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Rapport\F23\Beyond GDP\FIGTAB\"/>
    </mc:Choice>
  </mc:AlternateContent>
  <bookViews>
    <workbookView xWindow="0" yWindow="0" windowWidth="28800" windowHeight="12000" tabRatio="895"/>
  </bookViews>
  <sheets>
    <sheet name="Indhold" sheetId="31" r:id="rId1"/>
    <sheet name="Figur III.1" sheetId="22" r:id="rId2"/>
    <sheet name="Figur III.2" sheetId="23" r:id="rId3"/>
    <sheet name="Figur III.4" sheetId="1" r:id="rId4"/>
    <sheet name="Figur III.5" sheetId="2" r:id="rId5"/>
    <sheet name="Figur III.6" sheetId="6" r:id="rId6"/>
    <sheet name="Figur III.7" sheetId="8" r:id="rId7"/>
    <sheet name="Figur III.8" sheetId="12" r:id="rId8"/>
    <sheet name="Figur III.9" sheetId="24" r:id="rId9"/>
    <sheet name="Figur III.10a" sheetId="25" r:id="rId10"/>
    <sheet name="Figur III.10b" sheetId="29" r:id="rId11"/>
    <sheet name="Figur III.10c" sheetId="28" r:id="rId12"/>
    <sheet name="Figur III.10d" sheetId="30" r:id="rId13"/>
    <sheet name="Figur III.11" sheetId="17" r:id="rId14"/>
    <sheet name="Figur III.12" sheetId="26" r:id="rId15"/>
    <sheet name="Figur III.13" sheetId="27" r:id="rId16"/>
  </sheets>
  <externalReferences>
    <externalReference r:id="rId17"/>
  </externalReferences>
  <definedNames>
    <definedName name="BNP_og_Beskæftigelse">Indhold!#REF!</definedName>
    <definedName name="erhvfrek_aldersgruppe">#REF!</definedName>
    <definedName name="erhvfrek_herkomst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31" l="1"/>
  <c r="B27" i="31"/>
  <c r="B26" i="31"/>
  <c r="B22" i="31"/>
  <c r="B21" i="31"/>
  <c r="B20" i="31"/>
  <c r="B19" i="31"/>
  <c r="B18" i="31"/>
  <c r="B17" i="31"/>
  <c r="B16" i="31"/>
  <c r="B15" i="31"/>
  <c r="B14" i="31"/>
  <c r="B13" i="31"/>
  <c r="B9" i="31"/>
  <c r="B8" i="31"/>
  <c r="F51" i="31" l="1"/>
  <c r="F45" i="31"/>
</calcChain>
</file>

<file path=xl/sharedStrings.xml><?xml version="1.0" encoding="utf-8"?>
<sst xmlns="http://schemas.openxmlformats.org/spreadsheetml/2006/main" count="188" uniqueCount="113">
  <si>
    <t>Velfærd bosætning</t>
  </si>
  <si>
    <t>Velfærd fødested</t>
  </si>
  <si>
    <t>Fyn</t>
  </si>
  <si>
    <t>Region Hovedstaden</t>
  </si>
  <si>
    <t>Nordjylland</t>
  </si>
  <si>
    <t>Sydjylland</t>
  </si>
  <si>
    <t>Vest- og Sydsjælland</t>
  </si>
  <si>
    <t>Vestjylland</t>
  </si>
  <si>
    <t>Østjylland</t>
  </si>
  <si>
    <t>Østsjælland</t>
  </si>
  <si>
    <t>Ungarn</t>
  </si>
  <si>
    <t>Litauen</t>
  </si>
  <si>
    <t>Slovakiet</t>
  </si>
  <si>
    <t>Estland</t>
  </si>
  <si>
    <t>Tjekkiet</t>
  </si>
  <si>
    <t>Grækenland</t>
  </si>
  <si>
    <t>Portugal</t>
  </si>
  <si>
    <t>Slovenien</t>
  </si>
  <si>
    <t>Spanien</t>
  </si>
  <si>
    <t>England</t>
  </si>
  <si>
    <t>Canada</t>
  </si>
  <si>
    <t>Italien</t>
  </si>
  <si>
    <t>USA</t>
  </si>
  <si>
    <t>Finland</t>
  </si>
  <si>
    <t>Tyskland</t>
  </si>
  <si>
    <t>Frankrig</t>
  </si>
  <si>
    <t>Holland</t>
  </si>
  <si>
    <t>Sverige</t>
  </si>
  <si>
    <t>Østrig</t>
  </si>
  <si>
    <t>Danmark</t>
  </si>
  <si>
    <t>Belgien</t>
  </si>
  <si>
    <t>Schweiz</t>
  </si>
  <si>
    <t>Norge</t>
  </si>
  <si>
    <t>Irland</t>
  </si>
  <si>
    <t>Lambda</t>
  </si>
  <si>
    <t>Land</t>
  </si>
  <si>
    <t>Velfærdsindikator</t>
  </si>
  <si>
    <t>Storbritannien</t>
  </si>
  <si>
    <t>Retur til forside</t>
  </si>
  <si>
    <t>Figur III.1</t>
  </si>
  <si>
    <t>Figur III.2</t>
  </si>
  <si>
    <t xml:space="preserve"> Levetid</t>
  </si>
  <si>
    <t xml:space="preserve"> Forbrug</t>
  </si>
  <si>
    <t>Væst i velfærdsindikatoren</t>
  </si>
  <si>
    <t>Vækst i BNP pr. indbygger</t>
  </si>
  <si>
    <t>Velfærdsindikator, bopæl</t>
  </si>
  <si>
    <t>Disponibel indkomst</t>
  </si>
  <si>
    <t>Vækst i velfærdsindikatoren, bopæl</t>
  </si>
  <si>
    <t>Vækst i disponibel indkomst</t>
  </si>
  <si>
    <t>Vækst i velfærdsindikatoren, fødested</t>
  </si>
  <si>
    <t>Velfærdsindikator, mobilitet</t>
  </si>
  <si>
    <t xml:space="preserve"> Velfærdsindikator</t>
  </si>
  <si>
    <t xml:space="preserve"> Disponibel indkomst</t>
  </si>
  <si>
    <t xml:space="preserve"> Ulighed, forbrug</t>
  </si>
  <si>
    <t xml:space="preserve"> Ulighed, fritid</t>
  </si>
  <si>
    <t xml:space="preserve"> Fritid</t>
  </si>
  <si>
    <t xml:space="preserve"> Standardafvigelse</t>
  </si>
  <si>
    <t>Kildeangivelser til data og eventuelle forklarende anmærkninger til figurer og tabeller findes i rapporten.</t>
  </si>
  <si>
    <t>Nummer</t>
  </si>
  <si>
    <t>Titel</t>
  </si>
  <si>
    <t>Afsnit 2</t>
  </si>
  <si>
    <t>Afsnit 3</t>
  </si>
  <si>
    <t>Afsnit 4</t>
  </si>
  <si>
    <t>Velfærdsindikator og BNP pr. indbygger i 2019</t>
  </si>
  <si>
    <t>BNP</t>
  </si>
  <si>
    <t>III.1</t>
  </si>
  <si>
    <t>Velstand og velfærd på tværs af lande</t>
  </si>
  <si>
    <t>Vækst i velfærdsindikatoren og BNP pr. Indbygger</t>
  </si>
  <si>
    <t>III.2</t>
  </si>
  <si>
    <t>Figur III.4</t>
  </si>
  <si>
    <t>Velfærdsindikator og diponibel indkomst, 2019</t>
  </si>
  <si>
    <t>Figur III.5</t>
  </si>
  <si>
    <t>Velstand og velfærd på tværs af Danmark</t>
  </si>
  <si>
    <t>Figur III.6</t>
  </si>
  <si>
    <t>Vækst i velfærdsindikator for bopæl og indkomst</t>
  </si>
  <si>
    <t>Figur III.7</t>
  </si>
  <si>
    <t>Figur III.8</t>
  </si>
  <si>
    <t>Geografisk spredning i disponibel indkomst</t>
  </si>
  <si>
    <t>Figur III.9</t>
  </si>
  <si>
    <t>Geografisk spredning i velfærdsindikatoren baseret på fødested</t>
  </si>
  <si>
    <t>Figur III.10a</t>
  </si>
  <si>
    <t>Figur III.10c</t>
  </si>
  <si>
    <t>Figur III.10d</t>
  </si>
  <si>
    <t>Geografisk spredning i bagvedliggende variable, Ulighed i forbrug og fritid</t>
  </si>
  <si>
    <t>Geografisk spredning i bagvedliggende variable, Fritid</t>
  </si>
  <si>
    <t>Geografisk spredning i bagvedliggende variable, Forbrug</t>
  </si>
  <si>
    <t>Geografisk spredning i bagvedliggende variable, Forventet levetid</t>
  </si>
  <si>
    <t>Sammenfatning</t>
  </si>
  <si>
    <t>Dansk Økonomi: Forårsrapport 2023</t>
  </si>
  <si>
    <t>Kapitel III:</t>
  </si>
  <si>
    <t>Velstand og velfærd</t>
  </si>
  <si>
    <t>Figur III.10b</t>
  </si>
  <si>
    <t>Figur III.11</t>
  </si>
  <si>
    <t>Velfærd og velstand på tværs af Danmark</t>
  </si>
  <si>
    <t>Figur III.12</t>
  </si>
  <si>
    <t>Velfærd med mobilitet</t>
  </si>
  <si>
    <t>Figur III.13</t>
  </si>
  <si>
    <t>Geografisk ulighed i Danmark</t>
  </si>
  <si>
    <t>III.4</t>
  </si>
  <si>
    <t>III.5</t>
  </si>
  <si>
    <t>III.6</t>
  </si>
  <si>
    <t>III.7</t>
  </si>
  <si>
    <t>III.8</t>
  </si>
  <si>
    <t>III.9</t>
  </si>
  <si>
    <t>III.11</t>
  </si>
  <si>
    <t>III.12</t>
  </si>
  <si>
    <t>III.13</t>
  </si>
  <si>
    <t>III.10a</t>
  </si>
  <si>
    <t>III.10b</t>
  </si>
  <si>
    <t>III.10c</t>
  </si>
  <si>
    <t>III.10d</t>
  </si>
  <si>
    <t>Velfærdsindikator for fødested hhv. bopæl, 2019</t>
  </si>
  <si>
    <t>Vækst i velfærdsindikator for fødested hhv. Bopæl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</si>
</sst>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u/>
      <sz val="11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i/>
      <sz val="11"/>
      <color theme="1"/>
      <name val="Arial"/>
      <family val="2"/>
    </font>
    <font>
      <u/>
      <sz val="11"/>
      <color theme="11"/>
      <name val="Calibri"/>
      <family val="2"/>
      <scheme val="minor"/>
    </font>
    <font>
      <u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A3A3A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AEAEA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9" fillId="4" borderId="0"/>
    <xf numFmtId="0" fontId="1" fillId="5" borderId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2" fontId="1" fillId="2" borderId="0" xfId="0" applyNumberFormat="1" applyFont="1" applyFill="1"/>
    <xf numFmtId="165" fontId="1" fillId="2" borderId="0" xfId="0" applyNumberFormat="1" applyFont="1" applyFill="1"/>
    <xf numFmtId="164" fontId="1" fillId="2" borderId="0" xfId="0" applyNumberFormat="1" applyFont="1" applyFill="1"/>
    <xf numFmtId="0" fontId="1" fillId="2" borderId="0" xfId="0" applyNumberFormat="1" applyFont="1" applyFill="1"/>
    <xf numFmtId="165" fontId="1" fillId="3" borderId="0" xfId="0" applyNumberFormat="1" applyFont="1" applyFill="1" applyAlignment="1">
      <alignment horizontal="center" vertical="center"/>
    </xf>
    <xf numFmtId="0" fontId="1" fillId="2" borderId="0" xfId="0" applyFont="1" applyFill="1" applyBorder="1"/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2" fontId="1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/>
    <xf numFmtId="0" fontId="7" fillId="3" borderId="0" xfId="0" applyFont="1" applyFill="1" applyAlignment="1">
      <alignment horizontal="left"/>
    </xf>
    <xf numFmtId="0" fontId="8" fillId="3" borderId="0" xfId="0" applyFont="1" applyFill="1" applyAlignment="1">
      <alignment horizontal="left"/>
    </xf>
    <xf numFmtId="0" fontId="3" fillId="2" borderId="1" xfId="0" applyFont="1" applyFill="1" applyBorder="1"/>
    <xf numFmtId="0" fontId="3" fillId="2" borderId="2" xfId="1" applyNumberFormat="1" applyFont="1" applyFill="1" applyBorder="1"/>
    <xf numFmtId="0" fontId="10" fillId="2" borderId="0" xfId="0" applyFont="1" applyFill="1" applyAlignment="1"/>
    <xf numFmtId="0" fontId="3" fillId="2" borderId="2" xfId="0" applyFont="1" applyFill="1" applyBorder="1"/>
    <xf numFmtId="0" fontId="1" fillId="2" borderId="0" xfId="0" applyFont="1" applyFill="1"/>
    <xf numFmtId="0" fontId="2" fillId="3" borderId="0" xfId="0" applyFont="1" applyFill="1" applyAlignment="1">
      <alignment horizontal="left" vertical="center"/>
    </xf>
    <xf numFmtId="0" fontId="1" fillId="2" borderId="1" xfId="0" applyFont="1" applyFill="1" applyBorder="1"/>
    <xf numFmtId="0" fontId="1" fillId="2" borderId="0" xfId="0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0" fontId="1" fillId="2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right"/>
    </xf>
    <xf numFmtId="0" fontId="0" fillId="2" borderId="0" xfId="0" applyFill="1"/>
    <xf numFmtId="0" fontId="0" fillId="2" borderId="0" xfId="0" applyFill="1"/>
    <xf numFmtId="0" fontId="0" fillId="2" borderId="0" xfId="0" applyFill="1"/>
  </cellXfs>
  <cellStyles count="9">
    <cellStyle name="Besøgt link" xfId="3" builtinId="9" hidden="1"/>
    <cellStyle name="Besøgt link" xfId="4" builtinId="9" hidden="1" customBuiltin="1"/>
    <cellStyle name="Besøgt link" xfId="8" builtinId="9" hidden="1"/>
    <cellStyle name="Format 1" xfId="1"/>
    <cellStyle name="Link" xfId="2" builtinId="8" hidden="1"/>
    <cellStyle name="Link" xfId="5" builtinId="8" hidden="1" customBuiltin="1"/>
    <cellStyle name="Link" xfId="6" builtinId="8" hidden="1"/>
    <cellStyle name="Link" xfId="7" builtinId="8" hidden="1"/>
    <cellStyle name="Normal" xfId="0" builtinId="0"/>
  </cellStyles>
  <dxfs count="0"/>
  <tableStyles count="0" defaultTableStyle="TableStyleMedium2" defaultPivotStyle="PivotStyleLight16"/>
  <colors>
    <mruColors>
      <color rgb="FFA19C1B"/>
      <color rgb="FFC10B20"/>
      <color rgb="FFADAFB0"/>
      <color rgb="FF5C6062"/>
      <color rgb="FFDA6D79"/>
      <color rgb="FF218F36"/>
      <color rgb="FFFF6699"/>
      <color rgb="FFFF9999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60297051867275E-2"/>
          <c:y val="0.10134297339226649"/>
          <c:w val="0.88141226166259501"/>
          <c:h val="0.66587828937739668"/>
        </c:manualLayout>
      </c:layout>
      <c:scatterChart>
        <c:scatterStyle val="lineMarker"/>
        <c:varyColors val="0"/>
        <c:ser>
          <c:idx val="0"/>
          <c:order val="0"/>
          <c:tx>
            <c:v> Serie1</c:v>
          </c:tx>
          <c:spPr>
            <a:ln w="19050">
              <a:noFill/>
            </a:ln>
            <a:effectLst/>
          </c:spPr>
          <c:marker>
            <c:symbol val="circle"/>
            <c:size val="8"/>
            <c:spPr>
              <a:solidFill>
                <a:srgbClr val="C10B20"/>
              </a:solidFill>
              <a:ln w="25400">
                <a:noFill/>
              </a:ln>
            </c:spPr>
          </c:marker>
          <c:dLbls>
            <c:dLbl>
              <c:idx val="0"/>
              <c:layout>
                <c:manualLayout>
                  <c:x val="-5.09140779515539E-2"/>
                  <c:y val="-8.592910558002243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400">
                        <a:solidFill>
                          <a:srgbClr val="000000"/>
                        </a:solidFill>
                      </a:defRPr>
                    </a:pPr>
                    <a:r>
                      <a:rPr lang="en-US" sz="2400"/>
                      <a:t>Norge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C06-4CC4-BC6C-7B84730AA2BC}"/>
                </c:ext>
              </c:extLst>
            </c:dLbl>
            <c:dLbl>
              <c:idx val="1"/>
              <c:layout>
                <c:manualLayout>
                  <c:x val="2.8201434647615806E-2"/>
                  <c:y val="-1.8967889236897123E-4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400">
                        <a:solidFill>
                          <a:srgbClr val="000000"/>
                        </a:solidFill>
                      </a:defRPr>
                    </a:pPr>
                    <a:r>
                      <a:rPr lang="en-US" sz="2400"/>
                      <a:t>Schweiz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C06-4CC4-BC6C-7B84730AA2BC}"/>
                </c:ext>
              </c:extLst>
            </c:dLbl>
            <c:dLbl>
              <c:idx val="2"/>
              <c:layout>
                <c:manualLayout>
                  <c:x val="-0.10865614307260604"/>
                  <c:y val="-6.88608066874013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Belgien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C06-4CC4-BC6C-7B84730AA2BC}"/>
                </c:ext>
              </c:extLst>
            </c:dLbl>
            <c:dLbl>
              <c:idx val="3"/>
              <c:layout>
                <c:manualLayout>
                  <c:x val="-6.0824389054706697E-2"/>
                  <c:y val="0.1280755464173338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400">
                        <a:solidFill>
                          <a:srgbClr val="000000"/>
                        </a:solidFill>
                      </a:defRPr>
                    </a:pPr>
                    <a:r>
                      <a:rPr lang="en-US" sz="2400"/>
                      <a:t>Danmark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C06-4CC4-BC6C-7B84730AA2B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06-4CC4-BC6C-7B84730AA2BC}"/>
                </c:ext>
              </c:extLst>
            </c:dLbl>
            <c:dLbl>
              <c:idx val="5"/>
              <c:layout>
                <c:manualLayout>
                  <c:x val="-1.8770679586890795E-2"/>
                  <c:y val="-0.13677662688414458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400">
                        <a:solidFill>
                          <a:srgbClr val="000000"/>
                        </a:solidFill>
                      </a:defRPr>
                    </a:pPr>
                    <a:r>
                      <a:rPr lang="en-US" sz="2400"/>
                      <a:t>Sverige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C06-4CC4-BC6C-7B84730AA2BC}"/>
                </c:ext>
              </c:extLst>
            </c:dLbl>
            <c:dLbl>
              <c:idx val="6"/>
              <c:layout>
                <c:manualLayout>
                  <c:x val="6.7951906504334456E-2"/>
                  <c:y val="3.817054298048152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Holland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C06-4CC4-BC6C-7B84730AA2BC}"/>
                </c:ext>
              </c:extLst>
            </c:dLbl>
            <c:dLbl>
              <c:idx val="7"/>
              <c:layout>
                <c:manualLayout>
                  <c:x val="-0.18850558942321369"/>
                  <c:y val="-7.141723619421055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400">
                        <a:solidFill>
                          <a:srgbClr val="000000"/>
                        </a:solidFill>
                      </a:defRPr>
                    </a:pPr>
                    <a:r>
                      <a:rPr lang="en-US"/>
                      <a:t>Frankrig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C06-4CC4-BC6C-7B84730AA2BC}"/>
                </c:ext>
              </c:extLst>
            </c:dLbl>
            <c:dLbl>
              <c:idx val="8"/>
              <c:layout>
                <c:manualLayout>
                  <c:x val="-0.12113720642768851"/>
                  <c:y val="0.141263940520446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Tyskland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C06-4CC4-BC6C-7B84730AA2BC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C06-4CC4-BC6C-7B84730AA2BC}"/>
                </c:ext>
              </c:extLst>
            </c:dLbl>
            <c:dLbl>
              <c:idx val="10"/>
              <c:layout>
                <c:manualLayout>
                  <c:x val="-3.8762416472588129E-2"/>
                  <c:y val="2.976776380428663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400">
                        <a:solidFill>
                          <a:srgbClr val="000000"/>
                        </a:solidFill>
                      </a:defRPr>
                    </a:pPr>
                    <a:r>
                      <a:rPr lang="en-US" sz="2400"/>
                      <a:t>USA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C06-4CC4-BC6C-7B84730AA2BC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C06-4CC4-BC6C-7B84730AA2BC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C06-4CC4-BC6C-7B84730AA2BC}"/>
                </c:ext>
              </c:extLst>
            </c:dLbl>
            <c:dLbl>
              <c:idx val="13"/>
              <c:layout>
                <c:manualLayout>
                  <c:x val="-6.6749072929542824E-2"/>
                  <c:y val="-1.4823054181424347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400">
                        <a:solidFill>
                          <a:srgbClr val="000000"/>
                        </a:solidFill>
                      </a:defRPr>
                    </a:pPr>
                    <a:r>
                      <a:rPr lang="en-US" sz="2400"/>
                      <a:t>Irland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C06-4CC4-BC6C-7B84730AA2BC}"/>
                </c:ext>
              </c:extLst>
            </c:dLbl>
            <c:dLbl>
              <c:idx val="14"/>
              <c:layout>
                <c:manualLayout>
                  <c:x val="-0.28924598269468482"/>
                  <c:y val="1.858736059479553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Storbritannien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C06-4CC4-BC6C-7B84730AA2BC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C06-4CC4-BC6C-7B84730AA2BC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C06-4CC4-BC6C-7B84730AA2BC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C06-4CC4-BC6C-7B84730AA2BC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C06-4CC4-BC6C-7B84730AA2BC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C06-4CC4-BC6C-7B84730AA2BC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C06-4CC4-BC6C-7B84730AA2BC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4C06-4CC4-BC6C-7B84730AA2BC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4C06-4CC4-BC6C-7B84730AA2BC}"/>
                </c:ext>
              </c:extLst>
            </c:dLbl>
            <c:dLbl>
              <c:idx val="23"/>
              <c:layout>
                <c:manualLayout>
                  <c:x val="-6.474768955505629E-2"/>
                  <c:y val="4.107096295807381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2400">
                        <a:solidFill>
                          <a:srgbClr val="000000"/>
                        </a:solidFill>
                      </a:defRPr>
                    </a:pPr>
                    <a:r>
                      <a:rPr lang="en-US" sz="2400"/>
                      <a:t>Ungarn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4C06-4CC4-BC6C-7B84730AA2B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400"/>
                </a:pPr>
                <a:endParaRPr lang="da-DK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'Figur III.1'!$C$4:$C$27</c:f>
              <c:numCache>
                <c:formatCode>General</c:formatCode>
                <c:ptCount val="24"/>
                <c:pt idx="0">
                  <c:v>114.2</c:v>
                </c:pt>
                <c:pt idx="1">
                  <c:v>121.5</c:v>
                </c:pt>
                <c:pt idx="2">
                  <c:v>92.9</c:v>
                </c:pt>
                <c:pt idx="3">
                  <c:v>100</c:v>
                </c:pt>
                <c:pt idx="4">
                  <c:v>99.2</c:v>
                </c:pt>
                <c:pt idx="5">
                  <c:v>93.4</c:v>
                </c:pt>
                <c:pt idx="6">
                  <c:v>100.9</c:v>
                </c:pt>
                <c:pt idx="7">
                  <c:v>83.3</c:v>
                </c:pt>
                <c:pt idx="8">
                  <c:v>95.3</c:v>
                </c:pt>
                <c:pt idx="9">
                  <c:v>86</c:v>
                </c:pt>
                <c:pt idx="10">
                  <c:v>111.3</c:v>
                </c:pt>
                <c:pt idx="11">
                  <c:v>75.900000000000006</c:v>
                </c:pt>
                <c:pt idx="12">
                  <c:v>84.3</c:v>
                </c:pt>
                <c:pt idx="13">
                  <c:v>149.19999999999999</c:v>
                </c:pt>
                <c:pt idx="14">
                  <c:v>83.3</c:v>
                </c:pt>
                <c:pt idx="15">
                  <c:v>71.400000000000006</c:v>
                </c:pt>
                <c:pt idx="16">
                  <c:v>69.7</c:v>
                </c:pt>
                <c:pt idx="17">
                  <c:v>61.8</c:v>
                </c:pt>
                <c:pt idx="18">
                  <c:v>51.9</c:v>
                </c:pt>
                <c:pt idx="19">
                  <c:v>73.3</c:v>
                </c:pt>
                <c:pt idx="20">
                  <c:v>64.8</c:v>
                </c:pt>
                <c:pt idx="21">
                  <c:v>54.9</c:v>
                </c:pt>
                <c:pt idx="22">
                  <c:v>66</c:v>
                </c:pt>
                <c:pt idx="23">
                  <c:v>57.5</c:v>
                </c:pt>
              </c:numCache>
            </c:numRef>
          </c:xVal>
          <c:yVal>
            <c:numRef>
              <c:f>'Figur III.1'!$B$4:$B$27</c:f>
              <c:numCache>
                <c:formatCode>General</c:formatCode>
                <c:ptCount val="24"/>
                <c:pt idx="0">
                  <c:v>120.3</c:v>
                </c:pt>
                <c:pt idx="1">
                  <c:v>116.6</c:v>
                </c:pt>
                <c:pt idx="2">
                  <c:v>102.7</c:v>
                </c:pt>
                <c:pt idx="3">
                  <c:v>100</c:v>
                </c:pt>
                <c:pt idx="4">
                  <c:v>99</c:v>
                </c:pt>
                <c:pt idx="5">
                  <c:v>98.1</c:v>
                </c:pt>
                <c:pt idx="6">
                  <c:v>97.7</c:v>
                </c:pt>
                <c:pt idx="7">
                  <c:v>97.7</c:v>
                </c:pt>
                <c:pt idx="8">
                  <c:v>93.9</c:v>
                </c:pt>
                <c:pt idx="9">
                  <c:v>93.4</c:v>
                </c:pt>
                <c:pt idx="10">
                  <c:v>92.2</c:v>
                </c:pt>
                <c:pt idx="11">
                  <c:v>90.8</c:v>
                </c:pt>
                <c:pt idx="12">
                  <c:v>89.1</c:v>
                </c:pt>
                <c:pt idx="13">
                  <c:v>88.3</c:v>
                </c:pt>
                <c:pt idx="14">
                  <c:v>87.4</c:v>
                </c:pt>
                <c:pt idx="15">
                  <c:v>83.5</c:v>
                </c:pt>
                <c:pt idx="16">
                  <c:v>69.099999999999994</c:v>
                </c:pt>
                <c:pt idx="17">
                  <c:v>64.599999999999994</c:v>
                </c:pt>
                <c:pt idx="18">
                  <c:v>62.8</c:v>
                </c:pt>
                <c:pt idx="19">
                  <c:v>57.1</c:v>
                </c:pt>
                <c:pt idx="20">
                  <c:v>49.2</c:v>
                </c:pt>
                <c:pt idx="21">
                  <c:v>46.9</c:v>
                </c:pt>
                <c:pt idx="22">
                  <c:v>45.9</c:v>
                </c:pt>
                <c:pt idx="23">
                  <c:v>40.200000000000003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4C06-4CC4-BC6C-7B84730AA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9267352"/>
        <c:axId val="1069264728"/>
      </c:scatterChart>
      <c:valAx>
        <c:axId val="1069267352"/>
        <c:scaling>
          <c:orientation val="minMax"/>
          <c:max val="150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BNP (DK=100)</a:t>
                </a:r>
              </a:p>
            </c:rich>
          </c:tx>
          <c:layout>
            <c:manualLayout>
              <c:xMode val="edge"/>
              <c:yMode val="edge"/>
              <c:x val="0.4136881344714482"/>
              <c:y val="0.85961538461538467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1069264728"/>
        <c:crosses val="min"/>
        <c:crossBetween val="midCat"/>
        <c:majorUnit val="20"/>
      </c:valAx>
      <c:valAx>
        <c:axId val="1069264728"/>
        <c:scaling>
          <c:orientation val="minMax"/>
          <c:max val="150"/>
          <c:min val="2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069267352"/>
        <c:crosses val="autoZero"/>
        <c:crossBetween val="midCat"/>
        <c:majorUnit val="20"/>
      </c:valAx>
      <c:spPr>
        <a:noFill/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'Figur III.10b'!$B$3</c:f>
              <c:strCache>
                <c:ptCount val="1"/>
                <c:pt idx="0">
                  <c:v> Forbrug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  <a:extLst/>
          </c:spPr>
          <c:marker>
            <c:symbol val="none"/>
          </c:marker>
          <c:cat>
            <c:numRef>
              <c:f>'Figur III.10b'!$A$4:$A$15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'Figur III.10b'!$B$4:$B$15</c:f>
              <c:numCache>
                <c:formatCode>0.0</c:formatCode>
                <c:ptCount val="12"/>
                <c:pt idx="0">
                  <c:v>1</c:v>
                </c:pt>
                <c:pt idx="1">
                  <c:v>0.84157098101404826</c:v>
                </c:pt>
                <c:pt idx="2">
                  <c:v>0.94251261479852622</c:v>
                </c:pt>
                <c:pt idx="3">
                  <c:v>1.0015011477880309</c:v>
                </c:pt>
                <c:pt idx="4">
                  <c:v>1.0047904779310419</c:v>
                </c:pt>
                <c:pt idx="5">
                  <c:v>0.96945395351726982</c:v>
                </c:pt>
                <c:pt idx="6">
                  <c:v>1.160947394138367</c:v>
                </c:pt>
                <c:pt idx="7">
                  <c:v>1.2686283453365488</c:v>
                </c:pt>
                <c:pt idx="8">
                  <c:v>1.2373050606680975</c:v>
                </c:pt>
                <c:pt idx="9">
                  <c:v>1.1141969252787423</c:v>
                </c:pt>
                <c:pt idx="10">
                  <c:v>1.0383974644387959</c:v>
                </c:pt>
                <c:pt idx="11">
                  <c:v>1.1313478283592675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FD-47A1-8967-9BC55CDAF0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9338592"/>
        <c:axId val="879338920"/>
      </c:lineChart>
      <c:catAx>
        <c:axId val="879338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79338920"/>
        <c:crosses val="min"/>
        <c:auto val="1"/>
        <c:lblAlgn val="ctr"/>
        <c:lblOffset val="100"/>
        <c:tickLblSkip val="2"/>
        <c:noMultiLvlLbl val="0"/>
      </c:catAx>
      <c:valAx>
        <c:axId val="879338920"/>
        <c:scaling>
          <c:orientation val="minMax"/>
          <c:max val="1.3"/>
          <c:min val="0.8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79338592"/>
        <c:crosses val="autoZero"/>
        <c:crossBetween val="between"/>
        <c:majorUnit val="0.1"/>
      </c:valAx>
      <c:spPr>
        <a:noFill/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5241000776404179E-2"/>
          <c:w val="0.98326741709765741"/>
          <c:h val="0.76557718289991261"/>
        </c:manualLayout>
      </c:layout>
      <c:lineChart>
        <c:grouping val="standard"/>
        <c:varyColors val="0"/>
        <c:ser>
          <c:idx val="0"/>
          <c:order val="0"/>
          <c:tx>
            <c:strRef>
              <c:f>'Figur III.10c'!$B$3</c:f>
              <c:strCache>
                <c:ptCount val="1"/>
                <c:pt idx="0">
                  <c:v> Fritid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  <a:extLst/>
          </c:spPr>
          <c:marker>
            <c:symbol val="none"/>
          </c:marker>
          <c:cat>
            <c:numRef>
              <c:f>'Figur III.10c'!$A$4:$A$15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'Figur III.10c'!$B$4:$B$15</c:f>
              <c:numCache>
                <c:formatCode>0.0</c:formatCode>
                <c:ptCount val="12"/>
                <c:pt idx="0">
                  <c:v>1</c:v>
                </c:pt>
                <c:pt idx="1">
                  <c:v>0.93805667177236762</c:v>
                </c:pt>
                <c:pt idx="2">
                  <c:v>0.97891534408656777</c:v>
                </c:pt>
                <c:pt idx="3">
                  <c:v>1.2489127620638345</c:v>
                </c:pt>
                <c:pt idx="4">
                  <c:v>1.1913912054937212</c:v>
                </c:pt>
                <c:pt idx="5">
                  <c:v>1.1711450799960477</c:v>
                </c:pt>
                <c:pt idx="6">
                  <c:v>1.15216574440856</c:v>
                </c:pt>
                <c:pt idx="7">
                  <c:v>1.1509001716017715</c:v>
                </c:pt>
                <c:pt idx="8">
                  <c:v>1.2241022621841324</c:v>
                </c:pt>
                <c:pt idx="9">
                  <c:v>1.2206832789954627</c:v>
                </c:pt>
                <c:pt idx="10">
                  <c:v>1.1912402722939266</c:v>
                </c:pt>
                <c:pt idx="11">
                  <c:v>1.1577599292650902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E2-40C4-B258-103FD6C9B5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7799400"/>
        <c:axId val="877800056"/>
      </c:lineChart>
      <c:catAx>
        <c:axId val="877799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77800056"/>
        <c:crosses val="min"/>
        <c:auto val="1"/>
        <c:lblAlgn val="ctr"/>
        <c:lblOffset val="100"/>
        <c:tickLblSkip val="2"/>
        <c:noMultiLvlLbl val="0"/>
      </c:catAx>
      <c:valAx>
        <c:axId val="877800056"/>
        <c:scaling>
          <c:orientation val="minMax"/>
          <c:max val="1.3"/>
          <c:min val="0.8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77799400"/>
        <c:crosses val="autoZero"/>
        <c:crossBetween val="between"/>
        <c:majorUnit val="0.1"/>
      </c:valAx>
      <c:spPr>
        <a:noFill/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9006766742941381E-2"/>
          <c:w val="0.99428674634448277"/>
          <c:h val="0.8038938516094285"/>
        </c:manualLayout>
      </c:layout>
      <c:lineChart>
        <c:grouping val="standard"/>
        <c:varyColors val="0"/>
        <c:ser>
          <c:idx val="0"/>
          <c:order val="0"/>
          <c:tx>
            <c:strRef>
              <c:f>'Figur III.10d'!$B$3</c:f>
              <c:strCache>
                <c:ptCount val="1"/>
                <c:pt idx="0">
                  <c:v> Ulighed, forbrug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  <a:extLst/>
          </c:spPr>
          <c:marker>
            <c:symbol val="none"/>
          </c:marker>
          <c:cat>
            <c:numRef>
              <c:f>'Figur III.10d'!$A$4:$A$15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'Figur III.10d'!$B$4:$B$15</c:f>
              <c:numCache>
                <c:formatCode>0.0</c:formatCode>
                <c:ptCount val="12"/>
                <c:pt idx="0" formatCode="General">
                  <c:v>1</c:v>
                </c:pt>
                <c:pt idx="1">
                  <c:v>0.85346237355050214</c:v>
                </c:pt>
                <c:pt idx="2">
                  <c:v>0.97918534020760217</c:v>
                </c:pt>
                <c:pt idx="3">
                  <c:v>0.97894137259836678</c:v>
                </c:pt>
                <c:pt idx="4">
                  <c:v>0.91912248733704593</c:v>
                </c:pt>
                <c:pt idx="5">
                  <c:v>0.83880539310689528</c:v>
                </c:pt>
                <c:pt idx="6">
                  <c:v>0.91439370405203468</c:v>
                </c:pt>
                <c:pt idx="7">
                  <c:v>0.96642184314375057</c:v>
                </c:pt>
                <c:pt idx="8">
                  <c:v>0.94631388352997792</c:v>
                </c:pt>
                <c:pt idx="9">
                  <c:v>0.96812575425796499</c:v>
                </c:pt>
                <c:pt idx="10">
                  <c:v>0.96224936761995061</c:v>
                </c:pt>
                <c:pt idx="11">
                  <c:v>0.96247599782989124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DF-40C1-9135-315B9D162132}"/>
            </c:ext>
          </c:extLst>
        </c:ser>
        <c:ser>
          <c:idx val="1"/>
          <c:order val="1"/>
          <c:tx>
            <c:strRef>
              <c:f>'Figur III.10d'!$C$3</c:f>
              <c:strCache>
                <c:ptCount val="1"/>
                <c:pt idx="0">
                  <c:v> Ulighed, fritid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  <a:extLst/>
          </c:spPr>
          <c:marker>
            <c:symbol val="none"/>
          </c:marker>
          <c:cat>
            <c:numRef>
              <c:f>'Figur III.10d'!$A$4:$A$15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'Figur III.10d'!$C$4:$C$15</c:f>
              <c:numCache>
                <c:formatCode>0.0</c:formatCode>
                <c:ptCount val="12"/>
                <c:pt idx="0" formatCode="General">
                  <c:v>1</c:v>
                </c:pt>
                <c:pt idx="1">
                  <c:v>1.3017074682799585</c:v>
                </c:pt>
                <c:pt idx="2">
                  <c:v>1.2263032414113693</c:v>
                </c:pt>
                <c:pt idx="3">
                  <c:v>1.5333535804225158</c:v>
                </c:pt>
                <c:pt idx="4">
                  <c:v>1.2360521716680377</c:v>
                </c:pt>
                <c:pt idx="5">
                  <c:v>1.3449537074523088</c:v>
                </c:pt>
                <c:pt idx="6">
                  <c:v>1.0476987766242145</c:v>
                </c:pt>
                <c:pt idx="7">
                  <c:v>1.044610490534877</c:v>
                </c:pt>
                <c:pt idx="8">
                  <c:v>1.2266590440687501</c:v>
                </c:pt>
                <c:pt idx="9">
                  <c:v>1.2390113864396854</c:v>
                </c:pt>
                <c:pt idx="10">
                  <c:v>1.0885134864101134</c:v>
                </c:pt>
                <c:pt idx="11">
                  <c:v>1.0210364842962438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DF-40C1-9135-315B9D1621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9343512"/>
        <c:axId val="879346792"/>
      </c:lineChart>
      <c:catAx>
        <c:axId val="879343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79346792"/>
        <c:crosses val="min"/>
        <c:auto val="1"/>
        <c:lblAlgn val="ctr"/>
        <c:lblOffset val="100"/>
        <c:tickLblSkip val="2"/>
        <c:noMultiLvlLbl val="0"/>
      </c:catAx>
      <c:valAx>
        <c:axId val="879346792"/>
        <c:scaling>
          <c:orientation val="minMax"/>
          <c:max val="1.6"/>
          <c:min val="0.8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79343512"/>
        <c:crosses val="autoZero"/>
        <c:crossBetween val="between"/>
        <c:majorUnit val="0.2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9050501965137796"/>
          <c:w val="0.98556212625589068"/>
          <c:h val="0.1094949803486220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919933914852444E-2"/>
          <c:y val="0.10485099939430648"/>
          <c:w val="0.89304768823802161"/>
          <c:h val="0.4982440944881889"/>
        </c:manualLayout>
      </c:layout>
      <c:barChart>
        <c:barDir val="col"/>
        <c:grouping val="clustered"/>
        <c:varyColors val="0"/>
        <c:ser>
          <c:idx val="0"/>
          <c:order val="0"/>
          <c:tx>
            <c:v> Disponibel indkomst</c:v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III.11'!$A$4:$A$11</c:f>
              <c:strCache>
                <c:ptCount val="8"/>
                <c:pt idx="0">
                  <c:v>Region Hovedstaden</c:v>
                </c:pt>
                <c:pt idx="1">
                  <c:v>Østsjælland</c:v>
                </c:pt>
                <c:pt idx="2">
                  <c:v>Østjylland</c:v>
                </c:pt>
                <c:pt idx="3">
                  <c:v>Sydjylland</c:v>
                </c:pt>
                <c:pt idx="4">
                  <c:v>Vestjylland</c:v>
                </c:pt>
                <c:pt idx="5">
                  <c:v>Vest- og Sydsjælland</c:v>
                </c:pt>
                <c:pt idx="6">
                  <c:v>Nordjylland</c:v>
                </c:pt>
                <c:pt idx="7">
                  <c:v>Fyn</c:v>
                </c:pt>
              </c:strCache>
            </c:strRef>
          </c:cat>
          <c:val>
            <c:numRef>
              <c:f>'Figur III.11'!$B$4:$B$11</c:f>
              <c:numCache>
                <c:formatCode>0.0</c:formatCode>
                <c:ptCount val="8"/>
                <c:pt idx="0">
                  <c:v>114</c:v>
                </c:pt>
                <c:pt idx="1">
                  <c:v>109.1</c:v>
                </c:pt>
                <c:pt idx="2">
                  <c:v>100</c:v>
                </c:pt>
                <c:pt idx="3">
                  <c:v>96.9</c:v>
                </c:pt>
                <c:pt idx="4">
                  <c:v>96.6</c:v>
                </c:pt>
                <c:pt idx="5">
                  <c:v>96</c:v>
                </c:pt>
                <c:pt idx="6">
                  <c:v>94.3</c:v>
                </c:pt>
                <c:pt idx="7">
                  <c:v>94.1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F-4AA2-9356-5EF92618864C}"/>
            </c:ext>
          </c:extLst>
        </c:ser>
        <c:ser>
          <c:idx val="1"/>
          <c:order val="1"/>
          <c:tx>
            <c:v> Velfærdsindikator</c:v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III.11'!$A$4:$A$11</c:f>
              <c:strCache>
                <c:ptCount val="8"/>
                <c:pt idx="0">
                  <c:v>Region Hovedstaden</c:v>
                </c:pt>
                <c:pt idx="1">
                  <c:v>Østsjælland</c:v>
                </c:pt>
                <c:pt idx="2">
                  <c:v>Østjylland</c:v>
                </c:pt>
                <c:pt idx="3">
                  <c:v>Sydjylland</c:v>
                </c:pt>
                <c:pt idx="4">
                  <c:v>Vestjylland</c:v>
                </c:pt>
                <c:pt idx="5">
                  <c:v>Vest- og Sydsjælland</c:v>
                </c:pt>
                <c:pt idx="6">
                  <c:v>Nordjylland</c:v>
                </c:pt>
                <c:pt idx="7">
                  <c:v>Fyn</c:v>
                </c:pt>
              </c:strCache>
            </c:strRef>
          </c:cat>
          <c:val>
            <c:numRef>
              <c:f>'Figur III.11'!$C$4:$C$11</c:f>
              <c:numCache>
                <c:formatCode>0.0</c:formatCode>
                <c:ptCount val="8"/>
                <c:pt idx="0">
                  <c:v>104.175</c:v>
                </c:pt>
                <c:pt idx="1">
                  <c:v>101.989</c:v>
                </c:pt>
                <c:pt idx="2">
                  <c:v>100</c:v>
                </c:pt>
                <c:pt idx="3">
                  <c:v>97.534999999999997</c:v>
                </c:pt>
                <c:pt idx="4">
                  <c:v>97.847999999999999</c:v>
                </c:pt>
                <c:pt idx="5">
                  <c:v>93.162999999999997</c:v>
                </c:pt>
                <c:pt idx="6">
                  <c:v>95.381</c:v>
                </c:pt>
                <c:pt idx="7">
                  <c:v>96.415999999999997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2F-4AA2-9356-5EF9261886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0616016"/>
        <c:axId val="760618968"/>
      </c:barChart>
      <c:catAx>
        <c:axId val="76061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2700000" vert="horz" anchor="ctr" anchorCtr="1"/>
          <a:lstStyle/>
          <a:p>
            <a:pPr>
              <a:defRPr sz="1600"/>
            </a:pPr>
            <a:endParaRPr lang="da-DK"/>
          </a:p>
        </c:txPr>
        <c:crossAx val="760618968"/>
        <c:crosses val="min"/>
        <c:auto val="1"/>
        <c:lblAlgn val="ctr"/>
        <c:lblOffset val="100"/>
        <c:noMultiLvlLbl val="0"/>
      </c:catAx>
      <c:valAx>
        <c:axId val="760618968"/>
        <c:scaling>
          <c:orientation val="minMax"/>
          <c:max val="120"/>
          <c:min val="8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60616016"/>
        <c:crosses val="autoZero"/>
        <c:crossBetween val="between"/>
        <c:majorUnit val="10"/>
      </c:valAx>
      <c:spPr>
        <a:noFill/>
      </c:spPr>
    </c:plotArea>
    <c:legend>
      <c:legendPos val="b"/>
      <c:layout>
        <c:manualLayout>
          <c:xMode val="edge"/>
          <c:yMode val="edge"/>
          <c:x val="6.0909296178215033E-3"/>
          <c:y val="0.86701923076923093"/>
          <c:w val="0.9866027823565392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919918199310521E-2"/>
          <c:y val="0.10485099939430648"/>
          <c:w val="0.87270698125912438"/>
          <c:h val="0.49959115687462147"/>
        </c:manualLayout>
      </c:layout>
      <c:barChart>
        <c:barDir val="col"/>
        <c:grouping val="clustered"/>
        <c:varyColors val="0"/>
        <c:ser>
          <c:idx val="0"/>
          <c:order val="0"/>
          <c:tx>
            <c:v> Velfærdsindikator</c:v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III.12'!$A$4:$A$11</c:f>
              <c:strCache>
                <c:ptCount val="8"/>
                <c:pt idx="0">
                  <c:v>Region Hovedstaden</c:v>
                </c:pt>
                <c:pt idx="1">
                  <c:v>Østsjælland</c:v>
                </c:pt>
                <c:pt idx="2">
                  <c:v>Østjylland</c:v>
                </c:pt>
                <c:pt idx="3">
                  <c:v>Sydjylland</c:v>
                </c:pt>
                <c:pt idx="4">
                  <c:v>Vestjylland</c:v>
                </c:pt>
                <c:pt idx="5">
                  <c:v>Vest- og Sydsjælland</c:v>
                </c:pt>
                <c:pt idx="6">
                  <c:v>Nordjylland</c:v>
                </c:pt>
                <c:pt idx="7">
                  <c:v>Fyn</c:v>
                </c:pt>
              </c:strCache>
            </c:strRef>
          </c:cat>
          <c:val>
            <c:numRef>
              <c:f>'Figur III.12'!$B$4:$B$11</c:f>
              <c:numCache>
                <c:formatCode>0.0</c:formatCode>
                <c:ptCount val="8"/>
                <c:pt idx="0">
                  <c:v>104.175</c:v>
                </c:pt>
                <c:pt idx="1">
                  <c:v>101.989</c:v>
                </c:pt>
                <c:pt idx="2">
                  <c:v>100</c:v>
                </c:pt>
                <c:pt idx="3">
                  <c:v>97.534999999999997</c:v>
                </c:pt>
                <c:pt idx="4">
                  <c:v>97.847999999999999</c:v>
                </c:pt>
                <c:pt idx="5">
                  <c:v>93.162999999999997</c:v>
                </c:pt>
                <c:pt idx="6">
                  <c:v>95.381</c:v>
                </c:pt>
                <c:pt idx="7">
                  <c:v>96.415999999999997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F-4F8A-8914-43FFC58C5AE7}"/>
            </c:ext>
          </c:extLst>
        </c:ser>
        <c:ser>
          <c:idx val="1"/>
          <c:order val="1"/>
          <c:tx>
            <c:v> Velfærdsindikator, mobilitet</c:v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III.12'!$A$4:$A$11</c:f>
              <c:strCache>
                <c:ptCount val="8"/>
                <c:pt idx="0">
                  <c:v>Region Hovedstaden</c:v>
                </c:pt>
                <c:pt idx="1">
                  <c:v>Østsjælland</c:v>
                </c:pt>
                <c:pt idx="2">
                  <c:v>Østjylland</c:v>
                </c:pt>
                <c:pt idx="3">
                  <c:v>Sydjylland</c:v>
                </c:pt>
                <c:pt idx="4">
                  <c:v>Vestjylland</c:v>
                </c:pt>
                <c:pt idx="5">
                  <c:v>Vest- og Sydsjælland</c:v>
                </c:pt>
                <c:pt idx="6">
                  <c:v>Nordjylland</c:v>
                </c:pt>
                <c:pt idx="7">
                  <c:v>Fyn</c:v>
                </c:pt>
              </c:strCache>
            </c:strRef>
          </c:cat>
          <c:val>
            <c:numRef>
              <c:f>'Figur III.12'!$C$4:$C$11</c:f>
              <c:numCache>
                <c:formatCode>0.0</c:formatCode>
                <c:ptCount val="8"/>
                <c:pt idx="0">
                  <c:v>99.817999999999998</c:v>
                </c:pt>
                <c:pt idx="1">
                  <c:v>99.302999999999997</c:v>
                </c:pt>
                <c:pt idx="2">
                  <c:v>100</c:v>
                </c:pt>
                <c:pt idx="3">
                  <c:v>99.879000000000005</c:v>
                </c:pt>
                <c:pt idx="4">
                  <c:v>100.357</c:v>
                </c:pt>
                <c:pt idx="5">
                  <c:v>95.929000000000002</c:v>
                </c:pt>
                <c:pt idx="6">
                  <c:v>97.74</c:v>
                </c:pt>
                <c:pt idx="7">
                  <c:v>98.126000000000005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EF-4F8A-8914-43FFC58C5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0093744"/>
        <c:axId val="1100093088"/>
      </c:barChart>
      <c:catAx>
        <c:axId val="110009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2700000" vert="horz"/>
          <a:lstStyle/>
          <a:p>
            <a:pPr>
              <a:defRPr sz="1600"/>
            </a:pPr>
            <a:endParaRPr lang="da-DK"/>
          </a:p>
        </c:txPr>
        <c:crossAx val="1100093088"/>
        <c:crosses val="min"/>
        <c:auto val="1"/>
        <c:lblAlgn val="ctr"/>
        <c:lblOffset val="100"/>
        <c:noMultiLvlLbl val="0"/>
      </c:catAx>
      <c:valAx>
        <c:axId val="1100093088"/>
        <c:scaling>
          <c:orientation val="minMax"/>
          <c:max val="120"/>
          <c:min val="8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100093744"/>
        <c:crosses val="autoZero"/>
        <c:crossBetween val="between"/>
        <c:majorUnit val="1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6701923076923093"/>
          <c:w val="0.98660268665978834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939954510074239E-2"/>
          <c:w val="0.99494258205130015"/>
          <c:h val="0.80321403714000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 III.13'!$A$4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III.13'!$B$3:$C$3</c:f>
              <c:strCache>
                <c:ptCount val="2"/>
                <c:pt idx="0">
                  <c:v> Disponibel indkomst</c:v>
                </c:pt>
                <c:pt idx="1">
                  <c:v> Velfærdsindikator</c:v>
                </c:pt>
              </c:strCache>
            </c:strRef>
          </c:cat>
          <c:val>
            <c:numRef>
              <c:f>'Figur III.13'!$B$4:$C$4</c:f>
              <c:numCache>
                <c:formatCode>0.0</c:formatCode>
                <c:ptCount val="2"/>
                <c:pt idx="0">
                  <c:v>5.970343373709758</c:v>
                </c:pt>
                <c:pt idx="1">
                  <c:v>1.48869254717017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26-4BB5-B5DE-6A516693800D}"/>
            </c:ext>
          </c:extLst>
        </c:ser>
        <c:ser>
          <c:idx val="1"/>
          <c:order val="1"/>
          <c:tx>
            <c:strRef>
              <c:f>'Figur III.13'!$A$5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'Figur III.13'!$B$3:$C$3</c:f>
              <c:strCache>
                <c:ptCount val="2"/>
                <c:pt idx="0">
                  <c:v> Disponibel indkomst</c:v>
                </c:pt>
                <c:pt idx="1">
                  <c:v> Velfærdsindikator</c:v>
                </c:pt>
              </c:strCache>
            </c:strRef>
          </c:cat>
          <c:val>
            <c:numRef>
              <c:f>'Figur III.13'!$B$5:$C$5</c:f>
              <c:numCache>
                <c:formatCode>0.0</c:formatCode>
                <c:ptCount val="2"/>
                <c:pt idx="0">
                  <c:v>6.9205762043344334</c:v>
                </c:pt>
                <c:pt idx="1">
                  <c:v>1.4172002328534945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26-4BB5-B5DE-6A5166938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8198968"/>
        <c:axId val="768198312"/>
      </c:barChart>
      <c:catAx>
        <c:axId val="768198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768198312"/>
        <c:crosses val="min"/>
        <c:auto val="1"/>
        <c:lblAlgn val="ctr"/>
        <c:lblOffset val="100"/>
        <c:noMultiLvlLbl val="0"/>
      </c:catAx>
      <c:valAx>
        <c:axId val="768198312"/>
        <c:scaling>
          <c:orientation val="minMax"/>
          <c:max val="8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68198968"/>
        <c:crosses val="autoZero"/>
        <c:crossBetween val="between"/>
        <c:majorUnit val="2"/>
      </c:valAx>
      <c:spPr>
        <a:noFill/>
      </c:spPr>
    </c:plotArea>
    <c:legend>
      <c:legendPos val="b"/>
      <c:layout>
        <c:manualLayout>
          <c:xMode val="edge"/>
          <c:yMode val="edge"/>
          <c:x val="7.3881874904799518E-3"/>
          <c:y val="0.8897519622716743"/>
          <c:w val="0.98621220716671643"/>
          <c:h val="0.1102480377283256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1.1940667490729296E-2"/>
          <c:y val="7.434944237918216E-2"/>
          <c:w val="0.98805933250927069"/>
          <c:h val="0.75650557620817849"/>
        </c:manualLayout>
      </c:layout>
      <c:lineChart>
        <c:grouping val="standard"/>
        <c:varyColors val="0"/>
        <c:ser>
          <c:idx val="1"/>
          <c:order val="1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Lit>
              <c:formatCode>General</c:formatCode>
              <c:ptCount val="20"/>
              <c:pt idx="0">
                <c:v>4.2788199999999996</c:v>
              </c:pt>
              <c:pt idx="1">
                <c:v>2.84857</c:v>
              </c:pt>
              <c:pt idx="2">
                <c:v>2.4277700000000002</c:v>
              </c:pt>
              <c:pt idx="3">
                <c:v>2.1081400000000001</c:v>
              </c:pt>
              <c:pt idx="4">
                <c:v>2.06717</c:v>
              </c:pt>
              <c:pt idx="5">
                <c:v>1.9921899999999999</c:v>
              </c:pt>
              <c:pt idx="6">
                <c:v>1.9008</c:v>
              </c:pt>
              <c:pt idx="7">
                <c:v>1.7429300000000001</c:v>
              </c:pt>
              <c:pt idx="8">
                <c:v>1.66568</c:v>
              </c:pt>
              <c:pt idx="9">
                <c:v>1.5276799999999999</c:v>
              </c:pt>
              <c:pt idx="10">
                <c:v>1.3957900000000001</c:v>
              </c:pt>
              <c:pt idx="11">
                <c:v>1.2648600000000001</c:v>
              </c:pt>
              <c:pt idx="12">
                <c:v>1.1695899999999999</c:v>
              </c:pt>
              <c:pt idx="13">
                <c:v>1.1593</c:v>
              </c:pt>
              <c:pt idx="14">
                <c:v>1.1083000000000001</c:v>
              </c:pt>
              <c:pt idx="15">
                <c:v>1.0871299999999999</c:v>
              </c:pt>
              <c:pt idx="16">
                <c:v>0.98407</c:v>
              </c:pt>
              <c:pt idx="17">
                <c:v>0.96299000000000001</c:v>
              </c:pt>
              <c:pt idx="18">
                <c:v>0.73151999999999995</c:v>
              </c:pt>
              <c:pt idx="19">
                <c:v>0.21501999999999999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FAA-46D1-B8F6-B97428862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701743"/>
        <c:axId val="34700759"/>
      </c:lineChart>
      <c:scatterChart>
        <c:scatterStyle val="lineMarker"/>
        <c:varyColors val="0"/>
        <c:ser>
          <c:idx val="0"/>
          <c:order val="0"/>
          <c:tx>
            <c:v> Serie1</c:v>
          </c:tx>
          <c:spPr>
            <a:ln w="19050">
              <a:noFill/>
            </a:ln>
          </c:spPr>
          <c:marker>
            <c:symbol val="circle"/>
            <c:size val="8"/>
            <c:spPr>
              <a:solidFill>
                <a:srgbClr val="C10B20"/>
              </a:solidFill>
              <a:ln w="25400">
                <a:noFill/>
              </a:ln>
            </c:spPr>
          </c:marker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Ungarn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FAA-46D1-B8F6-B97428862EF0}"/>
                </c:ext>
              </c:extLst>
            </c:dLbl>
            <c:dLbl>
              <c:idx val="1"/>
              <c:layout>
                <c:manualLayout>
                  <c:x val="-6.5512978986403014E-2"/>
                  <c:y val="-0.1133828996282528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Sverige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FAA-46D1-B8F6-B97428862EF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Irland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FAA-46D1-B8F6-B97428862EF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FAA-46D1-B8F6-B97428862EF0}"/>
                </c:ext>
              </c:extLst>
            </c:dLbl>
            <c:dLbl>
              <c:idx val="4"/>
              <c:layout>
                <c:manualLayout>
                  <c:x val="-5.3152039555006227E-2"/>
                  <c:y val="-9.851301115241642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Norge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FAA-46D1-B8F6-B97428862EF0}"/>
                </c:ext>
              </c:extLst>
            </c:dLbl>
            <c:dLbl>
              <c:idx val="5"/>
              <c:layout>
                <c:manualLayout>
                  <c:x val="-0.19035846724351049"/>
                  <c:y val="-1.858736059479560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Danmark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2FAA-46D1-B8F6-B97428862EF0}"/>
                </c:ext>
              </c:extLst>
            </c:dLbl>
            <c:dLbl>
              <c:idx val="6"/>
              <c:layout>
                <c:manualLayout>
                  <c:x val="-3.4610630407911E-2"/>
                  <c:y val="-8.36431226765799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USA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2FAA-46D1-B8F6-B97428862EF0}"/>
                </c:ext>
              </c:extLst>
            </c:dLbl>
            <c:dLbl>
              <c:idx val="7"/>
              <c:layout>
                <c:manualLayout>
                  <c:x val="-0.1724350564028693"/>
                  <c:y val="-0.2453531598513011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Storbritannien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3130403044489642"/>
                      <c:h val="6.11431958551649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8-2FAA-46D1-B8F6-B97428862EF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FAA-46D1-B8F6-B97428862EF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FAA-46D1-B8F6-B97428862EF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FAA-46D1-B8F6-B97428862EF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FAA-46D1-B8F6-B97428862EF0}"/>
                </c:ext>
              </c:extLst>
            </c:dLbl>
            <c:dLbl>
              <c:idx val="12"/>
              <c:layout>
                <c:manualLayout>
                  <c:x val="2.843016069221261E-2"/>
                  <c:y val="-1.858736059479622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Holland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2FAA-46D1-B8F6-B97428862EF0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FAA-46D1-B8F6-B97428862EF0}"/>
                </c:ext>
              </c:extLst>
            </c:dLbl>
            <c:dLbl>
              <c:idx val="14"/>
              <c:layout>
                <c:manualLayout>
                  <c:x val="-0.17428924598269468"/>
                  <c:y val="-1.48698884758364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Frankrig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FAA-46D1-B8F6-B97428862EF0}"/>
                </c:ext>
              </c:extLst>
            </c:dLbl>
            <c:dLbl>
              <c:idx val="15"/>
              <c:layout>
                <c:manualLayout>
                  <c:x val="-7.5401730531520397E-2"/>
                  <c:y val="9.107806691449800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Tyskland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FAA-46D1-B8F6-B97428862EF0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FAA-46D1-B8F6-B97428862EF0}"/>
                </c:ext>
              </c:extLst>
            </c:dLbl>
            <c:dLbl>
              <c:idx val="17"/>
              <c:layout>
                <c:manualLayout>
                  <c:x val="-8.034610630407911E-2"/>
                  <c:y val="2.044609665427509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Italien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FAA-46D1-B8F6-B97428862EF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'Figur III.2'!$C$4:$C$21</c:f>
              <c:numCache>
                <c:formatCode>0.0</c:formatCode>
                <c:ptCount val="18"/>
                <c:pt idx="0">
                  <c:v>2.8146</c:v>
                </c:pt>
                <c:pt idx="1">
                  <c:v>1.8145100000000001</c:v>
                </c:pt>
                <c:pt idx="2">
                  <c:v>4.0122600000000004</c:v>
                </c:pt>
                <c:pt idx="3">
                  <c:v>1.80294</c:v>
                </c:pt>
                <c:pt idx="4">
                  <c:v>1.1153599999999999</c:v>
                </c:pt>
                <c:pt idx="5">
                  <c:v>1.1545300000000001</c:v>
                </c:pt>
                <c:pt idx="6">
                  <c:v>1.5545100000000001</c:v>
                </c:pt>
                <c:pt idx="7">
                  <c:v>1.4249099999999999</c:v>
                </c:pt>
                <c:pt idx="8">
                  <c:v>1.3516699999999999</c:v>
                </c:pt>
                <c:pt idx="9">
                  <c:v>1.3287800000000001</c:v>
                </c:pt>
                <c:pt idx="10">
                  <c:v>1.3583499999999999</c:v>
                </c:pt>
                <c:pt idx="11">
                  <c:v>1.30911</c:v>
                </c:pt>
                <c:pt idx="12">
                  <c:v>1.5042500000000001</c:v>
                </c:pt>
                <c:pt idx="13">
                  <c:v>1.41672</c:v>
                </c:pt>
                <c:pt idx="14">
                  <c:v>1.0867100000000001</c:v>
                </c:pt>
                <c:pt idx="15">
                  <c:v>1.2948500000000001</c:v>
                </c:pt>
                <c:pt idx="16">
                  <c:v>0.73075000000000001</c:v>
                </c:pt>
                <c:pt idx="17">
                  <c:v>0.37702999999999998</c:v>
                </c:pt>
              </c:numCache>
            </c:numRef>
          </c:xVal>
          <c:yVal>
            <c:numRef>
              <c:f>'Figur III.2'!$B$4:$B$21</c:f>
              <c:numCache>
                <c:formatCode>0.0</c:formatCode>
                <c:ptCount val="18"/>
                <c:pt idx="0">
                  <c:v>4.4547100000000004</c:v>
                </c:pt>
                <c:pt idx="1">
                  <c:v>2.3721000000000001</c:v>
                </c:pt>
                <c:pt idx="2">
                  <c:v>2.3134999999999999</c:v>
                </c:pt>
                <c:pt idx="3">
                  <c:v>2.2226400000000002</c:v>
                </c:pt>
                <c:pt idx="4">
                  <c:v>2.1514899999999999</c:v>
                </c:pt>
                <c:pt idx="5">
                  <c:v>2.0585</c:v>
                </c:pt>
                <c:pt idx="6">
                  <c:v>1.80064</c:v>
                </c:pt>
                <c:pt idx="7">
                  <c:v>1.72607</c:v>
                </c:pt>
                <c:pt idx="8">
                  <c:v>1.70079</c:v>
                </c:pt>
                <c:pt idx="9">
                  <c:v>1.66286</c:v>
                </c:pt>
                <c:pt idx="10">
                  <c:v>1.55487</c:v>
                </c:pt>
                <c:pt idx="11">
                  <c:v>1.4984599999999999</c:v>
                </c:pt>
                <c:pt idx="12">
                  <c:v>1.4919</c:v>
                </c:pt>
                <c:pt idx="13">
                  <c:v>1.46187</c:v>
                </c:pt>
                <c:pt idx="14">
                  <c:v>1.4133899999999999</c:v>
                </c:pt>
                <c:pt idx="15">
                  <c:v>1.3226100000000001</c:v>
                </c:pt>
                <c:pt idx="16">
                  <c:v>1.1973499999999999</c:v>
                </c:pt>
                <c:pt idx="17">
                  <c:v>0.81579999999999997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2FAA-46D1-B8F6-B97428862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133368"/>
        <c:axId val="1025134352"/>
      </c:scatterChart>
      <c:valAx>
        <c:axId val="1025133368"/>
        <c:scaling>
          <c:orientation val="minMax"/>
          <c:max val="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 Vækst i BNP pr. indbygger </a:t>
                </a:r>
              </a:p>
            </c:rich>
          </c:tx>
          <c:layout>
            <c:manualLayout>
              <c:xMode val="edge"/>
              <c:yMode val="edge"/>
              <c:x val="0.29568447485473465"/>
              <c:y val="0.86153846153846159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1025134352"/>
        <c:crosses val="min"/>
        <c:crossBetween val="midCat"/>
        <c:majorUnit val="1"/>
      </c:valAx>
      <c:valAx>
        <c:axId val="1025134352"/>
        <c:scaling>
          <c:orientation val="minMax"/>
          <c:max val="5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1025133368"/>
        <c:crossesAt val="-1"/>
        <c:crossBetween val="midCat"/>
        <c:majorUnit val="1"/>
      </c:valAx>
      <c:valAx>
        <c:axId val="34700759"/>
        <c:scaling>
          <c:orientation val="minMax"/>
          <c:max val="5"/>
          <c:min val="-2"/>
        </c:scaling>
        <c:delete val="1"/>
        <c:axPos val="r"/>
        <c:numFmt formatCode="#,##0" sourceLinked="0"/>
        <c:majorTickMark val="out"/>
        <c:minorTickMark val="none"/>
        <c:tickLblPos val="nextTo"/>
        <c:crossAx val="34701743"/>
        <c:crosses val="max"/>
        <c:crossBetween val="between"/>
        <c:majorUnit val="2"/>
      </c:valAx>
      <c:catAx>
        <c:axId val="34701743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34700759"/>
        <c:crossesAt val="0"/>
        <c:auto val="1"/>
        <c:lblAlgn val="ctr"/>
        <c:lblOffset val="100"/>
        <c:tickMarkSkip val="1"/>
        <c:noMultiLvlLbl val="0"/>
      </c:cat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166292607206684E-2"/>
          <c:w val="0.99171525007671069"/>
          <c:h val="0.77499202727832794"/>
        </c:manualLayout>
      </c:layout>
      <c:scatterChart>
        <c:scatterStyle val="lineMarker"/>
        <c:varyColors val="0"/>
        <c:ser>
          <c:idx val="0"/>
          <c:order val="0"/>
          <c:tx>
            <c:v> Serie1</c:v>
          </c:tx>
          <c:spPr>
            <a:ln w="19050">
              <a:noFill/>
            </a:ln>
            <a:effectLst/>
          </c:spPr>
          <c:marker>
            <c:symbol val="circle"/>
            <c:size val="8"/>
            <c:spPr>
              <a:solidFill>
                <a:srgbClr val="C10B20"/>
              </a:solidFill>
              <a:ln w="25400">
                <a:noFill/>
              </a:ln>
            </c:spPr>
          </c:marker>
          <c:dLbls>
            <c:dLbl>
              <c:idx val="0"/>
              <c:layout>
                <c:manualLayout>
                  <c:x val="-0.12685916726115529"/>
                  <c:y val="1.3014748975980941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0000"/>
                        </a:solidFill>
                      </a:defRPr>
                    </a:pPr>
                    <a:r>
                      <a:rPr lang="en-US"/>
                      <a:t>Fyn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33E-4B2B-8C12-6B77FDC0130A}"/>
                </c:ext>
              </c:extLst>
            </c:dLbl>
            <c:dLbl>
              <c:idx val="1"/>
              <c:layout>
                <c:manualLayout>
                  <c:x val="-1.6114751869423374E-2"/>
                  <c:y val="-8.369748415594392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0000"/>
                        </a:solidFill>
                      </a:defRPr>
                    </a:pPr>
                    <a:r>
                      <a:rPr lang="en-US"/>
                      <a:t>Region Hovedstaden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33E-4B2B-8C12-6B77FDC0130A}"/>
                </c:ext>
              </c:extLst>
            </c:dLbl>
            <c:dLbl>
              <c:idx val="2"/>
              <c:layout>
                <c:manualLayout>
                  <c:x val="-8.5126909099358467E-2"/>
                  <c:y val="0.105468330533660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0000"/>
                        </a:solidFill>
                      </a:defRPr>
                    </a:pPr>
                    <a:r>
                      <a:rPr lang="en-US"/>
                      <a:t>Nordjylland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33E-4B2B-8C12-6B77FDC0130A}"/>
                </c:ext>
              </c:extLst>
            </c:dLbl>
            <c:dLbl>
              <c:idx val="3"/>
              <c:layout>
                <c:manualLayout>
                  <c:x val="-8.78030717633001E-2"/>
                  <c:y val="-0.16742269054771669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0000"/>
                        </a:solidFill>
                      </a:defRPr>
                    </a:pPr>
                    <a:r>
                      <a:rPr lang="en-US"/>
                      <a:t>Sydjylland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33E-4B2B-8C12-6B77FDC0130A}"/>
                </c:ext>
              </c:extLst>
            </c:dLbl>
            <c:dLbl>
              <c:idx val="4"/>
              <c:layout>
                <c:manualLayout>
                  <c:x val="5.3028085074406241E-2"/>
                  <c:y val="6.7107299407401732E-4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0000"/>
                        </a:solidFill>
                      </a:defRPr>
                    </a:pPr>
                    <a:r>
                      <a:rPr lang="en-US"/>
                      <a:t>Vest- og Sydsjælland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33E-4B2B-8C12-6B77FDC0130A}"/>
                </c:ext>
              </c:extLst>
            </c:dLbl>
            <c:dLbl>
              <c:idx val="5"/>
              <c:layout>
                <c:manualLayout>
                  <c:x val="-0.22698953452903403"/>
                  <c:y val="-9.523413820153614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0000"/>
                        </a:solidFill>
                      </a:defRPr>
                    </a:pPr>
                    <a:r>
                      <a:rPr lang="en-US"/>
                      <a:t>Vestjylland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33E-4B2B-8C12-6B77FDC0130A}"/>
                </c:ext>
              </c:extLst>
            </c:dLbl>
            <c:dLbl>
              <c:idx val="6"/>
              <c:layout>
                <c:manualLayout>
                  <c:x val="-8.2353650753158994E-2"/>
                  <c:y val="-0.17435623369316039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0000"/>
                        </a:solidFill>
                      </a:defRPr>
                    </a:pPr>
                    <a:r>
                      <a:rPr lang="en-US"/>
                      <a:t>Østjylland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33E-4B2B-8C12-6B77FDC0130A}"/>
                </c:ext>
              </c:extLst>
            </c:dLbl>
            <c:dLbl>
              <c:idx val="7"/>
              <c:layout>
                <c:manualLayout>
                  <c:x val="-9.9757310232075402E-2"/>
                  <c:y val="9.3761054709639136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0000"/>
                        </a:solidFill>
                      </a:defRPr>
                    </a:pPr>
                    <a:r>
                      <a:rPr lang="en-US"/>
                      <a:t>Østsjælland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33E-4B2B-8C12-6B77FDC0130A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[1]Figurer!$AB$2:$AB$9</c:f>
              <c:numCache>
                <c:formatCode>General</c:formatCode>
                <c:ptCount val="8"/>
                <c:pt idx="0">
                  <c:v>94.1</c:v>
                </c:pt>
                <c:pt idx="1">
                  <c:v>114</c:v>
                </c:pt>
                <c:pt idx="2">
                  <c:v>94.3</c:v>
                </c:pt>
                <c:pt idx="3">
                  <c:v>96.9</c:v>
                </c:pt>
                <c:pt idx="4">
                  <c:v>96</c:v>
                </c:pt>
                <c:pt idx="5">
                  <c:v>96.6</c:v>
                </c:pt>
                <c:pt idx="6">
                  <c:v>100</c:v>
                </c:pt>
                <c:pt idx="7">
                  <c:v>109.1</c:v>
                </c:pt>
              </c:numCache>
            </c:numRef>
          </c:xVal>
          <c:yVal>
            <c:numRef>
              <c:f>[1]Figurer!$AC$2:$AC$9</c:f>
              <c:numCache>
                <c:formatCode>General</c:formatCode>
                <c:ptCount val="8"/>
                <c:pt idx="0">
                  <c:v>96.415999999999997</c:v>
                </c:pt>
                <c:pt idx="1">
                  <c:v>104.175</c:v>
                </c:pt>
                <c:pt idx="2">
                  <c:v>95.381</c:v>
                </c:pt>
                <c:pt idx="3">
                  <c:v>97.534999999999997</c:v>
                </c:pt>
                <c:pt idx="4">
                  <c:v>93.162999999999997</c:v>
                </c:pt>
                <c:pt idx="5">
                  <c:v>97.847999999999999</c:v>
                </c:pt>
                <c:pt idx="6">
                  <c:v>100</c:v>
                </c:pt>
                <c:pt idx="7">
                  <c:v>101.989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33E-4B2B-8C12-6B77FDC013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40915696"/>
        <c:axId val="640910120"/>
      </c:scatterChart>
      <c:valAx>
        <c:axId val="640915696"/>
        <c:scaling>
          <c:orientation val="minMax"/>
          <c:max val="115"/>
          <c:min val="9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Disponibel indkomst</a:t>
                </a:r>
              </a:p>
            </c:rich>
          </c:tx>
          <c:layout>
            <c:manualLayout>
              <c:xMode val="edge"/>
              <c:yMode val="edge"/>
              <c:x val="0.37366826691922794"/>
              <c:y val="0.8511583198855347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640910120"/>
        <c:crosses val="min"/>
        <c:crossBetween val="midCat"/>
      </c:valAx>
      <c:valAx>
        <c:axId val="640910120"/>
        <c:scaling>
          <c:orientation val="minMax"/>
          <c:max val="115"/>
          <c:min val="9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40915696"/>
        <c:crosses val="autoZero"/>
        <c:crossBetween val="midCat"/>
        <c:majorUnit val="5"/>
      </c:valAx>
      <c:spPr>
        <a:noFill/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5728055187267426E-2"/>
          <c:w val="0.99875719639555627"/>
          <c:h val="0.77053296153044615"/>
        </c:manualLayout>
      </c:layout>
      <c:scatterChart>
        <c:scatterStyle val="lineMarker"/>
        <c:varyColors val="0"/>
        <c:ser>
          <c:idx val="0"/>
          <c:order val="0"/>
          <c:tx>
            <c:v> Serie1</c:v>
          </c:tx>
          <c:spPr>
            <a:ln w="19050">
              <a:noFill/>
            </a:ln>
            <a:effectLst/>
          </c:spPr>
          <c:marker>
            <c:symbol val="circle"/>
            <c:size val="7"/>
            <c:spPr>
              <a:solidFill>
                <a:srgbClr val="C10B20"/>
              </a:solidFill>
              <a:ln w="25400">
                <a:noFill/>
              </a:ln>
            </c:spPr>
          </c:marker>
          <c:dLbls>
            <c:dLbl>
              <c:idx val="0"/>
              <c:layout>
                <c:manualLayout>
                  <c:x val="-3.8412039593630529E-2"/>
                  <c:y val="0.1037328835260042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0000"/>
                        </a:solidFill>
                      </a:defRPr>
                    </a:pPr>
                    <a:r>
                      <a:rPr lang="en-US"/>
                      <a:t>Fyn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027-461A-95D3-F56FC7620592}"/>
                </c:ext>
              </c:extLst>
            </c:dLbl>
            <c:dLbl>
              <c:idx val="1"/>
              <c:layout>
                <c:manualLayout>
                  <c:x val="-1.1256019423231861E-5"/>
                  <c:y val="6.043853247243240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0000"/>
                        </a:solidFill>
                      </a:defRPr>
                    </a:pPr>
                    <a:r>
                      <a:rPr lang="en-US"/>
                      <a:t>Region Hovedstaden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027-461A-95D3-F56FC7620592}"/>
                </c:ext>
              </c:extLst>
            </c:dLbl>
            <c:dLbl>
              <c:idx val="2"/>
              <c:layout>
                <c:manualLayout>
                  <c:x val="-9.2126055385243613E-2"/>
                  <c:y val="0.15526972935448305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0000"/>
                        </a:solidFill>
                      </a:defRPr>
                    </a:pPr>
                    <a:r>
                      <a:rPr lang="en-US"/>
                      <a:t>Nordjylland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027-461A-95D3-F56FC7620592}"/>
                </c:ext>
              </c:extLst>
            </c:dLbl>
            <c:dLbl>
              <c:idx val="3"/>
              <c:layout>
                <c:manualLayout>
                  <c:x val="-0.16422221827614647"/>
                  <c:y val="-3.128943300448912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0000"/>
                        </a:solidFill>
                      </a:defRPr>
                    </a:pPr>
                    <a:r>
                      <a:rPr lang="en-US"/>
                      <a:t>Sydjylland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027-461A-95D3-F56FC7620592}"/>
                </c:ext>
              </c:extLst>
            </c:dLbl>
            <c:dLbl>
              <c:idx val="4"/>
              <c:layout>
                <c:manualLayout>
                  <c:x val="-9.769438878698633E-2"/>
                  <c:y val="-0.3088155896280617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0000"/>
                        </a:solidFill>
                      </a:defRPr>
                    </a:pPr>
                    <a:r>
                      <a:rPr lang="en-US"/>
                      <a:t>Vest- og Sydsjælland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027-461A-95D3-F56FC7620592}"/>
                </c:ext>
              </c:extLst>
            </c:dLbl>
            <c:dLbl>
              <c:idx val="5"/>
              <c:layout>
                <c:manualLayout>
                  <c:x val="-8.8563113788773934E-2"/>
                  <c:y val="-9.989900060569352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0000"/>
                        </a:solidFill>
                      </a:defRPr>
                    </a:pPr>
                    <a:r>
                      <a:rPr lang="en-US"/>
                      <a:t>Vestjylland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027-461A-95D3-F56FC7620592}"/>
                </c:ext>
              </c:extLst>
            </c:dLbl>
            <c:dLbl>
              <c:idx val="6"/>
              <c:layout>
                <c:manualLayout>
                  <c:x val="-6.4860941530396232E-2"/>
                  <c:y val="-0.19904209973027101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0000"/>
                        </a:solidFill>
                      </a:defRPr>
                    </a:pPr>
                    <a:r>
                      <a:rPr lang="en-US"/>
                      <a:t>Østjylland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027-461A-95D3-F56FC7620592}"/>
                </c:ext>
              </c:extLst>
            </c:dLbl>
            <c:dLbl>
              <c:idx val="7"/>
              <c:layout>
                <c:manualLayout>
                  <c:x val="-9.5585728803484163E-2"/>
                  <c:y val="0.152200028753406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0000"/>
                        </a:solidFill>
                      </a:defRPr>
                    </a:pPr>
                    <a:r>
                      <a:rPr lang="en-US"/>
                      <a:t>Østsjælland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027-461A-95D3-F56FC762059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19050">
                <a:solidFill>
                  <a:srgbClr val="A19C1B"/>
                </a:solidFill>
                <a:prstDash val="solid"/>
              </a:ln>
            </c:spPr>
            <c:trendlineType val="linear"/>
            <c:forward val="11"/>
            <c:backward val="50"/>
            <c:dispRSqr val="0"/>
            <c:dispEq val="0"/>
          </c:trendline>
          <c:xVal>
            <c:numRef>
              <c:f>'Figur III.5'!$B$4:$B$11</c:f>
              <c:numCache>
                <c:formatCode>0.0</c:formatCode>
                <c:ptCount val="8"/>
                <c:pt idx="0">
                  <c:v>96.415999999999997</c:v>
                </c:pt>
                <c:pt idx="1">
                  <c:v>104.175</c:v>
                </c:pt>
                <c:pt idx="2">
                  <c:v>95.381</c:v>
                </c:pt>
                <c:pt idx="3">
                  <c:v>97.534999999999997</c:v>
                </c:pt>
                <c:pt idx="4">
                  <c:v>93.162999999999997</c:v>
                </c:pt>
                <c:pt idx="5">
                  <c:v>97.847999999999999</c:v>
                </c:pt>
                <c:pt idx="6">
                  <c:v>100</c:v>
                </c:pt>
                <c:pt idx="7">
                  <c:v>101.989</c:v>
                </c:pt>
              </c:numCache>
            </c:numRef>
          </c:xVal>
          <c:yVal>
            <c:numRef>
              <c:f>'Figur III.5'!$C$4:$C$11</c:f>
              <c:numCache>
                <c:formatCode>0.0</c:formatCode>
                <c:ptCount val="8"/>
                <c:pt idx="0">
                  <c:v>98.126000000000005</c:v>
                </c:pt>
                <c:pt idx="1">
                  <c:v>99.817999999999998</c:v>
                </c:pt>
                <c:pt idx="2">
                  <c:v>97.74</c:v>
                </c:pt>
                <c:pt idx="3">
                  <c:v>99.879000000000005</c:v>
                </c:pt>
                <c:pt idx="4">
                  <c:v>95.929000000000002</c:v>
                </c:pt>
                <c:pt idx="5">
                  <c:v>100.357</c:v>
                </c:pt>
                <c:pt idx="6">
                  <c:v>100</c:v>
                </c:pt>
                <c:pt idx="7">
                  <c:v>99.302999999999997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27-461A-95D3-F56FC76205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77132016"/>
        <c:axId val="777133656"/>
      </c:scatterChart>
      <c:valAx>
        <c:axId val="777132016"/>
        <c:scaling>
          <c:orientation val="minMax"/>
          <c:max val="115"/>
          <c:min val="9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Velfærdsindikator, bopæl</a:t>
                </a:r>
              </a:p>
            </c:rich>
          </c:tx>
          <c:layout>
            <c:manualLayout>
              <c:xMode val="edge"/>
              <c:yMode val="edge"/>
              <c:x val="0.34240472320170479"/>
              <c:y val="0.84626101671771359"/>
            </c:manualLayout>
          </c:layout>
          <c:overlay val="0"/>
        </c:title>
        <c:numFmt formatCode="0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777133656"/>
        <c:crosses val="min"/>
        <c:crossBetween val="midCat"/>
      </c:valAx>
      <c:valAx>
        <c:axId val="777133656"/>
        <c:scaling>
          <c:orientation val="minMax"/>
          <c:max val="115"/>
          <c:min val="9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77132016"/>
        <c:crosses val="autoZero"/>
        <c:crossBetween val="midCat"/>
        <c:majorUnit val="5"/>
      </c:valAx>
      <c:spPr>
        <a:noFill/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729371294438246E-2"/>
          <c:y val="0.11309563945762607"/>
          <c:w val="0.90262403360241006"/>
          <c:h val="0.68779360268124146"/>
        </c:manualLayout>
      </c:layout>
      <c:scatterChart>
        <c:scatterStyle val="lineMarker"/>
        <c:varyColors val="0"/>
        <c:ser>
          <c:idx val="0"/>
          <c:order val="0"/>
          <c:tx>
            <c:v> Serie1</c:v>
          </c:tx>
          <c:spPr>
            <a:ln w="19050">
              <a:noFill/>
            </a:ln>
            <a:effectLst/>
          </c:spPr>
          <c:marker>
            <c:symbol val="circle"/>
            <c:size val="8"/>
            <c:spPr>
              <a:solidFill>
                <a:srgbClr val="C10B20"/>
              </a:solidFill>
              <a:ln w="25400">
                <a:noFill/>
              </a:ln>
            </c:spPr>
          </c:marker>
          <c:dLbls>
            <c:dLbl>
              <c:idx val="0"/>
              <c:layout>
                <c:manualLayout>
                  <c:x val="-0.10985259510295602"/>
                  <c:y val="9.7428151309239238E-4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0000"/>
                        </a:solidFill>
                      </a:defRPr>
                    </a:pPr>
                    <a:r>
                      <a:rPr lang="en-US"/>
                      <a:t>Fyn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1D2-4817-AF14-B0F2628DFD96}"/>
                </c:ext>
              </c:extLst>
            </c:dLbl>
            <c:dLbl>
              <c:idx val="1"/>
              <c:layout>
                <c:manualLayout>
                  <c:x val="-0.18760511034320643"/>
                  <c:y val="-1.096560351847188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0000"/>
                        </a:solidFill>
                      </a:defRPr>
                    </a:pPr>
                    <a:r>
                      <a:rPr lang="en-US"/>
                      <a:t>Nordjylland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1D2-4817-AF14-B0F2628DFD96}"/>
                </c:ext>
              </c:extLst>
            </c:dLbl>
            <c:dLbl>
              <c:idx val="2"/>
              <c:layout>
                <c:manualLayout>
                  <c:x val="-2.2135682827232158E-2"/>
                  <c:y val="-0.1828475116998844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0000"/>
                        </a:solidFill>
                      </a:defRPr>
                    </a:pPr>
                    <a:r>
                      <a:rPr lang="en-US"/>
                      <a:t>Region Hovedstaden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1D2-4817-AF14-B0F2628DFD96}"/>
                </c:ext>
              </c:extLst>
            </c:dLbl>
            <c:dLbl>
              <c:idx val="3"/>
              <c:layout>
                <c:manualLayout>
                  <c:x val="-8.4289313509471858E-2"/>
                  <c:y val="8.677029261940419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0000"/>
                        </a:solidFill>
                      </a:defRPr>
                    </a:pPr>
                    <a:r>
                      <a:rPr lang="en-US"/>
                      <a:t>Sydjylland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1D2-4817-AF14-B0F2628DFD96}"/>
                </c:ext>
              </c:extLst>
            </c:dLbl>
            <c:dLbl>
              <c:idx val="4"/>
              <c:layout>
                <c:manualLayout>
                  <c:x val="-0.1001473128735067"/>
                  <c:y val="-0.2191102225255465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0000"/>
                        </a:solidFill>
                      </a:defRPr>
                    </a:pPr>
                    <a:r>
                      <a:rPr lang="en-US"/>
                      <a:t>Vest- og Sydsjælland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1D2-4817-AF14-B0F2628DFD96}"/>
                </c:ext>
              </c:extLst>
            </c:dLbl>
            <c:dLbl>
              <c:idx val="5"/>
              <c:layout>
                <c:manualLayout>
                  <c:x val="-9.6354622762839834E-2"/>
                  <c:y val="-0.10463112087131571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>
                        <a:solidFill>
                          <a:srgbClr val="000000"/>
                        </a:solidFill>
                      </a:defRPr>
                    </a:pPr>
                    <a:r>
                      <a:rPr lang="en-US"/>
                      <a:t>Vestjylland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96746729539252"/>
                      <c:h val="5.181741312095818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41D2-4817-AF14-B0F2628DFD96}"/>
                </c:ext>
              </c:extLst>
            </c:dLbl>
            <c:dLbl>
              <c:idx val="6"/>
              <c:layout>
                <c:manualLayout>
                  <c:x val="4.1101578029030757E-2"/>
                  <c:y val="-3.3524294070089633E-4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0000"/>
                        </a:solidFill>
                      </a:defRPr>
                    </a:pPr>
                    <a:r>
                      <a:rPr lang="en-US"/>
                      <a:t>Østjylland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1D2-4817-AF14-B0F2628DFD96}"/>
                </c:ext>
              </c:extLst>
            </c:dLbl>
            <c:dLbl>
              <c:idx val="7"/>
              <c:layout>
                <c:manualLayout>
                  <c:x val="4.677461228581703E-2"/>
                  <c:y val="5.125092275911961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0000"/>
                        </a:solidFill>
                      </a:defRPr>
                    </a:pPr>
                    <a:r>
                      <a:rPr lang="en-US"/>
                      <a:t>Østsjælland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1D2-4817-AF14-B0F2628DFD9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'Figur III.6'!$C$4:$C$11</c:f>
              <c:numCache>
                <c:formatCode>0.0</c:formatCode>
                <c:ptCount val="8"/>
                <c:pt idx="0">
                  <c:v>1.55</c:v>
                </c:pt>
                <c:pt idx="1">
                  <c:v>1.63</c:v>
                </c:pt>
                <c:pt idx="2">
                  <c:v>1.95</c:v>
                </c:pt>
                <c:pt idx="3">
                  <c:v>1.67</c:v>
                </c:pt>
                <c:pt idx="4">
                  <c:v>1.65</c:v>
                </c:pt>
                <c:pt idx="5">
                  <c:v>1.76</c:v>
                </c:pt>
                <c:pt idx="6">
                  <c:v>1.77</c:v>
                </c:pt>
                <c:pt idx="7">
                  <c:v>1.7</c:v>
                </c:pt>
              </c:numCache>
            </c:numRef>
          </c:xVal>
          <c:yVal>
            <c:numRef>
              <c:f>'Figur III.6'!$B$4:$B$11</c:f>
              <c:numCache>
                <c:formatCode>0.0</c:formatCode>
                <c:ptCount val="8"/>
                <c:pt idx="0">
                  <c:v>1.35</c:v>
                </c:pt>
                <c:pt idx="1">
                  <c:v>1.47</c:v>
                </c:pt>
                <c:pt idx="2">
                  <c:v>1.57</c:v>
                </c:pt>
                <c:pt idx="3">
                  <c:v>1.46</c:v>
                </c:pt>
                <c:pt idx="4">
                  <c:v>1.56</c:v>
                </c:pt>
                <c:pt idx="5">
                  <c:v>1.55</c:v>
                </c:pt>
                <c:pt idx="6">
                  <c:v>1.45</c:v>
                </c:pt>
                <c:pt idx="7">
                  <c:v>1.44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41D2-4817-AF14-B0F2628DFD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5602160"/>
        <c:axId val="985600520"/>
      </c:scatterChart>
      <c:valAx>
        <c:axId val="985602160"/>
        <c:scaling>
          <c:orientation val="minMax"/>
          <c:max val="2"/>
          <c:min val="1.3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Vækst i disponibel indkomst</a:t>
                </a:r>
              </a:p>
            </c:rich>
          </c:tx>
          <c:layout>
            <c:manualLayout>
              <c:xMode val="edge"/>
              <c:yMode val="edge"/>
              <c:x val="0.32989700903931812"/>
              <c:y val="0.87934430769816996"/>
            </c:manualLayout>
          </c:layout>
          <c:overlay val="0"/>
        </c:title>
        <c:numFmt formatCode="0.0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985600520"/>
        <c:crosses val="min"/>
        <c:crossBetween val="midCat"/>
        <c:majorUnit val="0.2"/>
      </c:valAx>
      <c:valAx>
        <c:axId val="985600520"/>
        <c:scaling>
          <c:orientation val="minMax"/>
          <c:max val="2"/>
          <c:min val="1.3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85602160"/>
        <c:crosses val="autoZero"/>
        <c:crossBetween val="midCat"/>
        <c:majorUnit val="0.2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673394100092619E-2"/>
          <c:y val="0.10368783975880504"/>
          <c:w val="0.89791765132607626"/>
          <c:h val="0.70220450988704397"/>
        </c:manualLayout>
      </c:layout>
      <c:scatterChart>
        <c:scatterStyle val="lineMarker"/>
        <c:varyColors val="0"/>
        <c:ser>
          <c:idx val="0"/>
          <c:order val="0"/>
          <c:tx>
            <c:v> Serie1</c:v>
          </c:tx>
          <c:spPr>
            <a:ln w="19050">
              <a:noFill/>
            </a:ln>
            <a:effectLst/>
          </c:spPr>
          <c:marker>
            <c:symbol val="circle"/>
            <c:size val="8"/>
            <c:spPr>
              <a:solidFill>
                <a:srgbClr val="C10B20"/>
              </a:solidFill>
              <a:ln w="25400">
                <a:noFill/>
              </a:ln>
            </c:spPr>
          </c:marker>
          <c:dLbls>
            <c:dLbl>
              <c:idx val="0"/>
              <c:layout>
                <c:manualLayout>
                  <c:x val="-3.8696871553739257E-2"/>
                  <c:y val="6.4759153188123003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0000"/>
                        </a:solidFill>
                      </a:defRPr>
                    </a:pPr>
                    <a:r>
                      <a:rPr lang="en-US"/>
                      <a:t>Fyn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DA6-4200-A8CA-EF4DE4465605}"/>
                </c:ext>
              </c:extLst>
            </c:dLbl>
            <c:dLbl>
              <c:idx val="1"/>
              <c:layout>
                <c:manualLayout>
                  <c:x val="1.1439007846614786E-2"/>
                  <c:y val="-0.2756529081773916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0000"/>
                        </a:solidFill>
                      </a:defRPr>
                    </a:pPr>
                    <a:r>
                      <a:rPr lang="en-US"/>
                      <a:t>Nordjylland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DA6-4200-A8CA-EF4DE4465605}"/>
                </c:ext>
              </c:extLst>
            </c:dLbl>
            <c:dLbl>
              <c:idx val="2"/>
              <c:layout>
                <c:manualLayout>
                  <c:x val="8.4612191347002375E-2"/>
                  <c:y val="-8.347694989714869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0000"/>
                        </a:solidFill>
                      </a:defRPr>
                    </a:pPr>
                    <a:r>
                      <a:rPr lang="en-US"/>
                      <a:t>Region Hovedstaden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DA6-4200-A8CA-EF4DE4465605}"/>
                </c:ext>
              </c:extLst>
            </c:dLbl>
            <c:dLbl>
              <c:idx val="3"/>
              <c:layout>
                <c:manualLayout>
                  <c:x val="-8.5291851804823307E-2"/>
                  <c:y val="0.1218114539756394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0000"/>
                        </a:solidFill>
                      </a:defRPr>
                    </a:pPr>
                    <a:r>
                      <a:rPr lang="en-US"/>
                      <a:t>Sydjylland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DA6-4200-A8CA-EF4DE4465605}"/>
                </c:ext>
              </c:extLst>
            </c:dLbl>
            <c:dLbl>
              <c:idx val="4"/>
              <c:layout>
                <c:manualLayout>
                  <c:x val="-0.10032256683368664"/>
                  <c:y val="9.148343918456838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0000"/>
                        </a:solidFill>
                      </a:defRPr>
                    </a:pPr>
                    <a:r>
                      <a:rPr lang="en-US"/>
                      <a:t>Vest- og Sydsjælland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DA6-4200-A8CA-EF4DE4465605}"/>
                </c:ext>
              </c:extLst>
            </c:dLbl>
            <c:dLbl>
              <c:idx val="5"/>
              <c:layout>
                <c:manualLayout>
                  <c:x val="-8.7802882203193294E-2"/>
                  <c:y val="-0.1235134394106811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0000"/>
                        </a:solidFill>
                      </a:defRPr>
                    </a:pPr>
                    <a:r>
                      <a:rPr lang="en-US"/>
                      <a:t>Vestjylland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DA6-4200-A8CA-EF4DE4465605}"/>
                </c:ext>
              </c:extLst>
            </c:dLbl>
            <c:dLbl>
              <c:idx val="6"/>
              <c:layout>
                <c:manualLayout>
                  <c:x val="-0.12529276494241404"/>
                  <c:y val="-0.19007445699611708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0000"/>
                        </a:solidFill>
                      </a:defRPr>
                    </a:pPr>
                    <a:r>
                      <a:rPr lang="en-US"/>
                      <a:t>Østjylland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DA6-4200-A8CA-EF4DE4465605}"/>
                </c:ext>
              </c:extLst>
            </c:dLbl>
            <c:dLbl>
              <c:idx val="7"/>
              <c:layout>
                <c:manualLayout>
                  <c:x val="-0.19266419355303308"/>
                  <c:y val="-7.9773342140251932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>
                        <a:solidFill>
                          <a:srgbClr val="000000"/>
                        </a:solidFill>
                      </a:defRPr>
                    </a:pPr>
                    <a:r>
                      <a:rPr lang="en-US"/>
                      <a:t>Østsjælland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DA6-4200-A8CA-EF4DE446560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19050">
                <a:solidFill>
                  <a:srgbClr val="A19C1B"/>
                </a:solidFill>
                <a:prstDash val="solid"/>
              </a:ln>
            </c:spPr>
            <c:trendlineType val="linear"/>
            <c:forward val="2"/>
            <c:backward val="1"/>
            <c:dispRSqr val="0"/>
            <c:dispEq val="0"/>
          </c:trendline>
          <c:xVal>
            <c:numRef>
              <c:f>'Figur III.7'!$C$4:$C$11</c:f>
              <c:numCache>
                <c:formatCode>0.0</c:formatCode>
                <c:ptCount val="8"/>
                <c:pt idx="0">
                  <c:v>1.35</c:v>
                </c:pt>
                <c:pt idx="1">
                  <c:v>1.47</c:v>
                </c:pt>
                <c:pt idx="2">
                  <c:v>1.57</c:v>
                </c:pt>
                <c:pt idx="3">
                  <c:v>1.46</c:v>
                </c:pt>
                <c:pt idx="4">
                  <c:v>1.56</c:v>
                </c:pt>
                <c:pt idx="5">
                  <c:v>1.55</c:v>
                </c:pt>
                <c:pt idx="6">
                  <c:v>1.45</c:v>
                </c:pt>
                <c:pt idx="7">
                  <c:v>1.44</c:v>
                </c:pt>
              </c:numCache>
            </c:numRef>
          </c:xVal>
          <c:yVal>
            <c:numRef>
              <c:f>'Figur III.7'!$B$4:$B$11</c:f>
              <c:numCache>
                <c:formatCode>0.0</c:formatCode>
                <c:ptCount val="8"/>
                <c:pt idx="0">
                  <c:v>1.5</c:v>
                </c:pt>
                <c:pt idx="1">
                  <c:v>1.52</c:v>
                </c:pt>
                <c:pt idx="2">
                  <c:v>1.48</c:v>
                </c:pt>
                <c:pt idx="3">
                  <c:v>1.45</c:v>
                </c:pt>
                <c:pt idx="4">
                  <c:v>1.5</c:v>
                </c:pt>
                <c:pt idx="5">
                  <c:v>1.52</c:v>
                </c:pt>
                <c:pt idx="6">
                  <c:v>1.55</c:v>
                </c:pt>
                <c:pt idx="7">
                  <c:v>1.49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5DA6-4200-A8CA-EF4DE4465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5602160"/>
        <c:axId val="985600520"/>
      </c:scatterChart>
      <c:valAx>
        <c:axId val="985602160"/>
        <c:scaling>
          <c:orientation val="minMax"/>
          <c:max val="2"/>
          <c:min val="1.3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Vækst i</a:t>
                </a:r>
                <a:r>
                  <a:rPr lang="da-DK" baseline="0"/>
                  <a:t> velfærdsindikator, bopæl</a:t>
                </a:r>
                <a:endParaRPr lang="da-DK"/>
              </a:p>
            </c:rich>
          </c:tx>
          <c:layout>
            <c:manualLayout>
              <c:xMode val="edge"/>
              <c:yMode val="edge"/>
              <c:x val="0.3286549848287883"/>
              <c:y val="0.89075472706763303"/>
            </c:manualLayout>
          </c:layout>
          <c:overlay val="0"/>
        </c:title>
        <c:numFmt formatCode="0.0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985600520"/>
        <c:crosses val="min"/>
        <c:crossBetween val="midCat"/>
        <c:majorUnit val="0.2"/>
      </c:valAx>
      <c:valAx>
        <c:axId val="985600520"/>
        <c:scaling>
          <c:orientation val="minMax"/>
          <c:max val="2"/>
          <c:min val="1.3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85602160"/>
        <c:crosses val="autoZero"/>
        <c:crossBetween val="midCat"/>
        <c:majorUnit val="0.2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1"/>
          <c:order val="0"/>
          <c:tx>
            <c:strRef>
              <c:f>'Figur III.8'!$B$3</c:f>
              <c:strCache>
                <c:ptCount val="1"/>
                <c:pt idx="0">
                  <c:v> Standardafvigelse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III.8'!$A$4:$A$15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'Figur III.8'!$B$4:$B$15</c:f>
              <c:numCache>
                <c:formatCode>0.0</c:formatCode>
                <c:ptCount val="12"/>
                <c:pt idx="0">
                  <c:v>5.970343373709758</c:v>
                </c:pt>
                <c:pt idx="1">
                  <c:v>4.9241750578142547</c:v>
                </c:pt>
                <c:pt idx="2">
                  <c:v>5.6801050826547197</c:v>
                </c:pt>
                <c:pt idx="3">
                  <c:v>5.8675884100710407</c:v>
                </c:pt>
                <c:pt idx="4">
                  <c:v>5.9283218536108544</c:v>
                </c:pt>
                <c:pt idx="5">
                  <c:v>5.9624737944916797</c:v>
                </c:pt>
                <c:pt idx="6">
                  <c:v>6.5203048241627481</c:v>
                </c:pt>
                <c:pt idx="7">
                  <c:v>6.7399462164026192</c:v>
                </c:pt>
                <c:pt idx="8">
                  <c:v>6.8581042387820297</c:v>
                </c:pt>
                <c:pt idx="9">
                  <c:v>6.5419320540647616</c:v>
                </c:pt>
                <c:pt idx="10">
                  <c:v>6.596163657763503</c:v>
                </c:pt>
                <c:pt idx="11">
                  <c:v>6.9205762043344334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CE-4AD3-9A64-B6EC3AE5FD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5536768"/>
        <c:axId val="915526928"/>
      </c:lineChart>
      <c:catAx>
        <c:axId val="91553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15526928"/>
        <c:crosses val="min"/>
        <c:auto val="1"/>
        <c:lblAlgn val="ctr"/>
        <c:lblOffset val="100"/>
        <c:tickLblSkip val="2"/>
        <c:noMultiLvlLbl val="0"/>
      </c:catAx>
      <c:valAx>
        <c:axId val="915526928"/>
        <c:scaling>
          <c:orientation val="minMax"/>
          <c:max val="7.2"/>
          <c:min val="4.8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15536768"/>
        <c:crosses val="autoZero"/>
        <c:crossBetween val="between"/>
        <c:majorUnit val="0.4"/>
      </c:valAx>
      <c:spPr>
        <a:noFill/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'Figur III.9'!$B$3</c:f>
              <c:strCache>
                <c:ptCount val="1"/>
                <c:pt idx="0">
                  <c:v> Standardafvigelse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III.9'!$A$4:$A$15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'Figur III.9'!$B$4:$B$15</c:f>
              <c:numCache>
                <c:formatCode>0.0</c:formatCode>
                <c:ptCount val="12"/>
                <c:pt idx="0">
                  <c:v>1.4886925471701677</c:v>
                </c:pt>
                <c:pt idx="1">
                  <c:v>1.2735104779702453</c:v>
                </c:pt>
                <c:pt idx="2">
                  <c:v>1.4543273305466682</c:v>
                </c:pt>
                <c:pt idx="3">
                  <c:v>1.4988282454554303</c:v>
                </c:pt>
                <c:pt idx="4">
                  <c:v>1.4396646690722803</c:v>
                </c:pt>
                <c:pt idx="5">
                  <c:v>1.2266159176266205</c:v>
                </c:pt>
                <c:pt idx="6">
                  <c:v>1.1029308398535254</c:v>
                </c:pt>
                <c:pt idx="7">
                  <c:v>1.2932723756038405</c:v>
                </c:pt>
                <c:pt idx="8">
                  <c:v>1.4963603133938037</c:v>
                </c:pt>
                <c:pt idx="9">
                  <c:v>1.5108526514438765</c:v>
                </c:pt>
                <c:pt idx="10">
                  <c:v>1.2190093057479103</c:v>
                </c:pt>
                <c:pt idx="11">
                  <c:v>1.4172002328534945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12-46E6-9CCC-855BA8103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8835264"/>
        <c:axId val="898837888"/>
      </c:lineChart>
      <c:catAx>
        <c:axId val="89883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98837888"/>
        <c:crosses val="min"/>
        <c:auto val="1"/>
        <c:lblAlgn val="ctr"/>
        <c:lblOffset val="100"/>
        <c:tickLblSkip val="2"/>
        <c:noMultiLvlLbl val="0"/>
      </c:catAx>
      <c:valAx>
        <c:axId val="898837888"/>
        <c:scaling>
          <c:orientation val="minMax"/>
          <c:max val="2.2000000000000002"/>
          <c:min val="1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98835264"/>
        <c:crosses val="autoZero"/>
        <c:crossBetween val="between"/>
        <c:majorUnit val="0.2"/>
      </c:valAx>
      <c:spPr>
        <a:noFill/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4472138404416841E-2"/>
          <c:w val="0.998756781293063"/>
          <c:h val="0.75775400826494133"/>
        </c:manualLayout>
      </c:layout>
      <c:lineChart>
        <c:grouping val="standard"/>
        <c:varyColors val="0"/>
        <c:ser>
          <c:idx val="0"/>
          <c:order val="0"/>
          <c:tx>
            <c:strRef>
              <c:f>'Figur III.10a'!$B$3</c:f>
              <c:strCache>
                <c:ptCount val="1"/>
                <c:pt idx="0">
                  <c:v> Levetid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  <a:extLst/>
          </c:spPr>
          <c:marker>
            <c:symbol val="none"/>
          </c:marker>
          <c:cat>
            <c:numRef>
              <c:f>'Figur III.10a'!$A$4:$A$15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'Figur III.10a'!$B$4:$B$15</c:f>
              <c:numCache>
                <c:formatCode>0.0</c:formatCode>
                <c:ptCount val="12"/>
                <c:pt idx="0" formatCode="General">
                  <c:v>1</c:v>
                </c:pt>
                <c:pt idx="1">
                  <c:v>0.99495586380833034</c:v>
                </c:pt>
                <c:pt idx="2">
                  <c:v>1.0472254159985968</c:v>
                </c:pt>
                <c:pt idx="3">
                  <c:v>1.0817418881836212</c:v>
                </c:pt>
                <c:pt idx="4">
                  <c:v>1.0303817380333264</c:v>
                </c:pt>
                <c:pt idx="5">
                  <c:v>0.91411150574652245</c:v>
                </c:pt>
                <c:pt idx="6">
                  <c:v>0.90050892879833955</c:v>
                </c:pt>
                <c:pt idx="7">
                  <c:v>0.97675023989378607</c:v>
                </c:pt>
                <c:pt idx="8">
                  <c:v>1.0123394298222743</c:v>
                </c:pt>
                <c:pt idx="9">
                  <c:v>1.0220358905458975</c:v>
                </c:pt>
                <c:pt idx="10">
                  <c:v>0.90399219018476085</c:v>
                </c:pt>
                <c:pt idx="11">
                  <c:v>0.93142904828886819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BA-4491-9154-1D08820760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549024"/>
        <c:axId val="878554600"/>
      </c:lineChart>
      <c:catAx>
        <c:axId val="8785490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78554600"/>
        <c:crosses val="min"/>
        <c:auto val="1"/>
        <c:lblAlgn val="ctr"/>
        <c:lblOffset val="100"/>
        <c:tickLblSkip val="2"/>
        <c:noMultiLvlLbl val="0"/>
      </c:catAx>
      <c:valAx>
        <c:axId val="878554600"/>
        <c:scaling>
          <c:orientation val="minMax"/>
          <c:max val="1.3"/>
          <c:min val="0.8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78549024"/>
        <c:crosses val="autoZero"/>
        <c:crossBetween val="between"/>
        <c:majorUnit val="0.1"/>
      </c:valAx>
      <c:spPr>
        <a:noFill/>
      </c:spPr>
    </c:plotArea>
    <c:plotVisOnly val="1"/>
    <c:dispBlanksAs val="gap"/>
    <c:showDLblsOverMax val="0"/>
  </c:chart>
  <c:spPr>
    <a:noFill/>
    <a:ln w="2540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36739</xdr:colOff>
      <xdr:row>2</xdr:row>
      <xdr:rowOff>3629</xdr:rowOff>
    </xdr:from>
    <xdr:to>
      <xdr:col>20</xdr:col>
      <xdr:colOff>560160</xdr:colOff>
      <xdr:row>34</xdr:row>
      <xdr:rowOff>126547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0.61242</cdr:x>
      <cdr:y>0.08688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49" y="50800"/>
          <a:ext cx="6273143" cy="5233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 baseline="0">
              <a:solidFill>
                <a:srgbClr val="000000"/>
              </a:solidFill>
              <a:latin typeface="Arial" panose="020B0604020202020204" pitchFamily="34" charset="0"/>
            </a:rPr>
            <a:t>Vækst i velfærdsindikator, bopæl</a:t>
          </a:r>
          <a:endParaRPr lang="da-DK" sz="260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0.07417</cdr:x>
      <cdr:y>0.11879</cdr:y>
    </cdr:from>
    <cdr:to>
      <cdr:x>0.96374</cdr:x>
      <cdr:y>0.79947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755115" y="812156"/>
          <a:ext cx="9056128" cy="4653692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C10B2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7149540" y="956795"/>
    <xdr:ext cx="10206567" cy="6678083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0.00761</cdr:y>
    </cdr:from>
    <cdr:to>
      <cdr:x>0.61242</cdr:x>
      <cdr:y>0.0868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8882" y="50800"/>
          <a:ext cx="6231824" cy="5288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 baseline="0">
              <a:solidFill>
                <a:srgbClr val="000000"/>
              </a:solidFill>
              <a:latin typeface="Arial" panose="020B0604020202020204" pitchFamily="34" charset="0"/>
            </a:rPr>
            <a:t>Vækst i velfærdsindikator, fødested</a:t>
          </a:r>
          <a:endParaRPr lang="da-DK" sz="260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0.07418</cdr:x>
      <cdr:y>0.11332</cdr:y>
    </cdr:from>
    <cdr:to>
      <cdr:x>0.97337</cdr:x>
      <cdr:y>0.80634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757144" y="756772"/>
          <a:ext cx="9177618" cy="462802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C10B2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408781</xdr:colOff>
      <xdr:row>2</xdr:row>
      <xdr:rowOff>7937</xdr:rowOff>
    </xdr:from>
    <xdr:to>
      <xdr:col>18</xdr:col>
      <xdr:colOff>364331</xdr:colOff>
      <xdr:row>32</xdr:row>
      <xdr:rowOff>174624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0.00188</cdr:x>
      <cdr:y>0.00787</cdr:y>
    </cdr:from>
    <cdr:to>
      <cdr:x>0.27761</cdr:x>
      <cdr:y>0.06725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279619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Standardafvigelse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424088</xdr:colOff>
      <xdr:row>2</xdr:row>
      <xdr:rowOff>9074</xdr:rowOff>
    </xdr:from>
    <xdr:to>
      <xdr:col>17</xdr:col>
      <xdr:colOff>248103</xdr:colOff>
      <xdr:row>34</xdr:row>
      <xdr:rowOff>79378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0.00186</cdr:x>
      <cdr:y>0.00749</cdr:y>
    </cdr:from>
    <cdr:to>
      <cdr:x>0.27525</cdr:x>
      <cdr:y>0.06405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279619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Standardafvigelse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437765</xdr:colOff>
      <xdr:row>2</xdr:row>
      <xdr:rowOff>24533</xdr:rowOff>
    </xdr:from>
    <xdr:to>
      <xdr:col>19</xdr:col>
      <xdr:colOff>348866</xdr:colOff>
      <xdr:row>33</xdr:row>
      <xdr:rowOff>135081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0.24145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246167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Normaliseret sd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336550</xdr:colOff>
      <xdr:row>2</xdr:row>
      <xdr:rowOff>38100</xdr:rowOff>
    </xdr:from>
    <xdr:to>
      <xdr:col>19</xdr:col>
      <xdr:colOff>254000</xdr:colOff>
      <xdr:row>33</xdr:row>
      <xdr:rowOff>142875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0.08312</cdr:x>
      <cdr:y>0.10447</cdr:y>
    </cdr:from>
    <cdr:to>
      <cdr:x>0.96137</cdr:x>
      <cdr:y>0.76601</cdr:y>
    </cdr:to>
    <cdr:cxnSp macro="">
      <cdr:nvCxnSpPr>
        <cdr:cNvPr id="6" name="Lige forbindelse 5"/>
        <cdr:cNvCxnSpPr/>
      </cdr:nvCxnSpPr>
      <cdr:spPr>
        <a:xfrm xmlns:a="http://schemas.openxmlformats.org/drawingml/2006/main" flipV="1">
          <a:off x="854030" y="713787"/>
          <a:ext cx="9023404" cy="4520038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C10B2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0.00743</cdr:y>
    </cdr:from>
    <cdr:to>
      <cdr:x>0.41555</cdr:x>
      <cdr:y>0.06548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07" y="50800"/>
          <a:ext cx="4250478" cy="3966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Velfærdsindikator (DK=100)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0.24145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246167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Normaliseret sd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336021</xdr:colOff>
      <xdr:row>2</xdr:row>
      <xdr:rowOff>47626</xdr:rowOff>
    </xdr:from>
    <xdr:to>
      <xdr:col>19</xdr:col>
      <xdr:colOff>247121</xdr:colOff>
      <xdr:row>33</xdr:row>
      <xdr:rowOff>155576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0.24145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246167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Normaliseret sd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342446</xdr:colOff>
      <xdr:row>2</xdr:row>
      <xdr:rowOff>77106</xdr:rowOff>
    </xdr:from>
    <xdr:to>
      <xdr:col>20</xdr:col>
      <xdr:colOff>253546</xdr:colOff>
      <xdr:row>33</xdr:row>
      <xdr:rowOff>177346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0.24145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246167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Normaliseret sd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4410304" y="1115787"/>
    <xdr:ext cx="10425338" cy="6604000"/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0.00183</cdr:x>
      <cdr:y>0.00769</cdr:y>
    </cdr:from>
    <cdr:to>
      <cdr:x>0.22647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2341965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Østjylland=100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4876348" y="1010330"/>
    <xdr:ext cx="10425340" cy="6604000"/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0.00183</cdr:x>
      <cdr:y>0.00769</cdr:y>
    </cdr:from>
    <cdr:to>
      <cdr:x>0.22647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2341965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Østjylland=100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367846</xdr:colOff>
      <xdr:row>1</xdr:row>
      <xdr:rowOff>434975</xdr:rowOff>
    </xdr:from>
    <xdr:to>
      <xdr:col>20</xdr:col>
      <xdr:colOff>40821</xdr:colOff>
      <xdr:row>33</xdr:row>
      <xdr:rowOff>82550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6351</xdr:colOff>
      <xdr:row>2</xdr:row>
      <xdr:rowOff>25401</xdr:rowOff>
    </xdr:from>
    <xdr:to>
      <xdr:col>20</xdr:col>
      <xdr:colOff>510117</xdr:colOff>
      <xdr:row>34</xdr:row>
      <xdr:rowOff>154517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0.28482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290724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Geografisk ulighed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0.00743</cdr:y>
    </cdr:from>
    <cdr:to>
      <cdr:x>0.46972</cdr:x>
      <cdr:y>0.06548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07" y="50800"/>
          <a:ext cx="4807037" cy="3966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Vækst</a:t>
          </a:r>
          <a:r>
            <a:rPr lang="da-DK" sz="2600" baseline="0">
              <a:solidFill>
                <a:srgbClr val="000000"/>
              </a:solidFill>
              <a:latin typeface="Arial" panose="020B0604020202020204" pitchFamily="34" charset="0"/>
            </a:rPr>
            <a:t> i velfærdsindikatoren</a:t>
          </a:r>
          <a:endParaRPr lang="da-DK" sz="260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0.05724</cdr:x>
      <cdr:y>0.09898</cdr:y>
    </cdr:from>
    <cdr:to>
      <cdr:x>0.98115</cdr:x>
      <cdr:y>0.74456</cdr:y>
    </cdr:to>
    <cdr:cxnSp macro="">
      <cdr:nvCxnSpPr>
        <cdr:cNvPr id="4" name="Lige forbindelse 3"/>
        <cdr:cNvCxnSpPr/>
      </cdr:nvCxnSpPr>
      <cdr:spPr>
        <a:xfrm xmlns:a="http://schemas.openxmlformats.org/drawingml/2006/main" flipV="1">
          <a:off x="591608" y="683206"/>
          <a:ext cx="9549247" cy="445606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C10B2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294064</xdr:colOff>
      <xdr:row>2</xdr:row>
      <xdr:rowOff>113998</xdr:rowOff>
    </xdr:from>
    <xdr:to>
      <xdr:col>19</xdr:col>
      <xdr:colOff>47473</xdr:colOff>
      <xdr:row>34</xdr:row>
      <xdr:rowOff>10282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0.42695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07" y="50800"/>
          <a:ext cx="4367605" cy="3833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Velfærdsindikator</a:t>
          </a:r>
          <a:r>
            <a:rPr lang="da-DK" sz="2600" baseline="0">
              <a:solidFill>
                <a:srgbClr val="000000"/>
              </a:solidFill>
              <a:latin typeface="Arial" panose="020B0604020202020204" pitchFamily="34" charset="0"/>
            </a:rPr>
            <a:t>, bopæl</a:t>
          </a:r>
          <a:endParaRPr lang="da-DK" sz="2600">
            <a:solidFill>
              <a:srgbClr val="000000"/>
            </a:solidFill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0.08256</cdr:x>
      <cdr:y>0.10271</cdr:y>
    </cdr:from>
    <cdr:to>
      <cdr:x>0.95808</cdr:x>
      <cdr:y>0.76282</cdr:y>
    </cdr:to>
    <cdr:cxnSp macro="">
      <cdr:nvCxnSpPr>
        <cdr:cNvPr id="3" name="Lige forbindelse 2"/>
        <cdr:cNvCxnSpPr/>
      </cdr:nvCxnSpPr>
      <cdr:spPr>
        <a:xfrm xmlns:a="http://schemas.openxmlformats.org/drawingml/2006/main" flipV="1">
          <a:off x="854227" y="685043"/>
          <a:ext cx="9059334" cy="4402668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C10B2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450021</xdr:colOff>
      <xdr:row>2</xdr:row>
      <xdr:rowOff>70224</xdr:rowOff>
    </xdr:from>
    <xdr:to>
      <xdr:col>19</xdr:col>
      <xdr:colOff>314616</xdr:colOff>
      <xdr:row>33</xdr:row>
      <xdr:rowOff>167901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0.08618</cdr:x>
      <cdr:y>0.10424</cdr:y>
    </cdr:from>
    <cdr:to>
      <cdr:x>0.95907</cdr:x>
      <cdr:y>0.75739</cdr:y>
    </cdr:to>
    <cdr:cxnSp macro="">
      <cdr:nvCxnSpPr>
        <cdr:cNvPr id="3" name="Lige forbindelse 2"/>
        <cdr:cNvCxnSpPr/>
      </cdr:nvCxnSpPr>
      <cdr:spPr>
        <a:xfrm xmlns:a="http://schemas.openxmlformats.org/drawingml/2006/main" flipV="1">
          <a:off x="880678" y="699247"/>
          <a:ext cx="8919882" cy="4381499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rgbClr val="C10B2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0.00185</cdr:x>
      <cdr:y>0.00769</cdr:y>
    </cdr:from>
    <cdr:to>
      <cdr:x>0.41105</cdr:x>
      <cdr:y>0.06574</cdr:y>
    </cdr:to>
    <cdr:sp macro="" textlink="">
      <cdr:nvSpPr>
        <cdr:cNvPr id="6" name="AxisTitleValuePrimary"/>
        <cdr:cNvSpPr txBox="1"/>
      </cdr:nvSpPr>
      <cdr:spPr>
        <a:xfrm xmlns:a="http://schemas.openxmlformats.org/drawingml/2006/main">
          <a:off x="19050" y="50800"/>
          <a:ext cx="4204206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Velfærdsindikator, fødested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6822582" y="991244"/>
    <xdr:ext cx="10180373" cy="6836833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/F23/Beyond%20GDP/Beregninger/Fra%20Server/Resultater/LanNY/Kopi%20af%20ResultsLevel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sætning"/>
      <sheetName val="Fødested"/>
      <sheetName val="Til Thomas"/>
      <sheetName val="Dekomponeringfigur"/>
      <sheetName val="Til FM"/>
      <sheetName val="Konvergens"/>
      <sheetName val="Varians"/>
      <sheetName val="DekomVarians"/>
      <sheetName val="Tjek"/>
      <sheetName val="ByLand"/>
      <sheetName val="Bosætning11"/>
      <sheetName val="DekomLam"/>
      <sheetName val="Figurer"/>
      <sheetName val="BoFo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B2">
            <v>94.1</v>
          </cell>
          <cell r="AC2">
            <v>96.415999999999997</v>
          </cell>
        </row>
        <row r="3">
          <cell r="AB3">
            <v>114</v>
          </cell>
          <cell r="AC3">
            <v>104.175</v>
          </cell>
        </row>
        <row r="4">
          <cell r="AB4">
            <v>94.3</v>
          </cell>
          <cell r="AC4">
            <v>95.381</v>
          </cell>
        </row>
        <row r="5">
          <cell r="AB5">
            <v>96.9</v>
          </cell>
          <cell r="AC5">
            <v>97.534999999999997</v>
          </cell>
        </row>
        <row r="6">
          <cell r="AB6">
            <v>96</v>
          </cell>
          <cell r="AC6">
            <v>93.162999999999997</v>
          </cell>
        </row>
        <row r="7">
          <cell r="AB7">
            <v>96.6</v>
          </cell>
          <cell r="AC7">
            <v>97.847999999999999</v>
          </cell>
        </row>
        <row r="8">
          <cell r="AB8">
            <v>100</v>
          </cell>
          <cell r="AC8">
            <v>100</v>
          </cell>
        </row>
        <row r="9">
          <cell r="AB9">
            <v>109.1</v>
          </cell>
          <cell r="AC9">
            <v>101.989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AIS51"/>
  <sheetViews>
    <sheetView tabSelected="1" zoomScale="70" zoomScaleNormal="70" workbookViewId="0"/>
  </sheetViews>
  <sheetFormatPr defaultColWidth="8.85546875" defaultRowHeight="16.5" customHeight="1" x14ac:dyDescent="0.2"/>
  <cols>
    <col min="1" max="1" width="20.7109375" style="1" customWidth="1"/>
    <col min="2" max="2" width="86.28515625" style="1" customWidth="1"/>
    <col min="3" max="9" width="8.85546875" style="1"/>
    <col min="10" max="10" width="8.85546875" style="1" customWidth="1"/>
    <col min="11" max="16384" width="8.85546875" style="1"/>
  </cols>
  <sheetData>
    <row r="1" spans="1:929" s="2" customFormat="1" ht="36.75" customHeight="1" x14ac:dyDescent="0.25">
      <c r="A1" s="14" t="s">
        <v>88</v>
      </c>
      <c r="B1" s="15"/>
    </row>
    <row r="2" spans="1:929" s="2" customFormat="1" ht="36.75" customHeight="1" x14ac:dyDescent="0.25">
      <c r="A2" s="14" t="s">
        <v>89</v>
      </c>
      <c r="B2" s="14" t="s">
        <v>90</v>
      </c>
    </row>
    <row r="3" spans="1:929" s="2" customFormat="1" ht="14.25" customHeight="1" x14ac:dyDescent="0.2">
      <c r="A3" s="16"/>
      <c r="B3" s="17"/>
      <c r="C3" s="18"/>
      <c r="D3" s="18"/>
      <c r="E3" s="18"/>
      <c r="F3" s="18"/>
    </row>
    <row r="4" spans="1:929" ht="16.5" customHeight="1" x14ac:dyDescent="0.2">
      <c r="A4" s="19" t="s">
        <v>57</v>
      </c>
      <c r="B4" s="20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  <c r="IV4" s="18"/>
      <c r="IW4" s="18"/>
      <c r="IX4" s="18"/>
      <c r="IY4" s="18"/>
      <c r="IZ4" s="18"/>
      <c r="JA4" s="18"/>
      <c r="JB4" s="18"/>
      <c r="JC4" s="18"/>
      <c r="JD4" s="18"/>
      <c r="JE4" s="18"/>
      <c r="JF4" s="18"/>
      <c r="JG4" s="18"/>
      <c r="JH4" s="18"/>
      <c r="JI4" s="18"/>
      <c r="JJ4" s="18"/>
      <c r="JK4" s="18"/>
      <c r="JL4" s="18"/>
      <c r="JM4" s="18"/>
      <c r="JN4" s="18"/>
      <c r="JO4" s="18"/>
      <c r="JP4" s="18"/>
      <c r="JQ4" s="18"/>
      <c r="JR4" s="18"/>
      <c r="JS4" s="18"/>
      <c r="JT4" s="18"/>
      <c r="JU4" s="18"/>
      <c r="JV4" s="18"/>
      <c r="JW4" s="18"/>
      <c r="JX4" s="18"/>
      <c r="JY4" s="18"/>
      <c r="JZ4" s="18"/>
      <c r="KA4" s="18"/>
      <c r="KB4" s="18"/>
      <c r="KC4" s="18"/>
      <c r="KD4" s="18"/>
      <c r="KE4" s="18"/>
      <c r="KF4" s="18"/>
      <c r="KG4" s="18"/>
      <c r="KH4" s="18"/>
      <c r="KI4" s="18"/>
      <c r="KJ4" s="18"/>
      <c r="KK4" s="18"/>
      <c r="KL4" s="18"/>
      <c r="KM4" s="18"/>
      <c r="KN4" s="18"/>
      <c r="KO4" s="18"/>
      <c r="KP4" s="18"/>
      <c r="KQ4" s="18"/>
      <c r="KR4" s="18"/>
      <c r="KS4" s="18"/>
      <c r="KT4" s="18"/>
      <c r="KU4" s="18"/>
      <c r="KV4" s="18"/>
      <c r="KW4" s="18"/>
      <c r="KX4" s="18"/>
      <c r="KY4" s="18"/>
      <c r="KZ4" s="18"/>
      <c r="LA4" s="18"/>
      <c r="LB4" s="18"/>
      <c r="LC4" s="18"/>
      <c r="LD4" s="18"/>
      <c r="LE4" s="18"/>
      <c r="LF4" s="18"/>
      <c r="LG4" s="18"/>
      <c r="LH4" s="18"/>
      <c r="LI4" s="18"/>
      <c r="LJ4" s="18"/>
      <c r="LK4" s="18"/>
      <c r="LL4" s="18"/>
      <c r="LM4" s="18"/>
      <c r="LN4" s="18"/>
      <c r="LO4" s="18"/>
      <c r="LP4" s="18"/>
      <c r="LQ4" s="18"/>
      <c r="LR4" s="18"/>
      <c r="LS4" s="18"/>
      <c r="LT4" s="18"/>
      <c r="LU4" s="18"/>
      <c r="LV4" s="18"/>
      <c r="LW4" s="18"/>
      <c r="LX4" s="18"/>
      <c r="LY4" s="18"/>
      <c r="LZ4" s="18"/>
      <c r="MA4" s="18"/>
      <c r="MB4" s="18"/>
      <c r="MC4" s="18"/>
      <c r="MD4" s="18"/>
      <c r="ME4" s="18"/>
      <c r="MF4" s="18"/>
      <c r="MG4" s="18"/>
      <c r="MH4" s="18"/>
      <c r="MI4" s="18"/>
      <c r="MJ4" s="18"/>
      <c r="MK4" s="18"/>
      <c r="ML4" s="18"/>
      <c r="MM4" s="18"/>
      <c r="MN4" s="18"/>
      <c r="MO4" s="18"/>
      <c r="MP4" s="18"/>
      <c r="MQ4" s="18"/>
      <c r="MR4" s="18"/>
      <c r="MS4" s="18"/>
      <c r="MT4" s="18"/>
      <c r="MU4" s="18"/>
      <c r="MV4" s="18"/>
      <c r="MW4" s="18"/>
      <c r="MX4" s="18"/>
      <c r="MY4" s="18"/>
      <c r="MZ4" s="18"/>
      <c r="NA4" s="18"/>
      <c r="NB4" s="18"/>
      <c r="NC4" s="18"/>
      <c r="ND4" s="18"/>
      <c r="NE4" s="18"/>
      <c r="NF4" s="18"/>
      <c r="NG4" s="18"/>
      <c r="NH4" s="18"/>
      <c r="NI4" s="18"/>
      <c r="NJ4" s="18"/>
      <c r="NK4" s="18"/>
      <c r="NL4" s="18"/>
      <c r="NM4" s="18"/>
      <c r="NN4" s="18"/>
      <c r="NO4" s="18"/>
      <c r="NP4" s="18"/>
      <c r="NQ4" s="18"/>
      <c r="NR4" s="18"/>
      <c r="NS4" s="18"/>
      <c r="NT4" s="18"/>
      <c r="NU4" s="18"/>
      <c r="NV4" s="18"/>
      <c r="NW4" s="18"/>
      <c r="NX4" s="18"/>
      <c r="NY4" s="18"/>
      <c r="NZ4" s="18"/>
      <c r="OA4" s="18"/>
      <c r="OB4" s="18"/>
      <c r="OC4" s="18"/>
      <c r="OD4" s="18"/>
      <c r="OE4" s="18"/>
      <c r="OF4" s="18"/>
      <c r="OG4" s="18"/>
      <c r="OH4" s="18"/>
      <c r="OI4" s="18"/>
      <c r="OJ4" s="18"/>
      <c r="OK4" s="18"/>
      <c r="OL4" s="18"/>
      <c r="OM4" s="18"/>
      <c r="ON4" s="18"/>
      <c r="OO4" s="18"/>
      <c r="OP4" s="18"/>
      <c r="OQ4" s="18"/>
      <c r="OR4" s="18"/>
      <c r="OS4" s="18"/>
      <c r="OT4" s="18"/>
      <c r="OU4" s="18"/>
      <c r="OV4" s="18"/>
      <c r="OW4" s="18"/>
      <c r="OX4" s="18"/>
      <c r="OY4" s="18"/>
      <c r="OZ4" s="18"/>
      <c r="PA4" s="18"/>
      <c r="PB4" s="18"/>
      <c r="PC4" s="18"/>
      <c r="PD4" s="18"/>
      <c r="PE4" s="18"/>
      <c r="PF4" s="18"/>
      <c r="PG4" s="18"/>
      <c r="PH4" s="18"/>
      <c r="PI4" s="18"/>
      <c r="PJ4" s="18"/>
      <c r="PK4" s="18"/>
      <c r="PL4" s="18"/>
      <c r="PM4" s="18"/>
      <c r="PN4" s="18"/>
      <c r="PO4" s="18"/>
      <c r="PP4" s="18"/>
      <c r="PQ4" s="18"/>
      <c r="PR4" s="18"/>
      <c r="PS4" s="18"/>
      <c r="PT4" s="18"/>
      <c r="PU4" s="18"/>
      <c r="PV4" s="18"/>
      <c r="PW4" s="18"/>
      <c r="PX4" s="18"/>
      <c r="PY4" s="18"/>
      <c r="PZ4" s="18"/>
      <c r="QA4" s="18"/>
      <c r="QB4" s="18"/>
      <c r="QC4" s="18"/>
      <c r="QD4" s="18"/>
      <c r="QE4" s="18"/>
      <c r="QF4" s="18"/>
      <c r="QG4" s="18"/>
      <c r="QH4" s="18"/>
      <c r="QI4" s="18"/>
      <c r="QJ4" s="18"/>
      <c r="QK4" s="18"/>
      <c r="QL4" s="18"/>
      <c r="QM4" s="18"/>
      <c r="QN4" s="18"/>
      <c r="QO4" s="18"/>
      <c r="QP4" s="18"/>
      <c r="QQ4" s="18"/>
      <c r="QR4" s="18"/>
      <c r="QS4" s="18"/>
      <c r="QT4" s="18"/>
      <c r="QU4" s="18"/>
      <c r="QV4" s="18"/>
      <c r="QW4" s="18"/>
      <c r="QX4" s="18"/>
      <c r="QY4" s="18"/>
      <c r="QZ4" s="18"/>
      <c r="RA4" s="18"/>
      <c r="RB4" s="18"/>
      <c r="RC4" s="18"/>
      <c r="RD4" s="18"/>
      <c r="RE4" s="18"/>
      <c r="RF4" s="18"/>
      <c r="RG4" s="18"/>
      <c r="RH4" s="18"/>
      <c r="RI4" s="18"/>
      <c r="RJ4" s="18"/>
      <c r="RK4" s="18"/>
      <c r="RL4" s="18"/>
      <c r="RM4" s="18"/>
      <c r="RN4" s="18"/>
      <c r="RO4" s="18"/>
      <c r="RP4" s="18"/>
      <c r="RQ4" s="18"/>
      <c r="RR4" s="18"/>
      <c r="RS4" s="18"/>
      <c r="RT4" s="18"/>
      <c r="RU4" s="18"/>
      <c r="RV4" s="18"/>
      <c r="RW4" s="18"/>
      <c r="RX4" s="18"/>
      <c r="RY4" s="18"/>
      <c r="RZ4" s="18"/>
      <c r="SA4" s="18"/>
      <c r="SB4" s="18"/>
      <c r="SC4" s="18"/>
      <c r="SD4" s="18"/>
      <c r="SE4" s="18"/>
      <c r="SF4" s="18"/>
      <c r="SG4" s="18"/>
      <c r="SH4" s="18"/>
      <c r="SI4" s="18"/>
      <c r="SJ4" s="18"/>
      <c r="SK4" s="18"/>
      <c r="SL4" s="18"/>
      <c r="SM4" s="18"/>
      <c r="SN4" s="18"/>
      <c r="SO4" s="18"/>
      <c r="SP4" s="18"/>
      <c r="SQ4" s="18"/>
      <c r="SR4" s="18"/>
      <c r="SS4" s="18"/>
      <c r="ST4" s="18"/>
      <c r="SU4" s="18"/>
      <c r="SV4" s="18"/>
      <c r="SW4" s="18"/>
      <c r="SX4" s="18"/>
      <c r="SY4" s="18"/>
      <c r="SZ4" s="18"/>
      <c r="TA4" s="18"/>
      <c r="TB4" s="18"/>
      <c r="TC4" s="18"/>
      <c r="TD4" s="18"/>
      <c r="TE4" s="18"/>
      <c r="TF4" s="18"/>
      <c r="TG4" s="18"/>
      <c r="TH4" s="18"/>
      <c r="TI4" s="18"/>
      <c r="TJ4" s="18"/>
      <c r="TK4" s="18"/>
      <c r="TL4" s="18"/>
      <c r="TM4" s="18"/>
      <c r="TN4" s="18"/>
      <c r="TO4" s="18"/>
      <c r="TP4" s="18"/>
      <c r="TQ4" s="18"/>
      <c r="TR4" s="18"/>
      <c r="TS4" s="18"/>
      <c r="TT4" s="18"/>
      <c r="TU4" s="18"/>
      <c r="TV4" s="18"/>
      <c r="TW4" s="18"/>
      <c r="TX4" s="18"/>
      <c r="TY4" s="18"/>
      <c r="TZ4" s="18"/>
      <c r="UA4" s="18"/>
      <c r="UB4" s="18"/>
      <c r="UC4" s="18"/>
      <c r="UD4" s="18"/>
      <c r="UE4" s="18"/>
      <c r="UF4" s="18"/>
      <c r="UG4" s="18"/>
      <c r="UH4" s="18"/>
      <c r="UI4" s="18"/>
      <c r="UJ4" s="18"/>
      <c r="UK4" s="18"/>
      <c r="UL4" s="18"/>
      <c r="UM4" s="18"/>
      <c r="UN4" s="18"/>
      <c r="UO4" s="18"/>
      <c r="UP4" s="18"/>
      <c r="UQ4" s="18"/>
      <c r="UR4" s="18"/>
      <c r="US4" s="18"/>
      <c r="UT4" s="18"/>
      <c r="UU4" s="18"/>
      <c r="UV4" s="18"/>
      <c r="UW4" s="18"/>
      <c r="UX4" s="18"/>
      <c r="UY4" s="18"/>
      <c r="UZ4" s="18"/>
      <c r="VA4" s="18"/>
      <c r="VB4" s="18"/>
      <c r="VC4" s="18"/>
      <c r="VD4" s="18"/>
      <c r="VE4" s="18"/>
      <c r="VF4" s="18"/>
      <c r="VG4" s="18"/>
      <c r="VH4" s="18"/>
      <c r="VI4" s="18"/>
      <c r="VJ4" s="18"/>
      <c r="VK4" s="18"/>
      <c r="VL4" s="18"/>
      <c r="VM4" s="18"/>
      <c r="VN4" s="18"/>
      <c r="VO4" s="18"/>
      <c r="VP4" s="18"/>
      <c r="VQ4" s="18"/>
      <c r="VR4" s="18"/>
      <c r="VS4" s="18"/>
      <c r="VT4" s="18"/>
      <c r="VU4" s="18"/>
      <c r="VV4" s="18"/>
      <c r="VW4" s="18"/>
      <c r="VX4" s="18"/>
      <c r="VY4" s="18"/>
      <c r="VZ4" s="18"/>
      <c r="WA4" s="18"/>
      <c r="WB4" s="18"/>
      <c r="WC4" s="18"/>
      <c r="WD4" s="18"/>
      <c r="WE4" s="18"/>
      <c r="WF4" s="18"/>
      <c r="WG4" s="18"/>
      <c r="WH4" s="18"/>
      <c r="WI4" s="18"/>
      <c r="WJ4" s="18"/>
      <c r="WK4" s="18"/>
      <c r="WL4" s="18"/>
      <c r="WM4" s="18"/>
      <c r="WN4" s="18"/>
      <c r="WO4" s="18"/>
      <c r="WP4" s="18"/>
      <c r="WQ4" s="18"/>
      <c r="WR4" s="18"/>
      <c r="WS4" s="18"/>
      <c r="WT4" s="18"/>
      <c r="WU4" s="18"/>
      <c r="WV4" s="18"/>
      <c r="WW4" s="18"/>
      <c r="WX4" s="18"/>
      <c r="WY4" s="18"/>
      <c r="WZ4" s="18"/>
      <c r="XA4" s="18"/>
      <c r="XB4" s="18"/>
      <c r="XC4" s="18"/>
      <c r="XD4" s="18"/>
      <c r="XE4" s="18"/>
      <c r="XF4" s="18"/>
      <c r="XG4" s="18"/>
      <c r="XH4" s="18"/>
      <c r="XI4" s="18"/>
      <c r="XJ4" s="18"/>
      <c r="XK4" s="18"/>
      <c r="XL4" s="18"/>
      <c r="XM4" s="18"/>
      <c r="XN4" s="18"/>
      <c r="XO4" s="18"/>
      <c r="XP4" s="18"/>
      <c r="XQ4" s="18"/>
      <c r="XR4" s="18"/>
      <c r="XS4" s="18"/>
      <c r="XT4" s="18"/>
      <c r="XU4" s="18"/>
      <c r="XV4" s="18"/>
      <c r="XW4" s="18"/>
      <c r="XX4" s="18"/>
      <c r="XY4" s="18"/>
      <c r="XZ4" s="18"/>
      <c r="YA4" s="18"/>
      <c r="YB4" s="18"/>
      <c r="YC4" s="18"/>
      <c r="YD4" s="18"/>
      <c r="YE4" s="18"/>
      <c r="YF4" s="18"/>
      <c r="YG4" s="18"/>
      <c r="YH4" s="18"/>
      <c r="YI4" s="18"/>
      <c r="YJ4" s="18"/>
      <c r="YK4" s="18"/>
      <c r="YL4" s="18"/>
      <c r="YM4" s="18"/>
      <c r="YN4" s="18"/>
      <c r="YO4" s="18"/>
      <c r="YP4" s="18"/>
      <c r="YQ4" s="18"/>
      <c r="YR4" s="18"/>
      <c r="YS4" s="18"/>
      <c r="YT4" s="18"/>
      <c r="YU4" s="18"/>
      <c r="YV4" s="18"/>
      <c r="YW4" s="18"/>
      <c r="YX4" s="18"/>
      <c r="YY4" s="18"/>
      <c r="YZ4" s="18"/>
      <c r="ZA4" s="18"/>
      <c r="ZB4" s="18"/>
      <c r="ZC4" s="18"/>
      <c r="ZD4" s="18"/>
      <c r="ZE4" s="18"/>
      <c r="ZF4" s="18"/>
      <c r="ZG4" s="18"/>
      <c r="ZH4" s="18"/>
      <c r="ZI4" s="18"/>
      <c r="ZJ4" s="18"/>
      <c r="ZK4" s="18"/>
      <c r="ZL4" s="18"/>
      <c r="ZM4" s="18"/>
      <c r="ZN4" s="18"/>
      <c r="ZO4" s="18"/>
      <c r="ZP4" s="18"/>
      <c r="ZQ4" s="18"/>
      <c r="ZR4" s="18"/>
      <c r="ZS4" s="18"/>
      <c r="ZT4" s="18"/>
      <c r="ZU4" s="18"/>
      <c r="ZV4" s="18"/>
      <c r="ZW4" s="18"/>
      <c r="ZX4" s="18"/>
      <c r="ZY4" s="18"/>
      <c r="ZZ4" s="18"/>
      <c r="AAA4" s="18"/>
      <c r="AAB4" s="18"/>
      <c r="AAC4" s="18"/>
      <c r="AAD4" s="18"/>
      <c r="AAE4" s="18"/>
      <c r="AAF4" s="18"/>
      <c r="AAG4" s="18"/>
      <c r="AAH4" s="18"/>
      <c r="AAI4" s="18"/>
      <c r="AAJ4" s="18"/>
      <c r="AAK4" s="18"/>
      <c r="AAL4" s="18"/>
      <c r="AAM4" s="18"/>
      <c r="AAN4" s="18"/>
      <c r="AAO4" s="18"/>
      <c r="AAP4" s="18"/>
      <c r="AAQ4" s="18"/>
      <c r="AAR4" s="18"/>
      <c r="AAS4" s="18"/>
      <c r="AAT4" s="18"/>
      <c r="AAU4" s="18"/>
      <c r="AAV4" s="18"/>
      <c r="AAW4" s="18"/>
      <c r="AAX4" s="18"/>
      <c r="AAY4" s="18"/>
      <c r="AAZ4" s="18"/>
      <c r="ABA4" s="18"/>
      <c r="ABB4" s="18"/>
      <c r="ABC4" s="18"/>
      <c r="ABD4" s="18"/>
      <c r="ABE4" s="18"/>
      <c r="ABF4" s="18"/>
      <c r="ABG4" s="18"/>
      <c r="ABH4" s="18"/>
      <c r="ABI4" s="18"/>
      <c r="ABJ4" s="18"/>
      <c r="ABK4" s="18"/>
      <c r="ABL4" s="18"/>
      <c r="ABM4" s="18"/>
      <c r="ABN4" s="18"/>
      <c r="ABO4" s="18"/>
      <c r="ABP4" s="18"/>
      <c r="ABQ4" s="18"/>
      <c r="ABR4" s="18"/>
      <c r="ABS4" s="18"/>
      <c r="ABT4" s="18"/>
      <c r="ABU4" s="18"/>
      <c r="ABV4" s="18"/>
      <c r="ABW4" s="18"/>
      <c r="ABX4" s="18"/>
      <c r="ABY4" s="18"/>
      <c r="ABZ4" s="18"/>
      <c r="ACA4" s="18"/>
      <c r="ACB4" s="18"/>
      <c r="ACC4" s="18"/>
      <c r="ACD4" s="18"/>
      <c r="ACE4" s="18"/>
      <c r="ACF4" s="18"/>
      <c r="ACG4" s="18"/>
      <c r="ACH4" s="18"/>
      <c r="ACI4" s="18"/>
      <c r="ACJ4" s="18"/>
      <c r="ACK4" s="18"/>
      <c r="ACL4" s="18"/>
      <c r="ACM4" s="18"/>
      <c r="ACN4" s="18"/>
      <c r="ACO4" s="18"/>
      <c r="ACP4" s="18"/>
      <c r="ACQ4" s="18"/>
      <c r="ACR4" s="18"/>
      <c r="ACS4" s="18"/>
      <c r="ACT4" s="18"/>
      <c r="ACU4" s="18"/>
      <c r="ACV4" s="18"/>
      <c r="ACW4" s="18"/>
      <c r="ACX4" s="18"/>
      <c r="ACY4" s="18"/>
      <c r="ACZ4" s="18"/>
      <c r="ADA4" s="18"/>
      <c r="ADB4" s="18"/>
      <c r="ADC4" s="18"/>
      <c r="ADD4" s="18"/>
      <c r="ADE4" s="18"/>
      <c r="ADF4" s="18"/>
      <c r="ADG4" s="18"/>
      <c r="ADH4" s="18"/>
      <c r="ADI4" s="18"/>
      <c r="ADJ4" s="18"/>
      <c r="ADK4" s="18"/>
      <c r="ADL4" s="18"/>
      <c r="ADM4" s="18"/>
      <c r="ADN4" s="18"/>
      <c r="ADO4" s="18"/>
      <c r="ADP4" s="18"/>
      <c r="ADQ4" s="18"/>
      <c r="ADR4" s="18"/>
      <c r="ADS4" s="18"/>
      <c r="ADT4" s="18"/>
      <c r="ADU4" s="18"/>
      <c r="ADV4" s="18"/>
      <c r="ADW4" s="18"/>
      <c r="ADX4" s="18"/>
      <c r="ADY4" s="18"/>
      <c r="ADZ4" s="18"/>
      <c r="AEA4" s="18"/>
      <c r="AEB4" s="18"/>
      <c r="AEC4" s="18"/>
      <c r="AED4" s="18"/>
      <c r="AEE4" s="18"/>
      <c r="AEF4" s="18"/>
      <c r="AEG4" s="18"/>
      <c r="AEH4" s="18"/>
      <c r="AEI4" s="18"/>
      <c r="AEJ4" s="18"/>
      <c r="AEK4" s="18"/>
      <c r="AEL4" s="18"/>
      <c r="AEM4" s="18"/>
      <c r="AEN4" s="18"/>
      <c r="AEO4" s="18"/>
      <c r="AEP4" s="18"/>
      <c r="AEQ4" s="18"/>
      <c r="AER4" s="18"/>
      <c r="AES4" s="18"/>
      <c r="AET4" s="18"/>
      <c r="AEU4" s="18"/>
      <c r="AEV4" s="18"/>
      <c r="AEW4" s="18"/>
      <c r="AEX4" s="18"/>
      <c r="AEY4" s="18"/>
      <c r="AEZ4" s="18"/>
      <c r="AFA4" s="18"/>
      <c r="AFB4" s="18"/>
      <c r="AFC4" s="18"/>
      <c r="AFD4" s="18"/>
      <c r="AFE4" s="18"/>
      <c r="AFF4" s="18"/>
      <c r="AFG4" s="18"/>
      <c r="AFH4" s="18"/>
      <c r="AFI4" s="18"/>
      <c r="AFJ4" s="18"/>
      <c r="AFK4" s="18"/>
      <c r="AFL4" s="18"/>
      <c r="AFM4" s="18"/>
      <c r="AFN4" s="18"/>
      <c r="AFO4" s="18"/>
      <c r="AFP4" s="18"/>
      <c r="AFQ4" s="18"/>
      <c r="AFR4" s="18"/>
      <c r="AFS4" s="18"/>
      <c r="AFT4" s="18"/>
      <c r="AFU4" s="18"/>
      <c r="AFV4" s="18"/>
      <c r="AFW4" s="18"/>
      <c r="AFX4" s="18"/>
      <c r="AFY4" s="18"/>
      <c r="AFZ4" s="18"/>
      <c r="AGA4" s="18"/>
      <c r="AGB4" s="18"/>
      <c r="AGC4" s="18"/>
      <c r="AGD4" s="18"/>
      <c r="AGE4" s="18"/>
      <c r="AGF4" s="18"/>
      <c r="AGG4" s="18"/>
      <c r="AGH4" s="18"/>
      <c r="AGI4" s="18"/>
      <c r="AGJ4" s="18"/>
      <c r="AGK4" s="18"/>
      <c r="AGL4" s="18"/>
      <c r="AGM4" s="18"/>
      <c r="AGN4" s="18"/>
      <c r="AGO4" s="18"/>
      <c r="AGP4" s="18"/>
      <c r="AGQ4" s="18"/>
      <c r="AGR4" s="18"/>
      <c r="AGS4" s="18"/>
      <c r="AGT4" s="18"/>
      <c r="AGU4" s="18"/>
      <c r="AGV4" s="18"/>
      <c r="AGW4" s="18"/>
      <c r="AGX4" s="18"/>
      <c r="AGY4" s="18"/>
      <c r="AGZ4" s="18"/>
      <c r="AHA4" s="18"/>
      <c r="AHB4" s="18"/>
      <c r="AHC4" s="18"/>
      <c r="AHD4" s="18"/>
      <c r="AHE4" s="18"/>
      <c r="AHF4" s="18"/>
      <c r="AHG4" s="18"/>
      <c r="AHH4" s="18"/>
      <c r="AHI4" s="18"/>
      <c r="AHJ4" s="18"/>
      <c r="AHK4" s="18"/>
      <c r="AHL4" s="18"/>
      <c r="AHM4" s="18"/>
      <c r="AHN4" s="18"/>
      <c r="AHO4" s="18"/>
      <c r="AHP4" s="18"/>
      <c r="AHQ4" s="18"/>
      <c r="AHR4" s="18"/>
      <c r="AHS4" s="18"/>
      <c r="AHT4" s="18"/>
      <c r="AHU4" s="18"/>
      <c r="AHV4" s="18"/>
      <c r="AHW4" s="18"/>
      <c r="AHX4" s="18"/>
      <c r="AHY4" s="18"/>
      <c r="AHZ4" s="18"/>
      <c r="AIA4" s="18"/>
      <c r="AIB4" s="18"/>
      <c r="AIC4" s="18"/>
      <c r="AID4" s="18"/>
      <c r="AIE4" s="18"/>
      <c r="AIF4" s="18"/>
      <c r="AIG4" s="18"/>
      <c r="AIH4" s="18"/>
      <c r="AII4" s="18"/>
      <c r="AIJ4" s="18"/>
      <c r="AIK4" s="18"/>
      <c r="AIL4" s="18"/>
      <c r="AIM4" s="18"/>
      <c r="AIN4" s="18"/>
      <c r="AIO4" s="18"/>
      <c r="AIP4" s="18"/>
      <c r="AIQ4" s="18"/>
      <c r="AIR4" s="18"/>
      <c r="AIS4" s="18"/>
    </row>
    <row r="6" spans="1:929" ht="16.5" customHeight="1" x14ac:dyDescent="0.25">
      <c r="A6" s="21" t="s">
        <v>58</v>
      </c>
      <c r="B6" s="21" t="s">
        <v>59</v>
      </c>
    </row>
    <row r="7" spans="1:929" ht="16.5" customHeight="1" x14ac:dyDescent="0.25">
      <c r="A7" s="22" t="s">
        <v>60</v>
      </c>
      <c r="B7" s="22" t="s">
        <v>66</v>
      </c>
      <c r="F7" s="23"/>
    </row>
    <row r="8" spans="1:929" ht="16.5" customHeight="1" x14ac:dyDescent="0.25">
      <c r="A8" s="32" t="s">
        <v>65</v>
      </c>
      <c r="B8" s="33" t="str">
        <f>'Figur III.1'!B1</f>
        <v>Velfærdsindikator og BNP pr. indbygger i 2019</v>
      </c>
      <c r="C8" s="25"/>
      <c r="D8" s="25"/>
      <c r="E8" s="25"/>
    </row>
    <row r="9" spans="1:929" ht="16.5" customHeight="1" x14ac:dyDescent="0.25">
      <c r="A9" s="34" t="s">
        <v>68</v>
      </c>
      <c r="B9" s="34" t="str">
        <f>'Figur III.2'!B1</f>
        <v>Vækst i velfærdsindikatoren og BNP pr. Indbygger</v>
      </c>
      <c r="C9" s="25"/>
      <c r="D9" s="25"/>
      <c r="E9" s="25"/>
    </row>
    <row r="12" spans="1:929" ht="16.5" customHeight="1" x14ac:dyDescent="0.25">
      <c r="A12" s="24" t="s">
        <v>61</v>
      </c>
      <c r="B12" s="24" t="s">
        <v>72</v>
      </c>
    </row>
    <row r="13" spans="1:929" ht="16.5" customHeight="1" x14ac:dyDescent="0.25">
      <c r="A13" s="34" t="s">
        <v>98</v>
      </c>
      <c r="B13" s="34" t="str">
        <f>'Figur III.4'!B1</f>
        <v>Velfærdsindikator og diponibel indkomst, 2019</v>
      </c>
      <c r="C13" s="25"/>
      <c r="D13" s="25"/>
    </row>
    <row r="14" spans="1:929" ht="16.5" customHeight="1" x14ac:dyDescent="0.25">
      <c r="A14" s="34" t="s">
        <v>99</v>
      </c>
      <c r="B14" s="34" t="str">
        <f>'Figur III.5'!B1</f>
        <v>Velfærdsindikator for fødested hhv. bopæl, 2019</v>
      </c>
      <c r="C14" s="25"/>
      <c r="D14" s="25"/>
    </row>
    <row r="15" spans="1:929" ht="16.5" customHeight="1" x14ac:dyDescent="0.25">
      <c r="A15" s="34" t="s">
        <v>100</v>
      </c>
      <c r="B15" s="34" t="str">
        <f>'Figur III.6'!B1</f>
        <v>Vækst i velfærdsindikator for bopæl og indkomst</v>
      </c>
      <c r="C15" s="25"/>
      <c r="D15" s="25"/>
    </row>
    <row r="16" spans="1:929" ht="16.5" customHeight="1" x14ac:dyDescent="0.25">
      <c r="A16" s="34" t="s">
        <v>101</v>
      </c>
      <c r="B16" s="34" t="str">
        <f>'Figur III.7'!B1</f>
        <v>Vækst i velfærdsindikator for fødested hhv. Bopæl</v>
      </c>
      <c r="C16" s="25"/>
      <c r="D16" s="25"/>
    </row>
    <row r="17" spans="1:4" ht="16.5" customHeight="1" x14ac:dyDescent="0.25">
      <c r="A17" s="34" t="s">
        <v>102</v>
      </c>
      <c r="B17" s="34" t="str">
        <f>'Figur III.8'!B1</f>
        <v>Geografisk spredning i disponibel indkomst</v>
      </c>
      <c r="C17" s="25"/>
      <c r="D17" s="25"/>
    </row>
    <row r="18" spans="1:4" ht="16.5" customHeight="1" x14ac:dyDescent="0.25">
      <c r="A18" s="34" t="s">
        <v>103</v>
      </c>
      <c r="B18" s="34" t="str">
        <f>'Figur III.9'!B1</f>
        <v>Geografisk spredning i velfærdsindikatoren baseret på fødested</v>
      </c>
      <c r="C18" s="25"/>
      <c r="D18" s="25"/>
    </row>
    <row r="19" spans="1:4" ht="16.5" customHeight="1" x14ac:dyDescent="0.25">
      <c r="A19" s="34" t="s">
        <v>107</v>
      </c>
      <c r="B19" s="34" t="str">
        <f>'Figur III.10a'!B1</f>
        <v>Geografisk spredning i bagvedliggende variable, Forventet levetid</v>
      </c>
      <c r="C19" s="25"/>
      <c r="D19" s="25"/>
    </row>
    <row r="20" spans="1:4" ht="16.5" customHeight="1" x14ac:dyDescent="0.25">
      <c r="A20" s="34" t="s">
        <v>108</v>
      </c>
      <c r="B20" s="34" t="str">
        <f>'Figur III.10b'!B1</f>
        <v>Geografisk spredning i bagvedliggende variable, Forbrug</v>
      </c>
      <c r="C20" s="25"/>
      <c r="D20" s="25"/>
    </row>
    <row r="21" spans="1:4" ht="16.5" customHeight="1" x14ac:dyDescent="0.25">
      <c r="A21" s="34" t="s">
        <v>109</v>
      </c>
      <c r="B21" s="34" t="str">
        <f>'Figur III.10c'!B1</f>
        <v>Geografisk spredning i bagvedliggende variable, Fritid</v>
      </c>
      <c r="C21" s="25"/>
      <c r="D21" s="25"/>
    </row>
    <row r="22" spans="1:4" ht="16.5" customHeight="1" x14ac:dyDescent="0.25">
      <c r="A22" s="34" t="s">
        <v>110</v>
      </c>
      <c r="B22" s="34" t="str">
        <f>'Figur III.10d'!B1</f>
        <v>Geografisk spredning i bagvedliggende variable, Ulighed i forbrug og fritid</v>
      </c>
      <c r="C22" s="25"/>
      <c r="D22" s="25"/>
    </row>
    <row r="23" spans="1:4" ht="16.5" customHeight="1" x14ac:dyDescent="0.2">
      <c r="A23" s="25"/>
      <c r="B23" s="25"/>
    </row>
    <row r="24" spans="1:4" ht="16.5" customHeight="1" x14ac:dyDescent="0.2">
      <c r="A24" s="25"/>
      <c r="B24" s="25"/>
    </row>
    <row r="25" spans="1:4" ht="16.5" customHeight="1" x14ac:dyDescent="0.25">
      <c r="A25" s="24" t="s">
        <v>62</v>
      </c>
      <c r="B25" s="24" t="s">
        <v>87</v>
      </c>
    </row>
    <row r="26" spans="1:4" ht="16.5" customHeight="1" x14ac:dyDescent="0.25">
      <c r="A26" s="34" t="s">
        <v>104</v>
      </c>
      <c r="B26" s="34" t="str">
        <f>'Figur III.11'!B1</f>
        <v>Velfærd og velstand på tværs af Danmark</v>
      </c>
      <c r="C26" s="25"/>
    </row>
    <row r="27" spans="1:4" ht="16.5" customHeight="1" x14ac:dyDescent="0.25">
      <c r="A27" s="34" t="s">
        <v>105</v>
      </c>
      <c r="B27" s="34" t="str">
        <f>'Figur III.12'!B1</f>
        <v>Velfærd med mobilitet</v>
      </c>
      <c r="C27" s="25"/>
    </row>
    <row r="28" spans="1:4" ht="16.5" customHeight="1" x14ac:dyDescent="0.25">
      <c r="A28" s="34" t="s">
        <v>106</v>
      </c>
      <c r="B28" s="34" t="str">
        <f>'Figur III.13'!B1</f>
        <v>Geografisk ulighed i Danmark</v>
      </c>
      <c r="C28" s="25"/>
    </row>
    <row r="29" spans="1:4" ht="16.5" customHeight="1" x14ac:dyDescent="0.2">
      <c r="A29" s="25"/>
      <c r="B29" s="25"/>
      <c r="C29" s="25"/>
    </row>
    <row r="30" spans="1:4" ht="16.5" customHeight="1" x14ac:dyDescent="0.2">
      <c r="A30" s="25"/>
      <c r="B30" s="25"/>
      <c r="C30" s="25"/>
    </row>
    <row r="31" spans="1:4" ht="16.5" customHeight="1" x14ac:dyDescent="0.2">
      <c r="A31" s="25"/>
      <c r="B31" s="25"/>
      <c r="C31" s="25"/>
    </row>
    <row r="32" spans="1:4" ht="16.5" customHeight="1" x14ac:dyDescent="0.2">
      <c r="A32" s="25"/>
      <c r="B32" s="25"/>
      <c r="C32" s="25"/>
    </row>
    <row r="33" spans="1:6" ht="16.5" customHeight="1" x14ac:dyDescent="0.2">
      <c r="A33" s="25"/>
      <c r="B33" s="25"/>
      <c r="C33" s="25"/>
    </row>
    <row r="34" spans="1:6" ht="16.5" customHeight="1" x14ac:dyDescent="0.2">
      <c r="A34" s="25"/>
      <c r="B34" s="25"/>
    </row>
    <row r="35" spans="1:6" ht="16.5" customHeight="1" x14ac:dyDescent="0.2">
      <c r="A35" s="25"/>
      <c r="B35" s="25"/>
    </row>
    <row r="36" spans="1:6" ht="16.5" customHeight="1" x14ac:dyDescent="0.2">
      <c r="A36" s="25"/>
      <c r="B36" s="25"/>
    </row>
    <row r="37" spans="1:6" ht="16.5" customHeight="1" x14ac:dyDescent="0.2">
      <c r="A37" s="25"/>
      <c r="B37" s="25"/>
    </row>
    <row r="38" spans="1:6" ht="16.5" customHeight="1" x14ac:dyDescent="0.2">
      <c r="A38" s="25"/>
      <c r="B38" s="25"/>
    </row>
    <row r="39" spans="1:6" ht="16.5" customHeight="1" x14ac:dyDescent="0.2">
      <c r="A39" s="25"/>
      <c r="B39" s="25"/>
    </row>
    <row r="40" spans="1:6" ht="16.5" customHeight="1" x14ac:dyDescent="0.2">
      <c r="A40" s="25"/>
      <c r="B40" s="25"/>
    </row>
    <row r="41" spans="1:6" ht="16.5" customHeight="1" x14ac:dyDescent="0.2">
      <c r="A41" s="25"/>
      <c r="B41" s="25"/>
    </row>
    <row r="42" spans="1:6" ht="16.5" customHeight="1" x14ac:dyDescent="0.2">
      <c r="A42" s="25"/>
      <c r="B42" s="25"/>
    </row>
    <row r="43" spans="1:6" ht="16.5" customHeight="1" x14ac:dyDescent="0.2">
      <c r="A43" s="25"/>
      <c r="B43" s="25"/>
    </row>
    <row r="45" spans="1:6" ht="16.5" customHeight="1" x14ac:dyDescent="0.2">
      <c r="F45" s="1" t="str">
        <f t="shared" ref="F45:F51" si="0">LOWER(B45)</f>
        <v/>
      </c>
    </row>
    <row r="51" spans="6:6" ht="16.5" customHeight="1" x14ac:dyDescent="0.2">
      <c r="F51" s="1" t="str">
        <f t="shared" si="0"/>
        <v/>
      </c>
    </row>
  </sheetData>
  <hyperlinks>
    <hyperlink ref="A8" location="'Figur III.1'!A1" display="III.1"/>
    <hyperlink ref="B8" location="'Figur III.1'!A1" display="'Figur III.1'!A1"/>
    <hyperlink ref="A9" location="'Figur III.2'!A1" display="III.2"/>
    <hyperlink ref="B9" location="'Figur III.2'!A1" display="'Figur III.2'!A1"/>
    <hyperlink ref="A13" location="'Figur III.4'!A1" display="III.4"/>
    <hyperlink ref="B13" location="'Figur III.4'!A1" display="'Figur III.4'!A1"/>
    <hyperlink ref="A14" location="'Figur III.5'!A1" display="III.5"/>
    <hyperlink ref="B14" location="'Figur III.5'!A1" display="'Figur III.5'!A1"/>
    <hyperlink ref="A15" location="'Figur III.6'!A1" display="III.6"/>
    <hyperlink ref="B15" location="'Figur III.6'!A1" display="'Figur III.6'!A1"/>
    <hyperlink ref="A16" location="'Figur III.7'!A1" display="III.7"/>
    <hyperlink ref="B16" location="'Figur III.7'!A1" display="'Figur III.7'!A1"/>
    <hyperlink ref="A17" location="'Figur III.8'!A1" display="III.8"/>
    <hyperlink ref="B17" location="'Figur III.8'!A1" display="'Figur III.8'!A1"/>
    <hyperlink ref="A18" location="'Figur III.9'!A1" display="III.9"/>
    <hyperlink ref="B18" location="'Figur III.9'!A1" display="'Figur III.9'!A1"/>
    <hyperlink ref="A19" location="'Figur III.10a'!A1" display="III.10a"/>
    <hyperlink ref="B19" location="'Figur III.10a'!A1" display="'Figur III.10a'!A1"/>
    <hyperlink ref="A20" location="'Figur III.10b'!A1" display="III.10b"/>
    <hyperlink ref="B20" location="'Figur III.10b'!A1" display="'Figur III.10b'!A1"/>
    <hyperlink ref="A21" location="'Figur III.10c'!A1" display="III.10c"/>
    <hyperlink ref="B21" location="'Figur III.10c'!A1" display="'Figur III.10c'!A1"/>
    <hyperlink ref="A22" location="'Figur III.10d'!A1" display="III.10d"/>
    <hyperlink ref="B22" location="'Figur III.10d'!A1" display="'Figur III.10d'!A1"/>
    <hyperlink ref="A26" location="'Figur III.11'!A1" display="III.11"/>
    <hyperlink ref="B26" location="'Figur III.11'!A1" display="'Figur III.11'!A1"/>
    <hyperlink ref="A27" location="'Figur III.12'!A1" display="III.12"/>
    <hyperlink ref="B27" location="'Figur III.12'!A1" display="'Figur III.12'!A1"/>
    <hyperlink ref="A28" location="'Figur III.13'!A1" display="III.13"/>
    <hyperlink ref="B28" location="'Figur III.13'!A1" display="'Figur III.13'!A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B15"/>
  <sheetViews>
    <sheetView zoomScale="60" zoomScaleNormal="60" workbookViewId="0"/>
  </sheetViews>
  <sheetFormatPr defaultRowHeight="16.5" customHeight="1" x14ac:dyDescent="0.2"/>
  <cols>
    <col min="1" max="1" width="20.7109375" style="1" customWidth="1"/>
    <col min="2" max="16384" width="9.140625" style="1"/>
  </cols>
  <sheetData>
    <row r="1" spans="1:2" s="2" customFormat="1" ht="36.75" customHeight="1" x14ac:dyDescent="0.25">
      <c r="A1" s="3" t="s">
        <v>80</v>
      </c>
      <c r="B1" s="26" t="s">
        <v>86</v>
      </c>
    </row>
    <row r="2" spans="1:2" s="2" customFormat="1" ht="36.75" customHeight="1" x14ac:dyDescent="0.25">
      <c r="A2" s="4" t="s">
        <v>38</v>
      </c>
    </row>
    <row r="3" spans="1:2" ht="16.5" customHeight="1" x14ac:dyDescent="0.2">
      <c r="A3" s="30"/>
      <c r="B3" s="30" t="s">
        <v>41</v>
      </c>
    </row>
    <row r="4" spans="1:2" ht="16.5" customHeight="1" x14ac:dyDescent="0.2">
      <c r="A4" s="28">
        <v>2008</v>
      </c>
      <c r="B4" s="28">
        <v>1</v>
      </c>
    </row>
    <row r="5" spans="1:2" ht="16.5" customHeight="1" x14ac:dyDescent="0.2">
      <c r="A5" s="28">
        <v>2009</v>
      </c>
      <c r="B5" s="29">
        <v>0.99495586380833034</v>
      </c>
    </row>
    <row r="6" spans="1:2" ht="16.5" customHeight="1" x14ac:dyDescent="0.2">
      <c r="A6" s="28">
        <v>2010</v>
      </c>
      <c r="B6" s="29">
        <v>1.0472254159985968</v>
      </c>
    </row>
    <row r="7" spans="1:2" ht="16.5" customHeight="1" x14ac:dyDescent="0.2">
      <c r="A7" s="28">
        <v>2011</v>
      </c>
      <c r="B7" s="29">
        <v>1.0817418881836212</v>
      </c>
    </row>
    <row r="8" spans="1:2" ht="16.5" customHeight="1" x14ac:dyDescent="0.2">
      <c r="A8" s="28">
        <v>2012</v>
      </c>
      <c r="B8" s="29">
        <v>1.0303817380333264</v>
      </c>
    </row>
    <row r="9" spans="1:2" ht="16.5" customHeight="1" x14ac:dyDescent="0.2">
      <c r="A9" s="28">
        <v>2013</v>
      </c>
      <c r="B9" s="29">
        <v>0.91411150574652245</v>
      </c>
    </row>
    <row r="10" spans="1:2" ht="16.5" customHeight="1" x14ac:dyDescent="0.2">
      <c r="A10" s="28">
        <v>2014</v>
      </c>
      <c r="B10" s="29">
        <v>0.90050892879833955</v>
      </c>
    </row>
    <row r="11" spans="1:2" ht="16.5" customHeight="1" x14ac:dyDescent="0.2">
      <c r="A11" s="28">
        <v>2015</v>
      </c>
      <c r="B11" s="29">
        <v>0.97675023989378607</v>
      </c>
    </row>
    <row r="12" spans="1:2" ht="16.5" customHeight="1" x14ac:dyDescent="0.2">
      <c r="A12" s="28">
        <v>2016</v>
      </c>
      <c r="B12" s="29">
        <v>1.0123394298222743</v>
      </c>
    </row>
    <row r="13" spans="1:2" ht="16.5" customHeight="1" x14ac:dyDescent="0.2">
      <c r="A13" s="28">
        <v>2017</v>
      </c>
      <c r="B13" s="29">
        <v>1.0220358905458975</v>
      </c>
    </row>
    <row r="14" spans="1:2" ht="16.5" customHeight="1" x14ac:dyDescent="0.2">
      <c r="A14" s="28">
        <v>2018</v>
      </c>
      <c r="B14" s="29">
        <v>0.90399219018476085</v>
      </c>
    </row>
    <row r="15" spans="1:2" ht="16.5" customHeight="1" x14ac:dyDescent="0.2">
      <c r="A15" s="28">
        <v>2019</v>
      </c>
      <c r="B15" s="29">
        <v>0.93142904828886819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B15"/>
  <sheetViews>
    <sheetView zoomScale="60" zoomScaleNormal="60" workbookViewId="0"/>
  </sheetViews>
  <sheetFormatPr defaultRowHeight="16.5" customHeight="1" x14ac:dyDescent="0.2"/>
  <cols>
    <col min="1" max="1" width="20.7109375" style="1" customWidth="1"/>
    <col min="2" max="16384" width="9.140625" style="1"/>
  </cols>
  <sheetData>
    <row r="1" spans="1:2" s="2" customFormat="1" ht="36.75" customHeight="1" x14ac:dyDescent="0.25">
      <c r="A1" s="3" t="s">
        <v>91</v>
      </c>
      <c r="B1" s="26" t="s">
        <v>85</v>
      </c>
    </row>
    <row r="2" spans="1:2" s="2" customFormat="1" ht="36.75" customHeight="1" x14ac:dyDescent="0.25">
      <c r="A2" s="4" t="s">
        <v>38</v>
      </c>
    </row>
    <row r="3" spans="1:2" ht="16.5" customHeight="1" x14ac:dyDescent="0.2">
      <c r="A3" s="30"/>
      <c r="B3" s="30" t="s">
        <v>42</v>
      </c>
    </row>
    <row r="4" spans="1:2" ht="16.5" customHeight="1" x14ac:dyDescent="0.2">
      <c r="A4" s="28">
        <v>2008</v>
      </c>
      <c r="B4" s="29">
        <v>1</v>
      </c>
    </row>
    <row r="5" spans="1:2" ht="16.5" customHeight="1" x14ac:dyDescent="0.2">
      <c r="A5" s="28">
        <v>2009</v>
      </c>
      <c r="B5" s="29">
        <v>0.84157098101404826</v>
      </c>
    </row>
    <row r="6" spans="1:2" ht="16.5" customHeight="1" x14ac:dyDescent="0.2">
      <c r="A6" s="28">
        <v>2010</v>
      </c>
      <c r="B6" s="29">
        <v>0.94251261479852622</v>
      </c>
    </row>
    <row r="7" spans="1:2" ht="16.5" customHeight="1" x14ac:dyDescent="0.2">
      <c r="A7" s="28">
        <v>2011</v>
      </c>
      <c r="B7" s="29">
        <v>1.0015011477880309</v>
      </c>
    </row>
    <row r="8" spans="1:2" ht="16.5" customHeight="1" x14ac:dyDescent="0.2">
      <c r="A8" s="28">
        <v>2012</v>
      </c>
      <c r="B8" s="29">
        <v>1.0047904779310419</v>
      </c>
    </row>
    <row r="9" spans="1:2" ht="16.5" customHeight="1" x14ac:dyDescent="0.2">
      <c r="A9" s="28">
        <v>2013</v>
      </c>
      <c r="B9" s="29">
        <v>0.96945395351726982</v>
      </c>
    </row>
    <row r="10" spans="1:2" ht="16.5" customHeight="1" x14ac:dyDescent="0.2">
      <c r="A10" s="28">
        <v>2014</v>
      </c>
      <c r="B10" s="29">
        <v>1.160947394138367</v>
      </c>
    </row>
    <row r="11" spans="1:2" ht="16.5" customHeight="1" x14ac:dyDescent="0.2">
      <c r="A11" s="28">
        <v>2015</v>
      </c>
      <c r="B11" s="29">
        <v>1.2686283453365488</v>
      </c>
    </row>
    <row r="12" spans="1:2" ht="16.5" customHeight="1" x14ac:dyDescent="0.2">
      <c r="A12" s="28">
        <v>2016</v>
      </c>
      <c r="B12" s="29">
        <v>1.2373050606680975</v>
      </c>
    </row>
    <row r="13" spans="1:2" ht="16.5" customHeight="1" x14ac:dyDescent="0.2">
      <c r="A13" s="28">
        <v>2017</v>
      </c>
      <c r="B13" s="29">
        <v>1.1141969252787423</v>
      </c>
    </row>
    <row r="14" spans="1:2" ht="16.5" customHeight="1" x14ac:dyDescent="0.2">
      <c r="A14" s="28">
        <v>2018</v>
      </c>
      <c r="B14" s="29">
        <v>1.0383974644387959</v>
      </c>
    </row>
    <row r="15" spans="1:2" ht="16.5" customHeight="1" x14ac:dyDescent="0.2">
      <c r="A15" s="28">
        <v>2019</v>
      </c>
      <c r="B15" s="29">
        <v>1.1313478283592675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B15"/>
  <sheetViews>
    <sheetView zoomScale="60" zoomScaleNormal="60" workbookViewId="0"/>
  </sheetViews>
  <sheetFormatPr defaultRowHeight="16.5" customHeight="1" x14ac:dyDescent="0.2"/>
  <cols>
    <col min="1" max="1" width="20.7109375" style="1" customWidth="1"/>
    <col min="2" max="16384" width="9.140625" style="1"/>
  </cols>
  <sheetData>
    <row r="1" spans="1:2" s="2" customFormat="1" ht="36.75" customHeight="1" x14ac:dyDescent="0.25">
      <c r="A1" s="3" t="s">
        <v>81</v>
      </c>
      <c r="B1" s="26" t="s">
        <v>84</v>
      </c>
    </row>
    <row r="2" spans="1:2" s="2" customFormat="1" ht="36.75" customHeight="1" x14ac:dyDescent="0.25">
      <c r="A2" s="4" t="s">
        <v>38</v>
      </c>
    </row>
    <row r="3" spans="1:2" ht="16.5" customHeight="1" x14ac:dyDescent="0.2">
      <c r="A3" s="30"/>
      <c r="B3" s="30" t="s">
        <v>55</v>
      </c>
    </row>
    <row r="4" spans="1:2" ht="16.5" customHeight="1" x14ac:dyDescent="0.2">
      <c r="A4" s="28">
        <v>2008</v>
      </c>
      <c r="B4" s="29">
        <v>1</v>
      </c>
    </row>
    <row r="5" spans="1:2" ht="16.5" customHeight="1" x14ac:dyDescent="0.2">
      <c r="A5" s="28">
        <v>2009</v>
      </c>
      <c r="B5" s="29">
        <v>0.93805667177236762</v>
      </c>
    </row>
    <row r="6" spans="1:2" ht="16.5" customHeight="1" x14ac:dyDescent="0.2">
      <c r="A6" s="28">
        <v>2010</v>
      </c>
      <c r="B6" s="29">
        <v>0.97891534408656777</v>
      </c>
    </row>
    <row r="7" spans="1:2" ht="16.5" customHeight="1" x14ac:dyDescent="0.2">
      <c r="A7" s="28">
        <v>2011</v>
      </c>
      <c r="B7" s="29">
        <v>1.2489127620638345</v>
      </c>
    </row>
    <row r="8" spans="1:2" ht="16.5" customHeight="1" x14ac:dyDescent="0.2">
      <c r="A8" s="28">
        <v>2012</v>
      </c>
      <c r="B8" s="29">
        <v>1.1913912054937212</v>
      </c>
    </row>
    <row r="9" spans="1:2" ht="16.5" customHeight="1" x14ac:dyDescent="0.2">
      <c r="A9" s="28">
        <v>2013</v>
      </c>
      <c r="B9" s="29">
        <v>1.1711450799960477</v>
      </c>
    </row>
    <row r="10" spans="1:2" ht="16.5" customHeight="1" x14ac:dyDescent="0.2">
      <c r="A10" s="28">
        <v>2014</v>
      </c>
      <c r="B10" s="29">
        <v>1.15216574440856</v>
      </c>
    </row>
    <row r="11" spans="1:2" ht="16.5" customHeight="1" x14ac:dyDescent="0.2">
      <c r="A11" s="28">
        <v>2015</v>
      </c>
      <c r="B11" s="29">
        <v>1.1509001716017715</v>
      </c>
    </row>
    <row r="12" spans="1:2" ht="16.5" customHeight="1" x14ac:dyDescent="0.2">
      <c r="A12" s="28">
        <v>2016</v>
      </c>
      <c r="B12" s="29">
        <v>1.2241022621841324</v>
      </c>
    </row>
    <row r="13" spans="1:2" ht="16.5" customHeight="1" x14ac:dyDescent="0.2">
      <c r="A13" s="28">
        <v>2017</v>
      </c>
      <c r="B13" s="29">
        <v>1.2206832789954627</v>
      </c>
    </row>
    <row r="14" spans="1:2" ht="16.5" customHeight="1" x14ac:dyDescent="0.2">
      <c r="A14" s="28">
        <v>2018</v>
      </c>
      <c r="B14" s="29">
        <v>1.1912402722939266</v>
      </c>
    </row>
    <row r="15" spans="1:2" ht="16.5" customHeight="1" x14ac:dyDescent="0.2">
      <c r="A15" s="28">
        <v>2019</v>
      </c>
      <c r="B15" s="29">
        <v>1.1577599292650902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K68"/>
  <sheetViews>
    <sheetView zoomScale="60" zoomScaleNormal="60" workbookViewId="0"/>
  </sheetViews>
  <sheetFormatPr defaultRowHeight="16.5" customHeight="1" x14ac:dyDescent="0.2"/>
  <cols>
    <col min="1" max="1" width="20.7109375" style="1" customWidth="1"/>
    <col min="2" max="2" width="17.5703125" style="1" customWidth="1"/>
    <col min="3" max="3" width="13.85546875" style="1" bestFit="1" customWidth="1"/>
    <col min="4" max="16384" width="9.140625" style="1"/>
  </cols>
  <sheetData>
    <row r="1" spans="1:3" s="2" customFormat="1" ht="36.75" customHeight="1" x14ac:dyDescent="0.25">
      <c r="A1" s="3" t="s">
        <v>82</v>
      </c>
      <c r="B1" s="26" t="s">
        <v>83</v>
      </c>
    </row>
    <row r="2" spans="1:3" s="2" customFormat="1" ht="36.75" customHeight="1" x14ac:dyDescent="0.25">
      <c r="A2" s="4" t="s">
        <v>38</v>
      </c>
    </row>
    <row r="3" spans="1:3" ht="16.5" customHeight="1" x14ac:dyDescent="0.2">
      <c r="A3" s="30"/>
      <c r="B3" s="30" t="s">
        <v>53</v>
      </c>
      <c r="C3" s="30" t="s">
        <v>54</v>
      </c>
    </row>
    <row r="4" spans="1:3" ht="16.5" customHeight="1" x14ac:dyDescent="0.2">
      <c r="A4" s="28">
        <v>2008</v>
      </c>
      <c r="B4" s="28">
        <v>1</v>
      </c>
      <c r="C4" s="28">
        <v>1</v>
      </c>
    </row>
    <row r="5" spans="1:3" ht="16.5" customHeight="1" x14ac:dyDescent="0.2">
      <c r="A5" s="28">
        <v>2009</v>
      </c>
      <c r="B5" s="29">
        <v>0.85346237355050214</v>
      </c>
      <c r="C5" s="29">
        <v>1.3017074682799585</v>
      </c>
    </row>
    <row r="6" spans="1:3" ht="16.5" customHeight="1" x14ac:dyDescent="0.2">
      <c r="A6" s="28">
        <v>2010</v>
      </c>
      <c r="B6" s="29">
        <v>0.97918534020760217</v>
      </c>
      <c r="C6" s="29">
        <v>1.2263032414113693</v>
      </c>
    </row>
    <row r="7" spans="1:3" ht="16.5" customHeight="1" x14ac:dyDescent="0.2">
      <c r="A7" s="28">
        <v>2011</v>
      </c>
      <c r="B7" s="29">
        <v>0.97894137259836678</v>
      </c>
      <c r="C7" s="29">
        <v>1.5333535804225158</v>
      </c>
    </row>
    <row r="8" spans="1:3" ht="16.5" customHeight="1" x14ac:dyDescent="0.2">
      <c r="A8" s="28">
        <v>2012</v>
      </c>
      <c r="B8" s="29">
        <v>0.91912248733704593</v>
      </c>
      <c r="C8" s="29">
        <v>1.2360521716680377</v>
      </c>
    </row>
    <row r="9" spans="1:3" ht="16.5" customHeight="1" x14ac:dyDescent="0.2">
      <c r="A9" s="28">
        <v>2013</v>
      </c>
      <c r="B9" s="29">
        <v>0.83880539310689528</v>
      </c>
      <c r="C9" s="29">
        <v>1.3449537074523088</v>
      </c>
    </row>
    <row r="10" spans="1:3" ht="16.5" customHeight="1" x14ac:dyDescent="0.2">
      <c r="A10" s="28">
        <v>2014</v>
      </c>
      <c r="B10" s="29">
        <v>0.91439370405203468</v>
      </c>
      <c r="C10" s="29">
        <v>1.0476987766242145</v>
      </c>
    </row>
    <row r="11" spans="1:3" ht="16.5" customHeight="1" x14ac:dyDescent="0.2">
      <c r="A11" s="28">
        <v>2015</v>
      </c>
      <c r="B11" s="29">
        <v>0.96642184314375057</v>
      </c>
      <c r="C11" s="29">
        <v>1.044610490534877</v>
      </c>
    </row>
    <row r="12" spans="1:3" ht="16.5" customHeight="1" x14ac:dyDescent="0.2">
      <c r="A12" s="28">
        <v>2016</v>
      </c>
      <c r="B12" s="29">
        <v>0.94631388352997792</v>
      </c>
      <c r="C12" s="29">
        <v>1.2266590440687501</v>
      </c>
    </row>
    <row r="13" spans="1:3" ht="16.5" customHeight="1" x14ac:dyDescent="0.2">
      <c r="A13" s="28">
        <v>2017</v>
      </c>
      <c r="B13" s="29">
        <v>0.96812575425796499</v>
      </c>
      <c r="C13" s="29">
        <v>1.2390113864396854</v>
      </c>
    </row>
    <row r="14" spans="1:3" ht="16.5" customHeight="1" x14ac:dyDescent="0.2">
      <c r="A14" s="28">
        <v>2018</v>
      </c>
      <c r="B14" s="29">
        <v>0.96224936761995061</v>
      </c>
      <c r="C14" s="29">
        <v>1.0885134864101134</v>
      </c>
    </row>
    <row r="15" spans="1:3" ht="16.5" customHeight="1" x14ac:dyDescent="0.2">
      <c r="A15" s="28">
        <v>2019</v>
      </c>
      <c r="B15" s="29">
        <v>0.96247599782989124</v>
      </c>
      <c r="C15" s="29">
        <v>1.0210364842962438</v>
      </c>
    </row>
    <row r="38" spans="1:11" ht="16.5" customHeight="1" x14ac:dyDescent="0.2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</row>
    <row r="39" spans="1:11" ht="16.5" customHeight="1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</row>
    <row r="40" spans="1:11" ht="16.5" customHeight="1" x14ac:dyDescent="0.2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</row>
    <row r="41" spans="1:11" ht="16.5" customHeight="1" x14ac:dyDescent="0.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</row>
    <row r="42" spans="1:11" ht="16.5" customHeight="1" x14ac:dyDescent="0.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</row>
    <row r="43" spans="1:11" ht="16.5" customHeight="1" x14ac:dyDescent="0.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</row>
    <row r="44" spans="1:11" ht="16.5" customHeight="1" x14ac:dyDescent="0.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</row>
    <row r="45" spans="1:11" ht="16.5" customHeight="1" x14ac:dyDescent="0.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</row>
    <row r="46" spans="1:11" ht="16.5" customHeight="1" x14ac:dyDescent="0.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</row>
    <row r="47" spans="1:11" ht="16.5" customHeight="1" x14ac:dyDescent="0.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</row>
    <row r="48" spans="1:11" ht="16.5" customHeight="1" x14ac:dyDescent="0.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</row>
    <row r="49" spans="1:11" ht="16.5" customHeight="1" x14ac:dyDescent="0.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</row>
    <row r="50" spans="1:11" ht="16.5" customHeight="1" x14ac:dyDescent="0.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</row>
    <row r="51" spans="1:11" ht="16.5" customHeight="1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1" ht="16.5" customHeight="1" x14ac:dyDescent="0.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</row>
    <row r="53" spans="1:11" ht="16.5" customHeight="1" x14ac:dyDescent="0.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</row>
    <row r="54" spans="1:11" ht="16.5" customHeight="1" x14ac:dyDescent="0.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</row>
    <row r="55" spans="1:11" ht="16.5" customHeight="1" x14ac:dyDescent="0.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</row>
    <row r="56" spans="1:11" ht="16.5" customHeight="1" x14ac:dyDescent="0.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</row>
    <row r="57" spans="1:11" ht="16.5" customHeight="1" x14ac:dyDescent="0.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</row>
    <row r="58" spans="1:11" ht="16.5" customHeight="1" x14ac:dyDescent="0.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</row>
    <row r="59" spans="1:11" ht="16.5" customHeight="1" x14ac:dyDescent="0.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</row>
    <row r="60" spans="1:11" ht="16.5" customHeight="1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</row>
    <row r="61" spans="1:11" ht="16.5" customHeight="1" x14ac:dyDescent="0.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</row>
    <row r="62" spans="1:11" ht="16.5" customHeight="1" x14ac:dyDescent="0.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</row>
    <row r="63" spans="1:11" ht="16.5" customHeight="1" x14ac:dyDescent="0.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</row>
    <row r="64" spans="1:11" ht="16.5" customHeight="1" x14ac:dyDescent="0.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</row>
    <row r="65" spans="1:11" ht="16.5" customHeight="1" x14ac:dyDescent="0.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</row>
    <row r="66" spans="1:11" ht="16.5" customHeight="1" x14ac:dyDescent="0.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</row>
    <row r="67" spans="1:11" ht="16.5" customHeight="1" x14ac:dyDescent="0.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</row>
    <row r="68" spans="1:11" ht="16.5" customHeight="1" x14ac:dyDescent="0.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="60" zoomScaleNormal="60" workbookViewId="0"/>
  </sheetViews>
  <sheetFormatPr defaultColWidth="9.140625" defaultRowHeight="16.5" customHeight="1" x14ac:dyDescent="0.2"/>
  <cols>
    <col min="1" max="1" width="22.28515625" style="1" customWidth="1"/>
    <col min="2" max="2" width="20" style="1" customWidth="1"/>
    <col min="3" max="3" width="19.140625" style="1" customWidth="1"/>
    <col min="4" max="5" width="9.140625" style="1"/>
    <col min="6" max="6" width="11.5703125" style="1" customWidth="1"/>
    <col min="7" max="13" width="9.140625" style="1"/>
    <col min="14" max="14" width="10.28515625" style="1" customWidth="1"/>
    <col min="15" max="16384" width="9.140625" style="1"/>
  </cols>
  <sheetData>
    <row r="1" spans="1:3" s="2" customFormat="1" ht="36.75" customHeight="1" x14ac:dyDescent="0.25">
      <c r="A1" s="3" t="s">
        <v>92</v>
      </c>
      <c r="B1" s="26" t="s">
        <v>93</v>
      </c>
    </row>
    <row r="2" spans="1:3" s="2" customFormat="1" ht="36.75" customHeight="1" x14ac:dyDescent="0.25">
      <c r="A2" s="4" t="s">
        <v>38</v>
      </c>
    </row>
    <row r="3" spans="1:3" ht="16.5" customHeight="1" x14ac:dyDescent="0.2">
      <c r="A3" s="30"/>
      <c r="B3" s="30" t="s">
        <v>46</v>
      </c>
      <c r="C3" s="30" t="s">
        <v>36</v>
      </c>
    </row>
    <row r="4" spans="1:3" ht="16.5" customHeight="1" x14ac:dyDescent="0.2">
      <c r="A4" s="28" t="s">
        <v>3</v>
      </c>
      <c r="B4" s="29">
        <v>114</v>
      </c>
      <c r="C4" s="29">
        <v>104.175</v>
      </c>
    </row>
    <row r="5" spans="1:3" ht="16.5" customHeight="1" x14ac:dyDescent="0.2">
      <c r="A5" s="28" t="s">
        <v>9</v>
      </c>
      <c r="B5" s="29">
        <v>109.1</v>
      </c>
      <c r="C5" s="29">
        <v>101.989</v>
      </c>
    </row>
    <row r="6" spans="1:3" ht="16.5" customHeight="1" x14ac:dyDescent="0.2">
      <c r="A6" s="28" t="s">
        <v>8</v>
      </c>
      <c r="B6" s="29">
        <v>100</v>
      </c>
      <c r="C6" s="29">
        <v>100</v>
      </c>
    </row>
    <row r="7" spans="1:3" ht="16.5" customHeight="1" x14ac:dyDescent="0.2">
      <c r="A7" s="28" t="s">
        <v>5</v>
      </c>
      <c r="B7" s="29">
        <v>96.9</v>
      </c>
      <c r="C7" s="29">
        <v>97.534999999999997</v>
      </c>
    </row>
    <row r="8" spans="1:3" ht="16.5" customHeight="1" x14ac:dyDescent="0.2">
      <c r="A8" s="28" t="s">
        <v>7</v>
      </c>
      <c r="B8" s="29">
        <v>96.6</v>
      </c>
      <c r="C8" s="29">
        <v>97.847999999999999</v>
      </c>
    </row>
    <row r="9" spans="1:3" ht="16.5" customHeight="1" x14ac:dyDescent="0.2">
      <c r="A9" s="28" t="s">
        <v>6</v>
      </c>
      <c r="B9" s="29">
        <v>96</v>
      </c>
      <c r="C9" s="29">
        <v>93.162999999999997</v>
      </c>
    </row>
    <row r="10" spans="1:3" ht="16.5" customHeight="1" x14ac:dyDescent="0.2">
      <c r="A10" s="28" t="s">
        <v>4</v>
      </c>
      <c r="B10" s="29">
        <v>94.3</v>
      </c>
      <c r="C10" s="29">
        <v>95.381</v>
      </c>
    </row>
    <row r="11" spans="1:3" ht="16.5" customHeight="1" x14ac:dyDescent="0.2">
      <c r="A11" s="28" t="s">
        <v>2</v>
      </c>
      <c r="B11" s="29">
        <v>94.1</v>
      </c>
      <c r="C11" s="29">
        <v>96.415999999999997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="60" zoomScaleNormal="60" workbookViewId="0"/>
  </sheetViews>
  <sheetFormatPr defaultColWidth="9.140625" defaultRowHeight="16.5" customHeight="1" x14ac:dyDescent="0.2"/>
  <cols>
    <col min="1" max="1" width="21.7109375" style="1" customWidth="1"/>
    <col min="2" max="2" width="17.85546875" style="1" bestFit="1" customWidth="1"/>
    <col min="3" max="3" width="29.140625" style="1" bestFit="1" customWidth="1"/>
    <col min="4" max="5" width="9.140625" style="1"/>
    <col min="6" max="6" width="11.5703125" style="1" customWidth="1"/>
    <col min="7" max="13" width="9.140625" style="1"/>
    <col min="14" max="14" width="10.28515625" style="1" customWidth="1"/>
    <col min="15" max="16384" width="9.140625" style="1"/>
  </cols>
  <sheetData>
    <row r="1" spans="1:3" s="2" customFormat="1" ht="36.75" customHeight="1" x14ac:dyDescent="0.25">
      <c r="A1" s="3" t="s">
        <v>94</v>
      </c>
      <c r="B1" s="26" t="s">
        <v>95</v>
      </c>
    </row>
    <row r="2" spans="1:3" s="2" customFormat="1" ht="36.75" customHeight="1" x14ac:dyDescent="0.25">
      <c r="A2" s="4" t="s">
        <v>38</v>
      </c>
    </row>
    <row r="3" spans="1:3" ht="16.5" customHeight="1" x14ac:dyDescent="0.2">
      <c r="A3" s="30"/>
      <c r="B3" s="30" t="s">
        <v>36</v>
      </c>
      <c r="C3" s="30" t="s">
        <v>50</v>
      </c>
    </row>
    <row r="4" spans="1:3" ht="16.5" customHeight="1" x14ac:dyDescent="0.2">
      <c r="A4" s="28" t="s">
        <v>3</v>
      </c>
      <c r="B4" s="29">
        <v>104.175</v>
      </c>
      <c r="C4" s="29">
        <v>99.817999999999998</v>
      </c>
    </row>
    <row r="5" spans="1:3" ht="16.5" customHeight="1" x14ac:dyDescent="0.2">
      <c r="A5" s="28" t="s">
        <v>9</v>
      </c>
      <c r="B5" s="29">
        <v>101.989</v>
      </c>
      <c r="C5" s="29">
        <v>99.302999999999997</v>
      </c>
    </row>
    <row r="6" spans="1:3" ht="16.5" customHeight="1" x14ac:dyDescent="0.2">
      <c r="A6" s="28" t="s">
        <v>8</v>
      </c>
      <c r="B6" s="29">
        <v>100</v>
      </c>
      <c r="C6" s="29">
        <v>100</v>
      </c>
    </row>
    <row r="7" spans="1:3" ht="16.5" customHeight="1" x14ac:dyDescent="0.2">
      <c r="A7" s="28" t="s">
        <v>5</v>
      </c>
      <c r="B7" s="29">
        <v>97.534999999999997</v>
      </c>
      <c r="C7" s="29">
        <v>99.879000000000005</v>
      </c>
    </row>
    <row r="8" spans="1:3" ht="16.5" customHeight="1" x14ac:dyDescent="0.2">
      <c r="A8" s="28" t="s">
        <v>7</v>
      </c>
      <c r="B8" s="29">
        <v>97.847999999999999</v>
      </c>
      <c r="C8" s="29">
        <v>100.357</v>
      </c>
    </row>
    <row r="9" spans="1:3" ht="16.5" customHeight="1" x14ac:dyDescent="0.2">
      <c r="A9" s="28" t="s">
        <v>6</v>
      </c>
      <c r="B9" s="29">
        <v>93.162999999999997</v>
      </c>
      <c r="C9" s="29">
        <v>95.929000000000002</v>
      </c>
    </row>
    <row r="10" spans="1:3" ht="16.5" customHeight="1" x14ac:dyDescent="0.2">
      <c r="A10" s="28" t="s">
        <v>4</v>
      </c>
      <c r="B10" s="29">
        <v>95.381</v>
      </c>
      <c r="C10" s="29">
        <v>97.74</v>
      </c>
    </row>
    <row r="11" spans="1:3" ht="16.5" customHeight="1" x14ac:dyDescent="0.2">
      <c r="A11" s="28" t="s">
        <v>2</v>
      </c>
      <c r="B11" s="29">
        <v>96.415999999999997</v>
      </c>
      <c r="C11" s="29">
        <v>98.126000000000005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60" zoomScaleNormal="60" workbookViewId="0"/>
  </sheetViews>
  <sheetFormatPr defaultColWidth="9.140625" defaultRowHeight="16.5" customHeight="1" x14ac:dyDescent="0.2"/>
  <cols>
    <col min="1" max="1" width="20.7109375" style="1" customWidth="1"/>
    <col min="2" max="2" width="21" style="1" customWidth="1"/>
    <col min="3" max="3" width="20.5703125" style="1" bestFit="1" customWidth="1"/>
    <col min="4" max="5" width="9.140625" style="1"/>
    <col min="6" max="6" width="11.5703125" style="1" customWidth="1"/>
    <col min="7" max="13" width="9.140625" style="1"/>
    <col min="14" max="14" width="10.28515625" style="1" customWidth="1"/>
    <col min="15" max="16384" width="9.140625" style="1"/>
  </cols>
  <sheetData>
    <row r="1" spans="1:3" s="2" customFormat="1" ht="36.75" customHeight="1" x14ac:dyDescent="0.25">
      <c r="A1" s="3" t="s">
        <v>96</v>
      </c>
      <c r="B1" s="26" t="s">
        <v>97</v>
      </c>
    </row>
    <row r="2" spans="1:3" s="2" customFormat="1" ht="36.75" customHeight="1" x14ac:dyDescent="0.25">
      <c r="A2" s="4" t="s">
        <v>38</v>
      </c>
    </row>
    <row r="3" spans="1:3" ht="16.5" customHeight="1" x14ac:dyDescent="0.2">
      <c r="A3" s="30"/>
      <c r="B3" s="30" t="s">
        <v>52</v>
      </c>
      <c r="C3" s="30" t="s">
        <v>51</v>
      </c>
    </row>
    <row r="4" spans="1:3" ht="16.5" customHeight="1" x14ac:dyDescent="0.2">
      <c r="A4" s="28">
        <v>2008</v>
      </c>
      <c r="B4" s="29">
        <v>5.970343373709758</v>
      </c>
      <c r="C4" s="29">
        <v>1.48869254717017</v>
      </c>
    </row>
    <row r="5" spans="1:3" ht="16.5" customHeight="1" x14ac:dyDescent="0.2">
      <c r="A5" s="28">
        <v>2019</v>
      </c>
      <c r="B5" s="29">
        <v>6.9205762043344334</v>
      </c>
      <c r="C5" s="29">
        <v>1.4172002328534945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zoomScale="60" zoomScaleNormal="60" workbookViewId="0"/>
  </sheetViews>
  <sheetFormatPr defaultColWidth="9.140625" defaultRowHeight="16.5" customHeight="1" x14ac:dyDescent="0.2"/>
  <cols>
    <col min="1" max="1" width="20.7109375" style="1" customWidth="1"/>
    <col min="2" max="27" width="9.140625" style="1"/>
    <col min="28" max="30" width="11.5703125" style="1" customWidth="1"/>
    <col min="31" max="16384" width="9.140625" style="1"/>
  </cols>
  <sheetData>
    <row r="1" spans="1:3" s="2" customFormat="1" ht="36.75" customHeight="1" x14ac:dyDescent="0.25">
      <c r="A1" s="3" t="s">
        <v>39</v>
      </c>
      <c r="B1" s="26" t="s">
        <v>63</v>
      </c>
    </row>
    <row r="2" spans="1:3" s="2" customFormat="1" ht="36.75" customHeight="1" x14ac:dyDescent="0.25">
      <c r="A2" s="4" t="s">
        <v>38</v>
      </c>
    </row>
    <row r="3" spans="1:3" ht="16.5" customHeight="1" x14ac:dyDescent="0.2">
      <c r="A3" s="30" t="s">
        <v>35</v>
      </c>
      <c r="B3" s="30" t="s">
        <v>34</v>
      </c>
      <c r="C3" s="30" t="s">
        <v>64</v>
      </c>
    </row>
    <row r="4" spans="1:3" ht="16.5" customHeight="1" x14ac:dyDescent="0.2">
      <c r="A4" s="28" t="s">
        <v>32</v>
      </c>
      <c r="B4" s="28">
        <v>120.3</v>
      </c>
      <c r="C4" s="28">
        <v>114.2</v>
      </c>
    </row>
    <row r="5" spans="1:3" ht="16.5" customHeight="1" x14ac:dyDescent="0.2">
      <c r="A5" s="28" t="s">
        <v>31</v>
      </c>
      <c r="B5" s="28">
        <v>116.6</v>
      </c>
      <c r="C5" s="28">
        <v>121.5</v>
      </c>
    </row>
    <row r="6" spans="1:3" ht="16.5" customHeight="1" x14ac:dyDescent="0.2">
      <c r="A6" s="28" t="s">
        <v>30</v>
      </c>
      <c r="B6" s="28">
        <v>102.7</v>
      </c>
      <c r="C6" s="28">
        <v>92.9</v>
      </c>
    </row>
    <row r="7" spans="1:3" ht="16.5" customHeight="1" x14ac:dyDescent="0.2">
      <c r="A7" s="28" t="s">
        <v>29</v>
      </c>
      <c r="B7" s="28">
        <v>100</v>
      </c>
      <c r="C7" s="28">
        <v>100</v>
      </c>
    </row>
    <row r="8" spans="1:3" ht="16.5" customHeight="1" x14ac:dyDescent="0.2">
      <c r="A8" s="28" t="s">
        <v>28</v>
      </c>
      <c r="B8" s="28">
        <v>99</v>
      </c>
      <c r="C8" s="28">
        <v>99.2</v>
      </c>
    </row>
    <row r="9" spans="1:3" ht="16.5" customHeight="1" x14ac:dyDescent="0.2">
      <c r="A9" s="28" t="s">
        <v>27</v>
      </c>
      <c r="B9" s="28">
        <v>98.1</v>
      </c>
      <c r="C9" s="28">
        <v>93.4</v>
      </c>
    </row>
    <row r="10" spans="1:3" ht="16.5" customHeight="1" x14ac:dyDescent="0.2">
      <c r="A10" s="28" t="s">
        <v>26</v>
      </c>
      <c r="B10" s="28">
        <v>97.7</v>
      </c>
      <c r="C10" s="28">
        <v>100.9</v>
      </c>
    </row>
    <row r="11" spans="1:3" ht="16.5" customHeight="1" x14ac:dyDescent="0.2">
      <c r="A11" s="28" t="s">
        <v>25</v>
      </c>
      <c r="B11" s="28">
        <v>97.7</v>
      </c>
      <c r="C11" s="28">
        <v>83.3</v>
      </c>
    </row>
    <row r="12" spans="1:3" ht="16.5" customHeight="1" x14ac:dyDescent="0.2">
      <c r="A12" s="28" t="s">
        <v>24</v>
      </c>
      <c r="B12" s="28">
        <v>93.9</v>
      </c>
      <c r="C12" s="28">
        <v>95.3</v>
      </c>
    </row>
    <row r="13" spans="1:3" ht="16.5" customHeight="1" x14ac:dyDescent="0.2">
      <c r="A13" s="28" t="s">
        <v>23</v>
      </c>
      <c r="B13" s="28">
        <v>93.4</v>
      </c>
      <c r="C13" s="28">
        <v>86</v>
      </c>
    </row>
    <row r="14" spans="1:3" ht="16.5" customHeight="1" x14ac:dyDescent="0.2">
      <c r="A14" s="28" t="s">
        <v>22</v>
      </c>
      <c r="B14" s="28">
        <v>92.2</v>
      </c>
      <c r="C14" s="28">
        <v>111.3</v>
      </c>
    </row>
    <row r="15" spans="1:3" ht="16.5" customHeight="1" x14ac:dyDescent="0.2">
      <c r="A15" s="28" t="s">
        <v>21</v>
      </c>
      <c r="B15" s="28">
        <v>90.8</v>
      </c>
      <c r="C15" s="28">
        <v>75.900000000000006</v>
      </c>
    </row>
    <row r="16" spans="1:3" ht="16.5" customHeight="1" x14ac:dyDescent="0.2">
      <c r="A16" s="28" t="s">
        <v>20</v>
      </c>
      <c r="B16" s="28">
        <v>89.1</v>
      </c>
      <c r="C16" s="28">
        <v>84.3</v>
      </c>
    </row>
    <row r="17" spans="1:3" ht="16.5" customHeight="1" x14ac:dyDescent="0.2">
      <c r="A17" s="28" t="s">
        <v>33</v>
      </c>
      <c r="B17" s="28">
        <v>88.3</v>
      </c>
      <c r="C17" s="28">
        <v>149.19999999999999</v>
      </c>
    </row>
    <row r="18" spans="1:3" ht="16.5" customHeight="1" x14ac:dyDescent="0.2">
      <c r="A18" s="28" t="s">
        <v>19</v>
      </c>
      <c r="B18" s="28">
        <v>87.4</v>
      </c>
      <c r="C18" s="28">
        <v>83.3</v>
      </c>
    </row>
    <row r="19" spans="1:3" ht="16.5" customHeight="1" x14ac:dyDescent="0.2">
      <c r="A19" s="28" t="s">
        <v>18</v>
      </c>
      <c r="B19" s="28">
        <v>83.5</v>
      </c>
      <c r="C19" s="28">
        <v>71.400000000000006</v>
      </c>
    </row>
    <row r="20" spans="1:3" ht="16.5" customHeight="1" x14ac:dyDescent="0.2">
      <c r="A20" s="28" t="s">
        <v>17</v>
      </c>
      <c r="B20" s="28">
        <v>69.099999999999994</v>
      </c>
      <c r="C20" s="28">
        <v>69.7</v>
      </c>
    </row>
    <row r="21" spans="1:3" ht="16.5" customHeight="1" x14ac:dyDescent="0.2">
      <c r="A21" s="28" t="s">
        <v>16</v>
      </c>
      <c r="B21" s="28">
        <v>64.599999999999994</v>
      </c>
      <c r="C21" s="28">
        <v>61.8</v>
      </c>
    </row>
    <row r="22" spans="1:3" ht="16.5" customHeight="1" x14ac:dyDescent="0.2">
      <c r="A22" s="28" t="s">
        <v>15</v>
      </c>
      <c r="B22" s="28">
        <v>62.8</v>
      </c>
      <c r="C22" s="28">
        <v>51.9</v>
      </c>
    </row>
    <row r="23" spans="1:3" ht="16.5" customHeight="1" x14ac:dyDescent="0.2">
      <c r="A23" s="28" t="s">
        <v>14</v>
      </c>
      <c r="B23" s="28">
        <v>57.1</v>
      </c>
      <c r="C23" s="28">
        <v>73.3</v>
      </c>
    </row>
    <row r="24" spans="1:3" ht="16.5" customHeight="1" x14ac:dyDescent="0.2">
      <c r="A24" s="28" t="s">
        <v>13</v>
      </c>
      <c r="B24" s="28">
        <v>49.2</v>
      </c>
      <c r="C24" s="28">
        <v>64.8</v>
      </c>
    </row>
    <row r="25" spans="1:3" ht="16.5" customHeight="1" x14ac:dyDescent="0.2">
      <c r="A25" s="28" t="s">
        <v>12</v>
      </c>
      <c r="B25" s="28">
        <v>46.9</v>
      </c>
      <c r="C25" s="28">
        <v>54.9</v>
      </c>
    </row>
    <row r="26" spans="1:3" ht="16.5" customHeight="1" x14ac:dyDescent="0.2">
      <c r="A26" s="28" t="s">
        <v>11</v>
      </c>
      <c r="B26" s="28">
        <v>45.9</v>
      </c>
      <c r="C26" s="28">
        <v>66</v>
      </c>
    </row>
    <row r="27" spans="1:3" ht="16.5" customHeight="1" x14ac:dyDescent="0.2">
      <c r="A27" s="28" t="s">
        <v>10</v>
      </c>
      <c r="B27" s="28">
        <v>40.200000000000003</v>
      </c>
      <c r="C27" s="28">
        <v>57.5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="60" zoomScaleNormal="60" workbookViewId="0"/>
  </sheetViews>
  <sheetFormatPr defaultColWidth="9.140625" defaultRowHeight="16.5" customHeight="1" x14ac:dyDescent="0.2"/>
  <cols>
    <col min="1" max="1" width="20.7109375" style="1" customWidth="1"/>
    <col min="2" max="2" width="28.42578125" style="1" bestFit="1" customWidth="1"/>
    <col min="3" max="3" width="27.7109375" style="1" bestFit="1" customWidth="1"/>
    <col min="4" max="4" width="8.85546875" style="1" bestFit="1" customWidth="1"/>
    <col min="5" max="16384" width="9.140625" style="1"/>
  </cols>
  <sheetData>
    <row r="1" spans="1:5" s="2" customFormat="1" ht="36.75" customHeight="1" x14ac:dyDescent="0.25">
      <c r="A1" s="3" t="s">
        <v>40</v>
      </c>
      <c r="B1" s="26" t="s">
        <v>67</v>
      </c>
    </row>
    <row r="2" spans="1:5" s="2" customFormat="1" ht="36.75" customHeight="1" x14ac:dyDescent="0.25">
      <c r="A2" s="4" t="s">
        <v>38</v>
      </c>
    </row>
    <row r="3" spans="1:5" ht="16.5" customHeight="1" x14ac:dyDescent="0.2">
      <c r="A3" s="31"/>
      <c r="B3" s="30" t="s">
        <v>43</v>
      </c>
      <c r="C3" s="30" t="s">
        <v>44</v>
      </c>
    </row>
    <row r="4" spans="1:5" ht="16.5" customHeight="1" x14ac:dyDescent="0.2">
      <c r="A4" s="28" t="s">
        <v>10</v>
      </c>
      <c r="B4" s="29">
        <v>4.4547100000000004</v>
      </c>
      <c r="C4" s="29">
        <v>2.8146</v>
      </c>
    </row>
    <row r="5" spans="1:5" ht="16.5" customHeight="1" x14ac:dyDescent="0.2">
      <c r="A5" s="28" t="s">
        <v>27</v>
      </c>
      <c r="B5" s="29">
        <v>2.3721000000000001</v>
      </c>
      <c r="C5" s="29">
        <v>1.8145100000000001</v>
      </c>
    </row>
    <row r="6" spans="1:5" ht="16.5" customHeight="1" x14ac:dyDescent="0.2">
      <c r="A6" s="28" t="s">
        <v>33</v>
      </c>
      <c r="B6" s="29">
        <v>2.3134999999999999</v>
      </c>
      <c r="C6" s="29">
        <v>4.0122600000000004</v>
      </c>
      <c r="E6" s="5"/>
    </row>
    <row r="7" spans="1:5" ht="16.5" customHeight="1" x14ac:dyDescent="0.2">
      <c r="A7" s="28" t="s">
        <v>23</v>
      </c>
      <c r="B7" s="29">
        <v>2.2226400000000002</v>
      </c>
      <c r="C7" s="29">
        <v>1.80294</v>
      </c>
      <c r="E7" s="5"/>
    </row>
    <row r="8" spans="1:5" ht="16.5" customHeight="1" x14ac:dyDescent="0.2">
      <c r="A8" s="28" t="s">
        <v>32</v>
      </c>
      <c r="B8" s="29">
        <v>2.1514899999999999</v>
      </c>
      <c r="C8" s="29">
        <v>1.1153599999999999</v>
      </c>
      <c r="E8" s="5"/>
    </row>
    <row r="9" spans="1:5" ht="16.5" customHeight="1" x14ac:dyDescent="0.2">
      <c r="A9" s="28" t="s">
        <v>29</v>
      </c>
      <c r="B9" s="29">
        <v>2.0585</v>
      </c>
      <c r="C9" s="29">
        <v>1.1545300000000001</v>
      </c>
      <c r="E9" s="5"/>
    </row>
    <row r="10" spans="1:5" ht="16.5" customHeight="1" x14ac:dyDescent="0.2">
      <c r="A10" s="28" t="s">
        <v>22</v>
      </c>
      <c r="B10" s="29">
        <v>1.80064</v>
      </c>
      <c r="C10" s="29">
        <v>1.5545100000000001</v>
      </c>
      <c r="E10" s="5"/>
    </row>
    <row r="11" spans="1:5" ht="16.5" customHeight="1" x14ac:dyDescent="0.2">
      <c r="A11" s="28" t="s">
        <v>37</v>
      </c>
      <c r="B11" s="29">
        <v>1.72607</v>
      </c>
      <c r="C11" s="29">
        <v>1.4249099999999999</v>
      </c>
      <c r="E11" s="5"/>
    </row>
    <row r="12" spans="1:5" ht="16.5" customHeight="1" x14ac:dyDescent="0.2">
      <c r="A12" s="28" t="s">
        <v>20</v>
      </c>
      <c r="B12" s="29">
        <v>1.70079</v>
      </c>
      <c r="C12" s="29">
        <v>1.3516699999999999</v>
      </c>
      <c r="E12" s="5"/>
    </row>
    <row r="13" spans="1:5" ht="16.5" customHeight="1" x14ac:dyDescent="0.2">
      <c r="A13" s="28" t="s">
        <v>30</v>
      </c>
      <c r="B13" s="29">
        <v>1.66286</v>
      </c>
      <c r="C13" s="29">
        <v>1.3287800000000001</v>
      </c>
      <c r="E13" s="5"/>
    </row>
    <row r="14" spans="1:5" ht="16.5" customHeight="1" x14ac:dyDescent="0.2">
      <c r="A14" s="28" t="s">
        <v>28</v>
      </c>
      <c r="B14" s="29">
        <v>1.55487</v>
      </c>
      <c r="C14" s="29">
        <v>1.3583499999999999</v>
      </c>
      <c r="E14" s="5"/>
    </row>
    <row r="15" spans="1:5" ht="16.5" customHeight="1" x14ac:dyDescent="0.2">
      <c r="A15" s="28" t="s">
        <v>16</v>
      </c>
      <c r="B15" s="29">
        <v>1.4984599999999999</v>
      </c>
      <c r="C15" s="29">
        <v>1.30911</v>
      </c>
      <c r="E15" s="5"/>
    </row>
    <row r="16" spans="1:5" ht="16.5" customHeight="1" x14ac:dyDescent="0.2">
      <c r="A16" s="28" t="s">
        <v>26</v>
      </c>
      <c r="B16" s="29">
        <v>1.4919</v>
      </c>
      <c r="C16" s="29">
        <v>1.5042500000000001</v>
      </c>
      <c r="E16" s="5"/>
    </row>
    <row r="17" spans="1:5" ht="16.5" customHeight="1" x14ac:dyDescent="0.2">
      <c r="A17" s="28" t="s">
        <v>18</v>
      </c>
      <c r="B17" s="29">
        <v>1.46187</v>
      </c>
      <c r="C17" s="29">
        <v>1.41672</v>
      </c>
      <c r="E17" s="5"/>
    </row>
    <row r="18" spans="1:5" ht="16.5" customHeight="1" x14ac:dyDescent="0.2">
      <c r="A18" s="28" t="s">
        <v>25</v>
      </c>
      <c r="B18" s="29">
        <v>1.4133899999999999</v>
      </c>
      <c r="C18" s="29">
        <v>1.0867100000000001</v>
      </c>
      <c r="E18" s="5"/>
    </row>
    <row r="19" spans="1:5" ht="16.5" customHeight="1" x14ac:dyDescent="0.2">
      <c r="A19" s="28" t="s">
        <v>24</v>
      </c>
      <c r="B19" s="29">
        <v>1.3226100000000001</v>
      </c>
      <c r="C19" s="29">
        <v>1.2948500000000001</v>
      </c>
      <c r="E19" s="5"/>
    </row>
    <row r="20" spans="1:5" ht="16.5" customHeight="1" x14ac:dyDescent="0.2">
      <c r="A20" s="28" t="s">
        <v>15</v>
      </c>
      <c r="B20" s="29">
        <v>1.1973499999999999</v>
      </c>
      <c r="C20" s="29">
        <v>0.73075000000000001</v>
      </c>
      <c r="E20" s="5"/>
    </row>
    <row r="21" spans="1:5" ht="16.5" customHeight="1" x14ac:dyDescent="0.2">
      <c r="A21" s="28" t="s">
        <v>21</v>
      </c>
      <c r="B21" s="29">
        <v>0.81579999999999997</v>
      </c>
      <c r="C21" s="29">
        <v>0.37702999999999998</v>
      </c>
      <c r="E21" s="5"/>
    </row>
    <row r="22" spans="1:5" ht="16.5" customHeight="1" x14ac:dyDescent="0.2">
      <c r="E22" s="5"/>
    </row>
    <row r="23" spans="1:5" ht="16.5" customHeight="1" x14ac:dyDescent="0.2">
      <c r="E23" s="5"/>
    </row>
    <row r="24" spans="1:5" ht="16.5" customHeight="1" x14ac:dyDescent="0.2">
      <c r="C24" s="5"/>
      <c r="D24" s="5"/>
      <c r="E24" s="5"/>
    </row>
    <row r="25" spans="1:5" ht="16.5" customHeight="1" x14ac:dyDescent="0.2">
      <c r="C25" s="6"/>
      <c r="D25" s="5"/>
      <c r="E25" s="5"/>
    </row>
    <row r="31" spans="1:5" ht="16.5" customHeight="1" x14ac:dyDescent="0.2">
      <c r="C31" s="5"/>
      <c r="D31" s="5"/>
    </row>
    <row r="32" spans="1:5" ht="16.5" customHeight="1" x14ac:dyDescent="0.2">
      <c r="C32" s="5"/>
      <c r="D32" s="5"/>
    </row>
    <row r="33" spans="3:4" ht="16.5" customHeight="1" x14ac:dyDescent="0.2">
      <c r="C33" s="5"/>
      <c r="D33" s="5"/>
    </row>
    <row r="34" spans="3:4" ht="16.5" customHeight="1" x14ac:dyDescent="0.2">
      <c r="C34" s="5"/>
      <c r="D34" s="5"/>
    </row>
    <row r="35" spans="3:4" ht="16.5" customHeight="1" x14ac:dyDescent="0.2">
      <c r="C35" s="5"/>
      <c r="D35" s="5"/>
    </row>
    <row r="36" spans="3:4" ht="16.5" customHeight="1" x14ac:dyDescent="0.2">
      <c r="C36" s="5"/>
      <c r="D36" s="5"/>
    </row>
    <row r="37" spans="3:4" ht="16.5" customHeight="1" x14ac:dyDescent="0.2">
      <c r="C37" s="5"/>
      <c r="D37" s="5"/>
    </row>
    <row r="38" spans="3:4" ht="16.5" customHeight="1" x14ac:dyDescent="0.2">
      <c r="C38" s="5"/>
      <c r="D38" s="5"/>
    </row>
    <row r="39" spans="3:4" ht="16.5" customHeight="1" x14ac:dyDescent="0.2">
      <c r="C39" s="5"/>
      <c r="D39" s="5"/>
    </row>
    <row r="40" spans="3:4" ht="16.5" customHeight="1" x14ac:dyDescent="0.2">
      <c r="C40" s="5"/>
      <c r="D40" s="5"/>
    </row>
    <row r="41" spans="3:4" ht="16.5" customHeight="1" x14ac:dyDescent="0.2">
      <c r="C41" s="5"/>
      <c r="D41" s="5"/>
    </row>
    <row r="42" spans="3:4" ht="16.5" customHeight="1" x14ac:dyDescent="0.2">
      <c r="C42" s="5"/>
      <c r="D42" s="5"/>
    </row>
    <row r="43" spans="3:4" ht="16.5" customHeight="1" x14ac:dyDescent="0.2">
      <c r="C43" s="5"/>
      <c r="D43" s="5"/>
    </row>
    <row r="44" spans="3:4" ht="16.5" customHeight="1" x14ac:dyDescent="0.2">
      <c r="C44" s="5"/>
      <c r="D44" s="5"/>
    </row>
    <row r="45" spans="3:4" ht="16.5" customHeight="1" x14ac:dyDescent="0.2">
      <c r="C45" s="5"/>
      <c r="D45" s="5"/>
    </row>
    <row r="46" spans="3:4" ht="16.5" customHeight="1" x14ac:dyDescent="0.2">
      <c r="C46" s="5"/>
      <c r="D46" s="5"/>
    </row>
    <row r="47" spans="3:4" ht="16.5" customHeight="1" x14ac:dyDescent="0.2">
      <c r="C47" s="5"/>
      <c r="D47" s="5"/>
    </row>
    <row r="48" spans="3:4" ht="16.5" customHeight="1" x14ac:dyDescent="0.2">
      <c r="C48" s="5"/>
      <c r="D48" s="5"/>
    </row>
    <row r="49" spans="3:4" ht="16.5" customHeight="1" x14ac:dyDescent="0.2">
      <c r="C49" s="5"/>
      <c r="D49" s="5"/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="60" zoomScaleNormal="60" workbookViewId="0"/>
  </sheetViews>
  <sheetFormatPr defaultRowHeight="16.5" customHeight="1" x14ac:dyDescent="0.2"/>
  <cols>
    <col min="1" max="1" width="22.85546875" style="1" customWidth="1"/>
    <col min="2" max="2" width="21.7109375" style="1" customWidth="1"/>
    <col min="3" max="3" width="25" style="1" bestFit="1" customWidth="1"/>
    <col min="4" max="4" width="9.140625" style="1"/>
    <col min="5" max="5" width="20.7109375" style="1" bestFit="1" customWidth="1"/>
    <col min="6" max="16384" width="9.140625" style="1"/>
  </cols>
  <sheetData>
    <row r="1" spans="1:3" s="2" customFormat="1" ht="36.75" customHeight="1" x14ac:dyDescent="0.25">
      <c r="A1" s="3" t="s">
        <v>69</v>
      </c>
      <c r="B1" s="26" t="s">
        <v>70</v>
      </c>
    </row>
    <row r="2" spans="1:3" s="2" customFormat="1" ht="36.75" customHeight="1" x14ac:dyDescent="0.25">
      <c r="A2" s="4" t="s">
        <v>38</v>
      </c>
    </row>
    <row r="3" spans="1:3" ht="16.5" customHeight="1" x14ac:dyDescent="0.2">
      <c r="A3" s="27"/>
      <c r="B3" s="27" t="s">
        <v>46</v>
      </c>
      <c r="C3" s="27" t="s">
        <v>45</v>
      </c>
    </row>
    <row r="4" spans="1:3" ht="16.5" customHeight="1" x14ac:dyDescent="0.2">
      <c r="A4" s="28" t="s">
        <v>2</v>
      </c>
      <c r="B4" s="28">
        <v>94.1</v>
      </c>
      <c r="C4" s="29">
        <v>96.415999999999997</v>
      </c>
    </row>
    <row r="5" spans="1:3" ht="16.5" customHeight="1" x14ac:dyDescent="0.2">
      <c r="A5" s="28" t="s">
        <v>3</v>
      </c>
      <c r="B5" s="28">
        <v>114</v>
      </c>
      <c r="C5" s="29">
        <v>104.175</v>
      </c>
    </row>
    <row r="6" spans="1:3" ht="16.5" customHeight="1" x14ac:dyDescent="0.2">
      <c r="A6" s="28" t="s">
        <v>4</v>
      </c>
      <c r="B6" s="28">
        <v>94.3</v>
      </c>
      <c r="C6" s="29">
        <v>95.381</v>
      </c>
    </row>
    <row r="7" spans="1:3" ht="16.5" customHeight="1" x14ac:dyDescent="0.2">
      <c r="A7" s="28" t="s">
        <v>5</v>
      </c>
      <c r="B7" s="28">
        <v>96.9</v>
      </c>
      <c r="C7" s="29">
        <v>97.534999999999997</v>
      </c>
    </row>
    <row r="8" spans="1:3" ht="16.5" customHeight="1" x14ac:dyDescent="0.2">
      <c r="A8" s="28" t="s">
        <v>6</v>
      </c>
      <c r="B8" s="28">
        <v>96</v>
      </c>
      <c r="C8" s="29">
        <v>93.162999999999997</v>
      </c>
    </row>
    <row r="9" spans="1:3" ht="16.5" customHeight="1" x14ac:dyDescent="0.2">
      <c r="A9" s="28" t="s">
        <v>7</v>
      </c>
      <c r="B9" s="28">
        <v>96.6</v>
      </c>
      <c r="C9" s="29">
        <v>97.847999999999999</v>
      </c>
    </row>
    <row r="10" spans="1:3" ht="16.5" customHeight="1" x14ac:dyDescent="0.2">
      <c r="A10" s="28" t="s">
        <v>8</v>
      </c>
      <c r="B10" s="28">
        <v>100</v>
      </c>
      <c r="C10" s="29">
        <v>100</v>
      </c>
    </row>
    <row r="11" spans="1:3" ht="16.5" customHeight="1" x14ac:dyDescent="0.2">
      <c r="A11" s="28" t="s">
        <v>9</v>
      </c>
      <c r="B11" s="28">
        <v>109.1</v>
      </c>
      <c r="C11" s="29">
        <v>101.989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zoomScale="60" zoomScaleNormal="60" workbookViewId="0"/>
  </sheetViews>
  <sheetFormatPr defaultRowHeight="16.5" customHeight="1" x14ac:dyDescent="0.2"/>
  <cols>
    <col min="1" max="1" width="22.42578125" style="1" customWidth="1"/>
    <col min="2" max="2" width="19" style="1" bestFit="1" customWidth="1"/>
    <col min="3" max="3" width="19.140625" style="1" customWidth="1"/>
    <col min="4" max="4" width="19.140625" style="1" bestFit="1" customWidth="1"/>
    <col min="5" max="16384" width="9.140625" style="1"/>
  </cols>
  <sheetData>
    <row r="1" spans="1:3" s="2" customFormat="1" ht="36.75" customHeight="1" x14ac:dyDescent="0.25">
      <c r="A1" s="3" t="s">
        <v>71</v>
      </c>
      <c r="B1" s="26" t="s">
        <v>111</v>
      </c>
    </row>
    <row r="2" spans="1:3" s="2" customFormat="1" ht="36.75" customHeight="1" x14ac:dyDescent="0.25">
      <c r="A2" s="4" t="s">
        <v>38</v>
      </c>
    </row>
    <row r="3" spans="1:3" ht="16.5" customHeight="1" x14ac:dyDescent="0.2">
      <c r="A3" s="30"/>
      <c r="B3" s="30" t="s">
        <v>0</v>
      </c>
      <c r="C3" s="30" t="s">
        <v>1</v>
      </c>
    </row>
    <row r="4" spans="1:3" ht="16.5" customHeight="1" x14ac:dyDescent="0.2">
      <c r="A4" s="28" t="s">
        <v>2</v>
      </c>
      <c r="B4" s="29">
        <v>96.415999999999997</v>
      </c>
      <c r="C4" s="29">
        <v>98.126000000000005</v>
      </c>
    </row>
    <row r="5" spans="1:3" ht="16.5" customHeight="1" x14ac:dyDescent="0.2">
      <c r="A5" s="28" t="s">
        <v>3</v>
      </c>
      <c r="B5" s="29">
        <v>104.175</v>
      </c>
      <c r="C5" s="29">
        <v>99.817999999999998</v>
      </c>
    </row>
    <row r="6" spans="1:3" ht="16.5" customHeight="1" x14ac:dyDescent="0.2">
      <c r="A6" s="28" t="s">
        <v>4</v>
      </c>
      <c r="B6" s="29">
        <v>95.381</v>
      </c>
      <c r="C6" s="29">
        <v>97.74</v>
      </c>
    </row>
    <row r="7" spans="1:3" ht="16.5" customHeight="1" x14ac:dyDescent="0.2">
      <c r="A7" s="28" t="s">
        <v>5</v>
      </c>
      <c r="B7" s="29">
        <v>97.534999999999997</v>
      </c>
      <c r="C7" s="29">
        <v>99.879000000000005</v>
      </c>
    </row>
    <row r="8" spans="1:3" ht="16.5" customHeight="1" x14ac:dyDescent="0.2">
      <c r="A8" s="28" t="s">
        <v>6</v>
      </c>
      <c r="B8" s="29">
        <v>93.162999999999997</v>
      </c>
      <c r="C8" s="29">
        <v>95.929000000000002</v>
      </c>
    </row>
    <row r="9" spans="1:3" ht="16.5" customHeight="1" x14ac:dyDescent="0.2">
      <c r="A9" s="28" t="s">
        <v>7</v>
      </c>
      <c r="B9" s="29">
        <v>97.847999999999999</v>
      </c>
      <c r="C9" s="29">
        <v>100.357</v>
      </c>
    </row>
    <row r="10" spans="1:3" ht="16.5" customHeight="1" x14ac:dyDescent="0.2">
      <c r="A10" s="28" t="s">
        <v>8</v>
      </c>
      <c r="B10" s="29">
        <v>100</v>
      </c>
      <c r="C10" s="29">
        <v>100</v>
      </c>
    </row>
    <row r="11" spans="1:3" ht="16.5" customHeight="1" x14ac:dyDescent="0.2">
      <c r="A11" s="28" t="s">
        <v>9</v>
      </c>
      <c r="B11" s="29">
        <v>101.989</v>
      </c>
      <c r="C11" s="29">
        <v>99.302999999999997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60" zoomScaleNormal="60" workbookViewId="0"/>
  </sheetViews>
  <sheetFormatPr defaultRowHeight="16.5" customHeight="1" x14ac:dyDescent="0.2"/>
  <cols>
    <col min="1" max="1" width="23.5703125" style="1" customWidth="1"/>
    <col min="2" max="2" width="42.140625" style="1" bestFit="1" customWidth="1"/>
    <col min="3" max="3" width="33.42578125" style="1" bestFit="1" customWidth="1"/>
    <col min="4" max="5" width="9.140625" style="1"/>
    <col min="6" max="6" width="9" style="1" customWidth="1"/>
    <col min="7" max="7" width="8.85546875" style="1" customWidth="1"/>
    <col min="8" max="21" width="9.140625" style="1"/>
    <col min="22" max="22" width="23.28515625" style="1" bestFit="1" customWidth="1"/>
    <col min="23" max="23" width="10.140625" style="1" bestFit="1" customWidth="1"/>
    <col min="24" max="24" width="9.140625" style="1"/>
    <col min="25" max="25" width="8.5703125" style="1" bestFit="1" customWidth="1"/>
    <col min="26" max="26" width="7.7109375" style="1" bestFit="1" customWidth="1"/>
    <col min="27" max="27" width="7.42578125" style="1" bestFit="1" customWidth="1"/>
    <col min="28" max="28" width="9.140625" style="1"/>
    <col min="29" max="29" width="8.28515625" style="1" bestFit="1" customWidth="1"/>
    <col min="30" max="30" width="44.42578125" style="1" bestFit="1" customWidth="1"/>
    <col min="31" max="16384" width="9.140625" style="1"/>
  </cols>
  <sheetData>
    <row r="1" spans="1:23" s="2" customFormat="1" ht="36.75" customHeight="1" x14ac:dyDescent="0.25">
      <c r="A1" s="3" t="s">
        <v>73</v>
      </c>
      <c r="B1" s="26" t="s">
        <v>74</v>
      </c>
      <c r="L1" s="11"/>
      <c r="M1" s="12"/>
      <c r="N1" s="12"/>
      <c r="O1" s="12"/>
      <c r="P1" s="12"/>
      <c r="Q1" s="12"/>
      <c r="R1" s="12"/>
      <c r="S1" s="12"/>
      <c r="T1" s="12"/>
      <c r="U1" s="11"/>
      <c r="V1" s="11"/>
      <c r="W1" s="11"/>
    </row>
    <row r="2" spans="1:23" s="2" customFormat="1" ht="36.75" customHeight="1" x14ac:dyDescent="0.25">
      <c r="A2" s="4" t="s">
        <v>38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</row>
    <row r="3" spans="1:23" ht="16.5" customHeight="1" x14ac:dyDescent="0.2">
      <c r="A3" s="30"/>
      <c r="B3" s="30" t="s">
        <v>47</v>
      </c>
      <c r="C3" s="30" t="s">
        <v>48</v>
      </c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16.5" customHeight="1" x14ac:dyDescent="0.2">
      <c r="A4" s="28" t="s">
        <v>2</v>
      </c>
      <c r="B4" s="29">
        <v>1.35</v>
      </c>
      <c r="C4" s="29">
        <v>1.55</v>
      </c>
    </row>
    <row r="5" spans="1:23" ht="16.5" customHeight="1" x14ac:dyDescent="0.2">
      <c r="A5" s="28" t="s">
        <v>4</v>
      </c>
      <c r="B5" s="29">
        <v>1.47</v>
      </c>
      <c r="C5" s="29">
        <v>1.63</v>
      </c>
    </row>
    <row r="6" spans="1:23" ht="16.5" customHeight="1" x14ac:dyDescent="0.2">
      <c r="A6" s="28" t="s">
        <v>3</v>
      </c>
      <c r="B6" s="29">
        <v>1.57</v>
      </c>
      <c r="C6" s="29">
        <v>1.95</v>
      </c>
    </row>
    <row r="7" spans="1:23" ht="16.5" customHeight="1" x14ac:dyDescent="0.2">
      <c r="A7" s="28" t="s">
        <v>5</v>
      </c>
      <c r="B7" s="29">
        <v>1.46</v>
      </c>
      <c r="C7" s="29">
        <v>1.67</v>
      </c>
    </row>
    <row r="8" spans="1:23" ht="16.5" customHeight="1" x14ac:dyDescent="0.2">
      <c r="A8" s="28" t="s">
        <v>6</v>
      </c>
      <c r="B8" s="29">
        <v>1.56</v>
      </c>
      <c r="C8" s="29">
        <v>1.65</v>
      </c>
    </row>
    <row r="9" spans="1:23" ht="16.5" customHeight="1" x14ac:dyDescent="0.2">
      <c r="A9" s="28" t="s">
        <v>7</v>
      </c>
      <c r="B9" s="29">
        <v>1.55</v>
      </c>
      <c r="C9" s="29">
        <v>1.76</v>
      </c>
    </row>
    <row r="10" spans="1:23" ht="16.5" customHeight="1" x14ac:dyDescent="0.2">
      <c r="A10" s="28" t="s">
        <v>8</v>
      </c>
      <c r="B10" s="29">
        <v>1.45</v>
      </c>
      <c r="C10" s="29">
        <v>1.77</v>
      </c>
    </row>
    <row r="11" spans="1:23" ht="16.5" customHeight="1" x14ac:dyDescent="0.2">
      <c r="A11" s="28" t="s">
        <v>9</v>
      </c>
      <c r="B11" s="29">
        <v>1.44</v>
      </c>
      <c r="C11" s="29">
        <v>1.7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zoomScale="60" zoomScaleNormal="60" workbookViewId="0"/>
  </sheetViews>
  <sheetFormatPr defaultRowHeight="16.5" customHeight="1" x14ac:dyDescent="0.2"/>
  <cols>
    <col min="1" max="1" width="22.85546875" style="1" customWidth="1"/>
    <col min="2" max="2" width="39" style="1" customWidth="1"/>
    <col min="3" max="3" width="37.28515625" style="1" bestFit="1" customWidth="1"/>
    <col min="4" max="16384" width="9.140625" style="1"/>
  </cols>
  <sheetData>
    <row r="1" spans="1:28" s="2" customFormat="1" ht="36.75" customHeight="1" x14ac:dyDescent="0.25">
      <c r="A1" s="3" t="s">
        <v>75</v>
      </c>
      <c r="B1" s="26" t="s">
        <v>112</v>
      </c>
      <c r="R1" s="11"/>
      <c r="S1" s="12"/>
      <c r="T1" s="12"/>
      <c r="U1" s="12"/>
      <c r="V1" s="12"/>
      <c r="W1" s="12"/>
      <c r="X1" s="12"/>
      <c r="Y1" s="12"/>
      <c r="Z1" s="12"/>
      <c r="AA1" s="12"/>
      <c r="AB1" s="11"/>
    </row>
    <row r="2" spans="1:28" s="2" customFormat="1" ht="36.75" customHeight="1" x14ac:dyDescent="0.25">
      <c r="A2" s="4" t="s">
        <v>38</v>
      </c>
      <c r="H2" s="13"/>
      <c r="I2" s="13"/>
      <c r="J2" s="13"/>
      <c r="K2" s="13"/>
      <c r="L2" s="13"/>
      <c r="M2" s="13"/>
      <c r="N2" s="13"/>
      <c r="O2" s="13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ht="16.5" customHeight="1" x14ac:dyDescent="0.2">
      <c r="A3" s="30"/>
      <c r="B3" s="30" t="s">
        <v>49</v>
      </c>
      <c r="C3" s="30" t="s">
        <v>47</v>
      </c>
      <c r="H3" s="5"/>
      <c r="I3" s="5"/>
      <c r="J3" s="5"/>
      <c r="K3" s="5"/>
      <c r="L3" s="5"/>
      <c r="M3" s="5"/>
      <c r="N3" s="5"/>
      <c r="O3" s="5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</row>
    <row r="4" spans="1:28" ht="16.5" customHeight="1" x14ac:dyDescent="0.2">
      <c r="A4" s="28" t="s">
        <v>2</v>
      </c>
      <c r="B4" s="29">
        <v>1.5</v>
      </c>
      <c r="C4" s="29">
        <v>1.35</v>
      </c>
      <c r="H4" s="5"/>
      <c r="I4" s="5"/>
      <c r="J4" s="5"/>
      <c r="K4" s="5"/>
      <c r="L4" s="5"/>
      <c r="M4" s="5"/>
      <c r="N4" s="5"/>
      <c r="O4" s="5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</row>
    <row r="5" spans="1:28" ht="16.5" customHeight="1" x14ac:dyDescent="0.2">
      <c r="A5" s="28" t="s">
        <v>4</v>
      </c>
      <c r="B5" s="29">
        <v>1.52</v>
      </c>
      <c r="C5" s="29">
        <v>1.47</v>
      </c>
      <c r="H5" s="5"/>
      <c r="I5" s="5"/>
      <c r="J5" s="5"/>
      <c r="K5" s="5"/>
      <c r="L5" s="5"/>
      <c r="M5" s="5"/>
      <c r="N5" s="5"/>
      <c r="O5" s="5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</row>
    <row r="6" spans="1:28" ht="16.5" customHeight="1" x14ac:dyDescent="0.2">
      <c r="A6" s="28" t="s">
        <v>3</v>
      </c>
      <c r="B6" s="29">
        <v>1.48</v>
      </c>
      <c r="C6" s="29">
        <v>1.57</v>
      </c>
      <c r="H6" s="5"/>
      <c r="I6" s="5"/>
      <c r="J6" s="5"/>
      <c r="K6" s="5"/>
      <c r="L6" s="5"/>
      <c r="M6" s="5"/>
      <c r="N6" s="5"/>
      <c r="O6" s="5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16.5" customHeight="1" x14ac:dyDescent="0.2">
      <c r="A7" s="28" t="s">
        <v>5</v>
      </c>
      <c r="B7" s="29">
        <v>1.45</v>
      </c>
      <c r="C7" s="29">
        <v>1.46</v>
      </c>
      <c r="H7" s="5"/>
      <c r="I7" s="5"/>
      <c r="J7" s="5"/>
      <c r="K7" s="5"/>
      <c r="L7" s="5"/>
      <c r="M7" s="5"/>
      <c r="N7" s="5"/>
      <c r="O7" s="5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8" spans="1:28" ht="16.5" customHeight="1" x14ac:dyDescent="0.2">
      <c r="A8" s="28" t="s">
        <v>6</v>
      </c>
      <c r="B8" s="29">
        <v>1.5</v>
      </c>
      <c r="C8" s="29">
        <v>1.56</v>
      </c>
      <c r="H8" s="5"/>
      <c r="I8" s="5"/>
      <c r="J8" s="5"/>
      <c r="K8" s="5"/>
      <c r="L8" s="5"/>
      <c r="M8" s="5"/>
      <c r="N8" s="5"/>
      <c r="O8" s="5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</row>
    <row r="9" spans="1:28" ht="16.5" customHeight="1" x14ac:dyDescent="0.2">
      <c r="A9" s="28" t="s">
        <v>7</v>
      </c>
      <c r="B9" s="29">
        <v>1.52</v>
      </c>
      <c r="C9" s="29">
        <v>1.55</v>
      </c>
      <c r="H9" s="5"/>
      <c r="I9" s="5"/>
      <c r="J9" s="5"/>
      <c r="K9" s="5"/>
      <c r="L9" s="5"/>
      <c r="M9" s="5"/>
      <c r="N9" s="5"/>
      <c r="O9" s="5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</row>
    <row r="10" spans="1:28" ht="16.5" customHeight="1" x14ac:dyDescent="0.2">
      <c r="A10" s="28" t="s">
        <v>8</v>
      </c>
      <c r="B10" s="29">
        <v>1.55</v>
      </c>
      <c r="C10" s="29">
        <v>1.45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</row>
    <row r="11" spans="1:28" ht="16.5" customHeight="1" x14ac:dyDescent="0.2">
      <c r="A11" s="28" t="s">
        <v>9</v>
      </c>
      <c r="B11" s="29">
        <v>1.49</v>
      </c>
      <c r="C11" s="29">
        <v>1.44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</row>
    <row r="12" spans="1:28" ht="16.5" customHeight="1" x14ac:dyDescent="0.2">
      <c r="H12" s="5"/>
      <c r="I12" s="5"/>
      <c r="J12" s="5"/>
      <c r="K12" s="5"/>
      <c r="L12" s="5"/>
      <c r="M12" s="5"/>
      <c r="N12" s="5"/>
      <c r="O12" s="5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ht="16.5" customHeight="1" x14ac:dyDescent="0.2">
      <c r="H13" s="5"/>
      <c r="I13" s="5"/>
      <c r="J13" s="5"/>
      <c r="K13" s="5"/>
      <c r="L13" s="5"/>
      <c r="M13" s="5"/>
      <c r="N13" s="5"/>
      <c r="O13" s="5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</row>
    <row r="14" spans="1:28" ht="16.5" customHeight="1" x14ac:dyDescent="0.2">
      <c r="H14" s="5"/>
      <c r="I14" s="5"/>
      <c r="J14" s="5"/>
      <c r="K14" s="5"/>
      <c r="L14" s="5"/>
      <c r="M14" s="5"/>
      <c r="N14" s="5"/>
      <c r="O14" s="5"/>
    </row>
    <row r="15" spans="1:28" ht="16.5" customHeight="1" x14ac:dyDescent="0.2">
      <c r="H15" s="5"/>
      <c r="I15" s="5"/>
      <c r="J15" s="5"/>
      <c r="K15" s="5"/>
      <c r="L15" s="5"/>
      <c r="M15" s="5"/>
      <c r="N15" s="5"/>
      <c r="O15" s="5"/>
    </row>
    <row r="16" spans="1:28" ht="16.5" customHeight="1" x14ac:dyDescent="0.2">
      <c r="H16" s="5"/>
      <c r="I16" s="5"/>
      <c r="J16" s="5"/>
      <c r="K16" s="5"/>
      <c r="L16" s="5"/>
      <c r="M16" s="5"/>
      <c r="N16" s="5"/>
      <c r="O16" s="5"/>
    </row>
    <row r="17" spans="8:15" ht="16.5" customHeight="1" x14ac:dyDescent="0.2">
      <c r="H17" s="5"/>
      <c r="I17" s="5"/>
      <c r="J17" s="5"/>
      <c r="K17" s="5"/>
      <c r="L17" s="5"/>
      <c r="M17" s="5"/>
      <c r="N17" s="5"/>
      <c r="O17" s="5"/>
    </row>
    <row r="18" spans="8:15" ht="16.5" customHeight="1" x14ac:dyDescent="0.2">
      <c r="H18" s="5"/>
      <c r="I18" s="5"/>
      <c r="J18" s="5"/>
      <c r="K18" s="5"/>
      <c r="L18" s="5"/>
      <c r="M18" s="5"/>
      <c r="N18" s="5"/>
      <c r="O18" s="5"/>
    </row>
    <row r="19" spans="8:15" ht="16.5" customHeight="1" x14ac:dyDescent="0.2">
      <c r="H19" s="5"/>
      <c r="I19" s="5"/>
      <c r="J19" s="5"/>
      <c r="K19" s="5"/>
      <c r="L19" s="5"/>
      <c r="M19" s="5"/>
      <c r="N19" s="5"/>
      <c r="O19" s="5"/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7"/>
  <sheetViews>
    <sheetView zoomScale="60" zoomScaleNormal="60" workbookViewId="0"/>
  </sheetViews>
  <sheetFormatPr defaultColWidth="9.140625" defaultRowHeight="16.5" customHeight="1" x14ac:dyDescent="0.2"/>
  <cols>
    <col min="1" max="1" width="20.7109375" style="1" customWidth="1"/>
    <col min="2" max="2" width="21.85546875" style="1" bestFit="1" customWidth="1"/>
    <col min="3" max="3" width="11.5703125" style="1" bestFit="1" customWidth="1"/>
    <col min="4" max="4" width="13" style="1" bestFit="1" customWidth="1"/>
    <col min="5" max="32" width="9.140625" style="1"/>
    <col min="33" max="33" width="8.7109375" style="1" customWidth="1"/>
    <col min="34" max="44" width="9.140625" style="1"/>
    <col min="45" max="45" width="11" style="1" bestFit="1" customWidth="1"/>
    <col min="46" max="16384" width="9.140625" style="1"/>
  </cols>
  <sheetData>
    <row r="1" spans="1:61" s="2" customFormat="1" ht="36.75" customHeight="1" x14ac:dyDescent="0.25">
      <c r="A1" s="3" t="s">
        <v>76</v>
      </c>
      <c r="B1" s="26" t="s">
        <v>77</v>
      </c>
    </row>
    <row r="2" spans="1:61" s="2" customFormat="1" ht="36.75" customHeight="1" x14ac:dyDescent="0.25">
      <c r="A2" s="4" t="s">
        <v>38</v>
      </c>
      <c r="AS2" s="9"/>
      <c r="BI2" s="9"/>
    </row>
    <row r="3" spans="1:61" ht="16.5" customHeight="1" x14ac:dyDescent="0.2">
      <c r="A3" s="30"/>
      <c r="B3" s="30" t="s">
        <v>56</v>
      </c>
      <c r="AS3" s="6"/>
      <c r="BI3" s="6"/>
    </row>
    <row r="4" spans="1:61" ht="16.5" customHeight="1" x14ac:dyDescent="0.2">
      <c r="A4" s="28">
        <v>2008</v>
      </c>
      <c r="B4" s="29">
        <v>5.970343373709758</v>
      </c>
      <c r="AS4" s="6"/>
      <c r="BI4" s="6"/>
    </row>
    <row r="5" spans="1:61" ht="16.5" customHeight="1" x14ac:dyDescent="0.2">
      <c r="A5" s="28">
        <v>2009</v>
      </c>
      <c r="B5" s="29">
        <v>4.9241750578142547</v>
      </c>
      <c r="AS5" s="6"/>
      <c r="BI5" s="6"/>
    </row>
    <row r="6" spans="1:61" ht="16.5" customHeight="1" x14ac:dyDescent="0.2">
      <c r="A6" s="28">
        <v>2010</v>
      </c>
      <c r="B6" s="29">
        <v>5.6801050826547197</v>
      </c>
      <c r="AS6" s="6"/>
      <c r="BI6" s="6"/>
    </row>
    <row r="7" spans="1:61" ht="16.5" customHeight="1" x14ac:dyDescent="0.2">
      <c r="A7" s="28">
        <v>2011</v>
      </c>
      <c r="B7" s="29">
        <v>5.8675884100710407</v>
      </c>
      <c r="AS7" s="6"/>
      <c r="BI7" s="6"/>
    </row>
    <row r="8" spans="1:61" ht="16.5" customHeight="1" x14ac:dyDescent="0.2">
      <c r="A8" s="28">
        <v>2012</v>
      </c>
      <c r="B8" s="29">
        <v>5.9283218536108544</v>
      </c>
      <c r="AS8" s="6"/>
      <c r="BI8" s="6"/>
    </row>
    <row r="9" spans="1:61" ht="16.5" customHeight="1" x14ac:dyDescent="0.2">
      <c r="A9" s="28">
        <v>2013</v>
      </c>
      <c r="B9" s="29">
        <v>5.9624737944916797</v>
      </c>
      <c r="AS9" s="6"/>
      <c r="BI9" s="6"/>
    </row>
    <row r="10" spans="1:61" ht="16.5" customHeight="1" x14ac:dyDescent="0.2">
      <c r="A10" s="28">
        <v>2014</v>
      </c>
      <c r="B10" s="29">
        <v>6.5203048241627481</v>
      </c>
      <c r="AS10" s="6"/>
      <c r="BI10" s="6"/>
    </row>
    <row r="11" spans="1:61" ht="16.5" customHeight="1" x14ac:dyDescent="0.2">
      <c r="A11" s="28">
        <v>2015</v>
      </c>
      <c r="B11" s="29">
        <v>6.7399462164026192</v>
      </c>
      <c r="AS11" s="6"/>
      <c r="BI11" s="6"/>
    </row>
    <row r="12" spans="1:61" ht="16.5" customHeight="1" x14ac:dyDescent="0.2">
      <c r="A12" s="28">
        <v>2016</v>
      </c>
      <c r="B12" s="29">
        <v>6.8581042387820297</v>
      </c>
      <c r="AS12" s="6"/>
      <c r="BI12" s="6"/>
    </row>
    <row r="13" spans="1:61" ht="16.5" customHeight="1" x14ac:dyDescent="0.2">
      <c r="A13" s="28">
        <v>2017</v>
      </c>
      <c r="B13" s="29">
        <v>6.5419320540647616</v>
      </c>
      <c r="AS13" s="6"/>
      <c r="BI13" s="6"/>
    </row>
    <row r="14" spans="1:61" ht="16.5" customHeight="1" x14ac:dyDescent="0.2">
      <c r="A14" s="28">
        <v>2018</v>
      </c>
      <c r="B14" s="29">
        <v>6.596163657763503</v>
      </c>
      <c r="AS14" s="6"/>
      <c r="BI14" s="6"/>
    </row>
    <row r="15" spans="1:61" ht="16.5" customHeight="1" x14ac:dyDescent="0.2">
      <c r="A15" s="28">
        <v>2019</v>
      </c>
      <c r="B15" s="29">
        <v>6.9205762043344334</v>
      </c>
      <c r="AS15" s="6"/>
      <c r="BI15" s="6"/>
    </row>
    <row r="16" spans="1:61" ht="16.5" customHeight="1" x14ac:dyDescent="0.2">
      <c r="AS16" s="6"/>
      <c r="BI16" s="6"/>
    </row>
    <row r="17" spans="2:61" ht="16.5" customHeight="1" x14ac:dyDescent="0.2">
      <c r="B17" s="7"/>
      <c r="AS17" s="6"/>
      <c r="BI17" s="6"/>
    </row>
    <row r="18" spans="2:61" ht="16.5" customHeight="1" x14ac:dyDescent="0.2">
      <c r="AS18" s="6"/>
      <c r="BI18" s="6"/>
    </row>
    <row r="19" spans="2:61" ht="16.5" customHeight="1" x14ac:dyDescent="0.2">
      <c r="AS19" s="6"/>
      <c r="BI19" s="6"/>
    </row>
    <row r="20" spans="2:61" ht="16.5" customHeight="1" x14ac:dyDescent="0.2">
      <c r="AS20" s="6"/>
      <c r="BI20" s="6"/>
    </row>
    <row r="21" spans="2:61" ht="16.5" customHeight="1" x14ac:dyDescent="0.2">
      <c r="AS21" s="6"/>
      <c r="BI21" s="6"/>
    </row>
    <row r="22" spans="2:61" ht="16.5" customHeight="1" x14ac:dyDescent="0.2">
      <c r="AS22" s="6"/>
      <c r="BI22" s="6"/>
    </row>
    <row r="23" spans="2:61" ht="16.5" customHeight="1" x14ac:dyDescent="0.2">
      <c r="AS23" s="6"/>
      <c r="BI23" s="6"/>
    </row>
    <row r="24" spans="2:61" ht="16.5" customHeight="1" x14ac:dyDescent="0.2">
      <c r="AS24" s="6"/>
      <c r="BI24" s="6"/>
    </row>
    <row r="25" spans="2:61" ht="16.5" customHeight="1" x14ac:dyDescent="0.2">
      <c r="AS25" s="6"/>
      <c r="BI25" s="6"/>
    </row>
    <row r="26" spans="2:61" ht="16.5" customHeight="1" x14ac:dyDescent="0.2">
      <c r="B26" s="7"/>
      <c r="AS26" s="6"/>
      <c r="BI26" s="6"/>
    </row>
    <row r="27" spans="2:61" ht="16.5" customHeight="1" x14ac:dyDescent="0.2">
      <c r="B27" s="7"/>
      <c r="AS27" s="6"/>
      <c r="BI27" s="6"/>
    </row>
    <row r="28" spans="2:61" ht="16.5" customHeight="1" x14ac:dyDescent="0.2">
      <c r="B28" s="7"/>
      <c r="AS28" s="6"/>
      <c r="BI28" s="6"/>
    </row>
    <row r="29" spans="2:61" ht="16.5" customHeight="1" x14ac:dyDescent="0.2">
      <c r="B29" s="7"/>
      <c r="AS29" s="6"/>
      <c r="BI29" s="6"/>
    </row>
    <row r="30" spans="2:61" ht="16.5" customHeight="1" x14ac:dyDescent="0.2">
      <c r="B30" s="7"/>
      <c r="AS30" s="6"/>
      <c r="BI30" s="6"/>
    </row>
    <row r="31" spans="2:61" ht="16.5" customHeight="1" x14ac:dyDescent="0.2">
      <c r="B31" s="7"/>
      <c r="AS31" s="6"/>
      <c r="BI31" s="6"/>
    </row>
    <row r="32" spans="2:61" ht="16.5" customHeight="1" x14ac:dyDescent="0.2">
      <c r="B32" s="7"/>
      <c r="AS32" s="6"/>
      <c r="BI32" s="6"/>
    </row>
    <row r="33" spans="2:61" ht="16.5" customHeight="1" x14ac:dyDescent="0.2">
      <c r="B33" s="7"/>
      <c r="AS33" s="6"/>
      <c r="BI33" s="6"/>
    </row>
    <row r="34" spans="2:61" ht="16.5" customHeight="1" x14ac:dyDescent="0.2">
      <c r="AS34" s="6"/>
      <c r="BI34" s="6"/>
    </row>
    <row r="35" spans="2:61" ht="16.5" customHeight="1" x14ac:dyDescent="0.2">
      <c r="AS35" s="6"/>
      <c r="BI35" s="6"/>
    </row>
    <row r="36" spans="2:61" ht="16.5" customHeight="1" x14ac:dyDescent="0.2">
      <c r="AS36" s="6"/>
      <c r="BI36" s="6"/>
    </row>
    <row r="37" spans="2:61" ht="16.5" customHeight="1" x14ac:dyDescent="0.2">
      <c r="AS37" s="6"/>
      <c r="BI37" s="6"/>
    </row>
    <row r="38" spans="2:61" ht="16.5" customHeight="1" x14ac:dyDescent="0.2">
      <c r="AS38" s="6"/>
      <c r="BI38" s="6"/>
    </row>
    <row r="39" spans="2:61" ht="16.5" customHeight="1" x14ac:dyDescent="0.2">
      <c r="AS39" s="6"/>
      <c r="BI39" s="6"/>
    </row>
    <row r="40" spans="2:61" ht="16.5" customHeight="1" x14ac:dyDescent="0.2">
      <c r="AS40" s="6"/>
      <c r="BI40" s="6"/>
    </row>
    <row r="41" spans="2:61" ht="16.5" customHeight="1" x14ac:dyDescent="0.2">
      <c r="AS41" s="6"/>
      <c r="BI41" s="6"/>
    </row>
    <row r="42" spans="2:61" ht="16.5" customHeight="1" x14ac:dyDescent="0.2">
      <c r="AS42" s="6"/>
      <c r="BI42" s="6"/>
    </row>
    <row r="43" spans="2:61" ht="16.5" customHeight="1" x14ac:dyDescent="0.2">
      <c r="AS43" s="6"/>
      <c r="BI43" s="6"/>
    </row>
    <row r="44" spans="2:61" ht="16.5" customHeight="1" x14ac:dyDescent="0.2">
      <c r="AS44" s="6"/>
      <c r="BI44" s="6"/>
    </row>
    <row r="45" spans="2:61" ht="16.5" customHeight="1" x14ac:dyDescent="0.2">
      <c r="AS45" s="6"/>
      <c r="BI45" s="6"/>
    </row>
    <row r="46" spans="2:61" ht="16.5" customHeight="1" x14ac:dyDescent="0.2">
      <c r="AS46" s="6"/>
      <c r="BI46" s="6"/>
    </row>
    <row r="47" spans="2:61" ht="16.5" customHeight="1" x14ac:dyDescent="0.2">
      <c r="AS47" s="6"/>
      <c r="BI47" s="6"/>
    </row>
    <row r="48" spans="2:61" ht="16.5" customHeight="1" x14ac:dyDescent="0.2">
      <c r="AS48" s="6"/>
      <c r="BI48" s="6"/>
    </row>
    <row r="49" spans="45:62" ht="16.5" customHeight="1" x14ac:dyDescent="0.2">
      <c r="AS49" s="6"/>
      <c r="BI49" s="6"/>
    </row>
    <row r="50" spans="45:62" ht="16.5" customHeight="1" x14ac:dyDescent="0.2">
      <c r="AS50" s="6"/>
      <c r="BI50" s="6"/>
    </row>
    <row r="51" spans="45:62" ht="16.5" customHeight="1" x14ac:dyDescent="0.2">
      <c r="AS51" s="6"/>
      <c r="BI51" s="6"/>
    </row>
    <row r="52" spans="45:62" ht="16.5" customHeight="1" x14ac:dyDescent="0.2">
      <c r="AS52" s="6"/>
      <c r="BI52" s="6"/>
    </row>
    <row r="53" spans="45:62" ht="16.5" customHeight="1" x14ac:dyDescent="0.2">
      <c r="AS53" s="6"/>
      <c r="BI53" s="6"/>
    </row>
    <row r="54" spans="45:62" ht="16.5" customHeight="1" x14ac:dyDescent="0.2">
      <c r="AS54" s="6"/>
      <c r="BI54" s="6"/>
    </row>
    <row r="55" spans="45:62" ht="16.5" customHeight="1" x14ac:dyDescent="0.2">
      <c r="AS55" s="6"/>
      <c r="BI55" s="6"/>
    </row>
    <row r="56" spans="45:62" ht="16.5" customHeight="1" x14ac:dyDescent="0.2">
      <c r="AS56" s="6"/>
      <c r="BI56" s="6"/>
    </row>
    <row r="57" spans="45:62" ht="16.5" customHeight="1" x14ac:dyDescent="0.2">
      <c r="AS57" s="6"/>
      <c r="BI57" s="6"/>
    </row>
    <row r="58" spans="45:62" ht="16.5" customHeight="1" x14ac:dyDescent="0.2">
      <c r="AS58" s="6"/>
      <c r="BI58" s="6"/>
      <c r="BJ58" s="8"/>
    </row>
    <row r="59" spans="45:62" ht="16.5" customHeight="1" x14ac:dyDescent="0.2">
      <c r="AS59" s="6"/>
      <c r="BI59" s="6"/>
      <c r="BJ59" s="8"/>
    </row>
    <row r="60" spans="45:62" ht="16.5" customHeight="1" x14ac:dyDescent="0.2">
      <c r="AS60" s="6"/>
      <c r="BI60" s="6"/>
      <c r="BJ60" s="8"/>
    </row>
    <row r="61" spans="45:62" ht="16.5" customHeight="1" x14ac:dyDescent="0.2">
      <c r="AS61" s="6"/>
      <c r="BI61" s="6"/>
      <c r="BJ61" s="8"/>
    </row>
    <row r="62" spans="45:62" ht="16.5" customHeight="1" x14ac:dyDescent="0.2">
      <c r="AS62" s="6"/>
      <c r="BI62" s="6"/>
      <c r="BJ62" s="8"/>
    </row>
    <row r="63" spans="45:62" ht="16.5" customHeight="1" x14ac:dyDescent="0.2">
      <c r="AS63" s="6"/>
      <c r="BI63" s="6"/>
      <c r="BJ63" s="8"/>
    </row>
    <row r="64" spans="45:62" ht="16.5" customHeight="1" x14ac:dyDescent="0.2">
      <c r="AS64" s="6"/>
      <c r="BI64" s="6"/>
      <c r="BJ64" s="8"/>
    </row>
    <row r="65" spans="35:62" ht="16.5" customHeight="1" x14ac:dyDescent="0.2">
      <c r="AS65" s="6"/>
      <c r="BI65" s="6"/>
      <c r="BJ65" s="8"/>
    </row>
    <row r="66" spans="35:62" ht="16.5" customHeight="1" x14ac:dyDescent="0.2">
      <c r="AS66" s="6"/>
      <c r="BI66" s="6"/>
      <c r="BJ66" s="8"/>
    </row>
    <row r="67" spans="35:62" ht="16.5" customHeight="1" x14ac:dyDescent="0.2">
      <c r="AS67" s="6"/>
      <c r="BI67" s="6"/>
      <c r="BJ67" s="8"/>
    </row>
    <row r="68" spans="35:62" ht="16.5" customHeight="1" x14ac:dyDescent="0.2">
      <c r="AS68" s="6"/>
      <c r="BI68" s="6"/>
      <c r="BJ68" s="8"/>
    </row>
    <row r="69" spans="35:62" ht="16.5" customHeight="1" x14ac:dyDescent="0.2">
      <c r="AS69" s="6"/>
      <c r="BI69" s="6"/>
      <c r="BJ69" s="8"/>
    </row>
    <row r="70" spans="35:62" ht="16.5" customHeight="1" x14ac:dyDescent="0.2">
      <c r="AS70" s="6"/>
      <c r="BI70" s="6"/>
      <c r="BJ70" s="8"/>
    </row>
    <row r="71" spans="35:62" ht="16.5" customHeight="1" x14ac:dyDescent="0.2">
      <c r="AS71" s="6"/>
      <c r="BI71" s="6"/>
      <c r="BJ71" s="8"/>
    </row>
    <row r="72" spans="35:62" ht="16.5" customHeight="1" x14ac:dyDescent="0.2">
      <c r="AS72" s="6"/>
      <c r="BI72" s="6"/>
      <c r="BJ72" s="8"/>
    </row>
    <row r="73" spans="35:62" ht="16.5" customHeight="1" x14ac:dyDescent="0.2">
      <c r="AS73" s="6"/>
      <c r="BI73" s="6"/>
      <c r="BJ73" s="8"/>
    </row>
    <row r="74" spans="35:62" ht="16.5" customHeight="1" x14ac:dyDescent="0.2">
      <c r="AS74" s="6"/>
      <c r="BI74" s="6"/>
      <c r="BJ74" s="8"/>
    </row>
    <row r="75" spans="35:62" ht="16.5" customHeight="1" x14ac:dyDescent="0.2">
      <c r="AS75" s="6"/>
      <c r="BI75" s="6"/>
      <c r="BJ75" s="8"/>
    </row>
    <row r="76" spans="35:62" ht="16.5" customHeight="1" x14ac:dyDescent="0.2">
      <c r="AS76" s="6"/>
      <c r="BI76" s="6"/>
      <c r="BJ76" s="8"/>
    </row>
    <row r="77" spans="35:62" ht="16.5" customHeight="1" x14ac:dyDescent="0.2">
      <c r="AS77" s="6"/>
      <c r="BI77" s="6"/>
      <c r="BJ77" s="8"/>
    </row>
    <row r="78" spans="35:62" ht="16.5" customHeight="1" x14ac:dyDescent="0.2">
      <c r="AI78" s="7"/>
      <c r="AS78" s="6"/>
      <c r="BI78" s="6"/>
      <c r="BJ78" s="8"/>
    </row>
    <row r="79" spans="35:62" ht="16.5" customHeight="1" x14ac:dyDescent="0.2">
      <c r="AS79" s="6"/>
      <c r="BI79" s="6"/>
      <c r="BJ79" s="8"/>
    </row>
    <row r="80" spans="35:62" ht="16.5" customHeight="1" x14ac:dyDescent="0.2">
      <c r="AS80" s="6"/>
      <c r="BI80" s="6"/>
      <c r="BJ80" s="8"/>
    </row>
    <row r="81" spans="35:62" ht="16.5" customHeight="1" x14ac:dyDescent="0.2">
      <c r="AS81" s="6"/>
      <c r="BI81" s="6"/>
      <c r="BJ81" s="8"/>
    </row>
    <row r="82" spans="35:62" ht="16.5" customHeight="1" x14ac:dyDescent="0.2">
      <c r="AS82" s="6"/>
      <c r="BI82" s="6"/>
      <c r="BJ82" s="8"/>
    </row>
    <row r="83" spans="35:62" ht="16.5" customHeight="1" x14ac:dyDescent="0.2">
      <c r="AS83" s="6"/>
      <c r="BI83" s="6"/>
      <c r="BJ83" s="8"/>
    </row>
    <row r="84" spans="35:62" ht="16.5" customHeight="1" x14ac:dyDescent="0.2">
      <c r="AS84" s="6"/>
      <c r="BI84" s="6"/>
      <c r="BJ84" s="8"/>
    </row>
    <row r="85" spans="35:62" ht="16.5" customHeight="1" x14ac:dyDescent="0.2">
      <c r="AS85" s="6"/>
      <c r="BI85" s="6"/>
      <c r="BJ85" s="8"/>
    </row>
    <row r="86" spans="35:62" ht="16.5" customHeight="1" x14ac:dyDescent="0.2">
      <c r="AS86" s="6"/>
      <c r="BI86" s="6"/>
      <c r="BJ86" s="8"/>
    </row>
    <row r="87" spans="35:62" ht="16.5" customHeight="1" x14ac:dyDescent="0.2">
      <c r="AS87" s="6"/>
      <c r="BI87" s="6"/>
      <c r="BJ87" s="8"/>
    </row>
    <row r="88" spans="35:62" ht="16.5" customHeight="1" x14ac:dyDescent="0.2">
      <c r="AS88" s="6"/>
      <c r="BI88" s="6"/>
      <c r="BJ88" s="8"/>
    </row>
    <row r="89" spans="35:62" ht="16.5" customHeight="1" x14ac:dyDescent="0.2">
      <c r="AS89" s="6"/>
      <c r="BI89" s="6"/>
      <c r="BJ89" s="8"/>
    </row>
    <row r="90" spans="35:62" ht="16.5" customHeight="1" x14ac:dyDescent="0.2">
      <c r="AI90" s="7"/>
      <c r="AS90" s="6"/>
      <c r="BI90" s="6"/>
      <c r="BJ90" s="8"/>
    </row>
    <row r="91" spans="35:62" ht="16.5" customHeight="1" x14ac:dyDescent="0.2">
      <c r="AI91" s="7"/>
      <c r="AS91" s="6"/>
      <c r="BI91" s="6"/>
      <c r="BJ91" s="8"/>
    </row>
    <row r="92" spans="35:62" ht="16.5" customHeight="1" x14ac:dyDescent="0.2">
      <c r="AI92" s="7"/>
      <c r="AS92" s="6"/>
      <c r="BI92" s="6"/>
      <c r="BJ92" s="8"/>
    </row>
    <row r="93" spans="35:62" ht="16.5" customHeight="1" x14ac:dyDescent="0.2">
      <c r="AI93" s="7"/>
      <c r="AS93" s="6"/>
      <c r="BI93" s="6"/>
      <c r="BJ93" s="8"/>
    </row>
    <row r="94" spans="35:62" ht="16.5" customHeight="1" x14ac:dyDescent="0.2">
      <c r="AI94" s="7"/>
      <c r="AS94" s="6"/>
      <c r="BI94" s="6"/>
      <c r="BJ94" s="8"/>
    </row>
    <row r="95" spans="35:62" ht="16.5" customHeight="1" x14ac:dyDescent="0.2">
      <c r="AI95" s="7"/>
      <c r="AS95" s="6"/>
      <c r="BI95" s="6"/>
      <c r="BJ95" s="8"/>
    </row>
    <row r="96" spans="35:62" ht="16.5" customHeight="1" x14ac:dyDescent="0.2">
      <c r="AI96" s="7"/>
      <c r="AS96" s="6"/>
      <c r="BI96" s="6"/>
      <c r="BJ96" s="8"/>
    </row>
    <row r="97" spans="35:62" ht="16.5" customHeight="1" x14ac:dyDescent="0.2">
      <c r="AI97" s="7"/>
      <c r="AS97" s="6"/>
      <c r="BI97" s="6"/>
      <c r="BJ97" s="8"/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97"/>
  <sheetViews>
    <sheetView zoomScale="60" zoomScaleNormal="60" workbookViewId="0"/>
  </sheetViews>
  <sheetFormatPr defaultColWidth="9.140625" defaultRowHeight="16.5" customHeight="1" x14ac:dyDescent="0.2"/>
  <cols>
    <col min="1" max="1" width="20.7109375" style="1" customWidth="1"/>
    <col min="2" max="2" width="23.140625" style="1" bestFit="1" customWidth="1"/>
    <col min="3" max="3" width="21.85546875" style="1" bestFit="1" customWidth="1"/>
    <col min="4" max="4" width="11.5703125" style="1" bestFit="1" customWidth="1"/>
    <col min="5" max="5" width="13" style="1" bestFit="1" customWidth="1"/>
    <col min="6" max="33" width="9.140625" style="1"/>
    <col min="34" max="34" width="8.7109375" style="1" customWidth="1"/>
    <col min="35" max="45" width="9.140625" style="1"/>
    <col min="46" max="46" width="11" style="1" bestFit="1" customWidth="1"/>
    <col min="47" max="16384" width="9.140625" style="1"/>
  </cols>
  <sheetData>
    <row r="1" spans="1:62" s="2" customFormat="1" ht="36.75" customHeight="1" x14ac:dyDescent="0.25">
      <c r="A1" s="3" t="s">
        <v>78</v>
      </c>
      <c r="B1" s="26" t="s">
        <v>79</v>
      </c>
    </row>
    <row r="2" spans="1:62" s="2" customFormat="1" ht="36.75" customHeight="1" x14ac:dyDescent="0.25">
      <c r="A2" s="4" t="s">
        <v>38</v>
      </c>
      <c r="AT2" s="9"/>
      <c r="BJ2" s="9"/>
    </row>
    <row r="3" spans="1:62" ht="16.5" customHeight="1" x14ac:dyDescent="0.2">
      <c r="A3" s="30"/>
      <c r="B3" s="30" t="s">
        <v>56</v>
      </c>
      <c r="AT3" s="6"/>
      <c r="BJ3" s="6"/>
    </row>
    <row r="4" spans="1:62" ht="16.5" customHeight="1" x14ac:dyDescent="0.2">
      <c r="A4" s="28">
        <v>2008</v>
      </c>
      <c r="B4" s="29">
        <v>1.4886925471701677</v>
      </c>
      <c r="AT4" s="6"/>
      <c r="BJ4" s="6"/>
    </row>
    <row r="5" spans="1:62" ht="16.5" customHeight="1" x14ac:dyDescent="0.2">
      <c r="A5" s="28">
        <v>2009</v>
      </c>
      <c r="B5" s="29">
        <v>1.2735104779702453</v>
      </c>
      <c r="AT5" s="6"/>
      <c r="BJ5" s="6"/>
    </row>
    <row r="6" spans="1:62" ht="16.5" customHeight="1" x14ac:dyDescent="0.2">
      <c r="A6" s="28">
        <v>2010</v>
      </c>
      <c r="B6" s="29">
        <v>1.4543273305466682</v>
      </c>
      <c r="AT6" s="6"/>
      <c r="BJ6" s="6"/>
    </row>
    <row r="7" spans="1:62" ht="16.5" customHeight="1" x14ac:dyDescent="0.2">
      <c r="A7" s="28">
        <v>2011</v>
      </c>
      <c r="B7" s="29">
        <v>1.4988282454554303</v>
      </c>
      <c r="AT7" s="6"/>
      <c r="BJ7" s="6"/>
    </row>
    <row r="8" spans="1:62" ht="16.5" customHeight="1" x14ac:dyDescent="0.2">
      <c r="A8" s="28">
        <v>2012</v>
      </c>
      <c r="B8" s="29">
        <v>1.4396646690722803</v>
      </c>
      <c r="AT8" s="6"/>
      <c r="BJ8" s="6"/>
    </row>
    <row r="9" spans="1:62" ht="16.5" customHeight="1" x14ac:dyDescent="0.2">
      <c r="A9" s="28">
        <v>2013</v>
      </c>
      <c r="B9" s="29">
        <v>1.2266159176266205</v>
      </c>
      <c r="AT9" s="6"/>
      <c r="BJ9" s="6"/>
    </row>
    <row r="10" spans="1:62" ht="16.5" customHeight="1" x14ac:dyDescent="0.2">
      <c r="A10" s="28">
        <v>2014</v>
      </c>
      <c r="B10" s="29">
        <v>1.1029308398535254</v>
      </c>
      <c r="AT10" s="6"/>
      <c r="BJ10" s="6"/>
    </row>
    <row r="11" spans="1:62" ht="16.5" customHeight="1" x14ac:dyDescent="0.2">
      <c r="A11" s="28">
        <v>2015</v>
      </c>
      <c r="B11" s="29">
        <v>1.2932723756038405</v>
      </c>
      <c r="AT11" s="6"/>
      <c r="BJ11" s="6"/>
    </row>
    <row r="12" spans="1:62" ht="16.5" customHeight="1" x14ac:dyDescent="0.2">
      <c r="A12" s="28">
        <v>2016</v>
      </c>
      <c r="B12" s="29">
        <v>1.4963603133938037</v>
      </c>
      <c r="AT12" s="6"/>
      <c r="BJ12" s="6"/>
    </row>
    <row r="13" spans="1:62" ht="16.5" customHeight="1" x14ac:dyDescent="0.2">
      <c r="A13" s="28">
        <v>2017</v>
      </c>
      <c r="B13" s="29">
        <v>1.5108526514438765</v>
      </c>
      <c r="AT13" s="6"/>
      <c r="BJ13" s="6"/>
    </row>
    <row r="14" spans="1:62" ht="16.5" customHeight="1" x14ac:dyDescent="0.2">
      <c r="A14" s="28">
        <v>2018</v>
      </c>
      <c r="B14" s="29">
        <v>1.2190093057479103</v>
      </c>
      <c r="AT14" s="6"/>
      <c r="BJ14" s="6"/>
    </row>
    <row r="15" spans="1:62" ht="16.5" customHeight="1" x14ac:dyDescent="0.2">
      <c r="A15" s="28">
        <v>2019</v>
      </c>
      <c r="B15" s="29">
        <v>1.4172002328534945</v>
      </c>
      <c r="AT15" s="6"/>
      <c r="BJ15" s="6"/>
    </row>
    <row r="16" spans="1:62" ht="16.5" customHeight="1" x14ac:dyDescent="0.2">
      <c r="AT16" s="6"/>
      <c r="BJ16" s="6"/>
    </row>
    <row r="17" spans="3:62" ht="16.5" customHeight="1" x14ac:dyDescent="0.2">
      <c r="C17" s="7"/>
      <c r="AT17" s="6"/>
      <c r="BJ17" s="6"/>
    </row>
    <row r="18" spans="3:62" ht="16.5" customHeight="1" x14ac:dyDescent="0.2">
      <c r="AT18" s="6"/>
      <c r="BJ18" s="6"/>
    </row>
    <row r="19" spans="3:62" ht="16.5" customHeight="1" x14ac:dyDescent="0.2">
      <c r="AT19" s="6"/>
      <c r="BJ19" s="6"/>
    </row>
    <row r="20" spans="3:62" ht="16.5" customHeight="1" x14ac:dyDescent="0.2">
      <c r="AT20" s="6"/>
      <c r="BJ20" s="6"/>
    </row>
    <row r="21" spans="3:62" ht="16.5" customHeight="1" x14ac:dyDescent="0.2">
      <c r="AT21" s="6"/>
      <c r="BJ21" s="6"/>
    </row>
    <row r="22" spans="3:62" ht="16.5" customHeight="1" x14ac:dyDescent="0.2">
      <c r="AT22" s="6"/>
      <c r="BJ22" s="6"/>
    </row>
    <row r="23" spans="3:62" ht="16.5" customHeight="1" x14ac:dyDescent="0.2">
      <c r="AT23" s="6"/>
      <c r="BJ23" s="6"/>
    </row>
    <row r="24" spans="3:62" ht="16.5" customHeight="1" x14ac:dyDescent="0.2">
      <c r="AT24" s="6"/>
      <c r="BJ24" s="6"/>
    </row>
    <row r="25" spans="3:62" ht="16.5" customHeight="1" x14ac:dyDescent="0.2">
      <c r="AT25" s="6"/>
      <c r="BJ25" s="6"/>
    </row>
    <row r="26" spans="3:62" ht="16.5" customHeight="1" x14ac:dyDescent="0.2">
      <c r="C26" s="7"/>
      <c r="AT26" s="6"/>
      <c r="BJ26" s="6"/>
    </row>
    <row r="27" spans="3:62" ht="16.5" customHeight="1" x14ac:dyDescent="0.2">
      <c r="C27" s="7"/>
      <c r="AT27" s="6"/>
      <c r="BJ27" s="6"/>
    </row>
    <row r="28" spans="3:62" ht="16.5" customHeight="1" x14ac:dyDescent="0.2">
      <c r="C28" s="7"/>
      <c r="AT28" s="6"/>
      <c r="BJ28" s="6"/>
    </row>
    <row r="29" spans="3:62" ht="16.5" customHeight="1" x14ac:dyDescent="0.2">
      <c r="C29" s="7"/>
      <c r="AT29" s="6"/>
      <c r="BJ29" s="6"/>
    </row>
    <row r="30" spans="3:62" ht="16.5" customHeight="1" x14ac:dyDescent="0.2">
      <c r="C30" s="7"/>
      <c r="AT30" s="6"/>
      <c r="BJ30" s="6"/>
    </row>
    <row r="31" spans="3:62" ht="16.5" customHeight="1" x14ac:dyDescent="0.2">
      <c r="C31" s="7"/>
      <c r="AT31" s="6"/>
      <c r="BJ31" s="6"/>
    </row>
    <row r="32" spans="3:62" ht="16.5" customHeight="1" x14ac:dyDescent="0.2">
      <c r="C32" s="7"/>
      <c r="AT32" s="6"/>
      <c r="BJ32" s="6"/>
    </row>
    <row r="33" spans="3:62" ht="16.5" customHeight="1" x14ac:dyDescent="0.2">
      <c r="C33" s="7"/>
      <c r="AT33" s="6"/>
      <c r="BJ33" s="6"/>
    </row>
    <row r="34" spans="3:62" ht="16.5" customHeight="1" x14ac:dyDescent="0.2">
      <c r="AT34" s="6"/>
      <c r="BJ34" s="6"/>
    </row>
    <row r="35" spans="3:62" ht="16.5" customHeight="1" x14ac:dyDescent="0.2">
      <c r="AT35" s="6"/>
      <c r="BJ35" s="6"/>
    </row>
    <row r="36" spans="3:62" ht="16.5" customHeight="1" x14ac:dyDescent="0.2">
      <c r="AT36" s="6"/>
      <c r="BJ36" s="6"/>
    </row>
    <row r="37" spans="3:62" ht="16.5" customHeight="1" x14ac:dyDescent="0.2">
      <c r="AT37" s="6"/>
      <c r="BJ37" s="6"/>
    </row>
    <row r="38" spans="3:62" ht="16.5" customHeight="1" x14ac:dyDescent="0.2">
      <c r="AT38" s="6"/>
      <c r="BJ38" s="6"/>
    </row>
    <row r="39" spans="3:62" ht="16.5" customHeight="1" x14ac:dyDescent="0.2">
      <c r="AT39" s="6"/>
      <c r="BJ39" s="6"/>
    </row>
    <row r="40" spans="3:62" ht="16.5" customHeight="1" x14ac:dyDescent="0.2">
      <c r="AT40" s="6"/>
      <c r="BJ40" s="6"/>
    </row>
    <row r="41" spans="3:62" ht="16.5" customHeight="1" x14ac:dyDescent="0.2">
      <c r="AT41" s="6"/>
      <c r="BJ41" s="6"/>
    </row>
    <row r="42" spans="3:62" ht="16.5" customHeight="1" x14ac:dyDescent="0.2">
      <c r="AT42" s="6"/>
      <c r="BJ42" s="6"/>
    </row>
    <row r="43" spans="3:62" ht="16.5" customHeight="1" x14ac:dyDescent="0.2">
      <c r="AT43" s="6"/>
      <c r="BJ43" s="6"/>
    </row>
    <row r="44" spans="3:62" ht="16.5" customHeight="1" x14ac:dyDescent="0.2">
      <c r="AT44" s="6"/>
      <c r="BJ44" s="6"/>
    </row>
    <row r="45" spans="3:62" ht="16.5" customHeight="1" x14ac:dyDescent="0.2">
      <c r="AT45" s="6"/>
      <c r="BJ45" s="6"/>
    </row>
    <row r="46" spans="3:62" ht="16.5" customHeight="1" x14ac:dyDescent="0.2">
      <c r="AT46" s="6"/>
      <c r="BJ46" s="6"/>
    </row>
    <row r="47" spans="3:62" ht="16.5" customHeight="1" x14ac:dyDescent="0.2">
      <c r="AT47" s="6"/>
      <c r="BJ47" s="6"/>
    </row>
    <row r="48" spans="3:62" ht="16.5" customHeight="1" x14ac:dyDescent="0.2">
      <c r="AT48" s="6"/>
      <c r="BJ48" s="6"/>
    </row>
    <row r="49" spans="46:63" ht="16.5" customHeight="1" x14ac:dyDescent="0.2">
      <c r="AT49" s="6"/>
      <c r="BJ49" s="6"/>
    </row>
    <row r="50" spans="46:63" ht="16.5" customHeight="1" x14ac:dyDescent="0.2">
      <c r="AT50" s="6"/>
      <c r="BJ50" s="6"/>
    </row>
    <row r="51" spans="46:63" ht="16.5" customHeight="1" x14ac:dyDescent="0.2">
      <c r="AT51" s="6"/>
      <c r="BJ51" s="6"/>
    </row>
    <row r="52" spans="46:63" ht="16.5" customHeight="1" x14ac:dyDescent="0.2">
      <c r="AT52" s="6"/>
      <c r="BJ52" s="6"/>
    </row>
    <row r="53" spans="46:63" ht="16.5" customHeight="1" x14ac:dyDescent="0.2">
      <c r="AT53" s="6"/>
      <c r="BJ53" s="6"/>
    </row>
    <row r="54" spans="46:63" ht="16.5" customHeight="1" x14ac:dyDescent="0.2">
      <c r="AT54" s="6"/>
      <c r="BJ54" s="6"/>
    </row>
    <row r="55" spans="46:63" ht="16.5" customHeight="1" x14ac:dyDescent="0.2">
      <c r="AT55" s="6"/>
      <c r="BJ55" s="6"/>
    </row>
    <row r="56" spans="46:63" ht="16.5" customHeight="1" x14ac:dyDescent="0.2">
      <c r="AT56" s="6"/>
      <c r="BJ56" s="6"/>
    </row>
    <row r="57" spans="46:63" ht="16.5" customHeight="1" x14ac:dyDescent="0.2">
      <c r="AT57" s="6"/>
      <c r="BJ57" s="6"/>
    </row>
    <row r="58" spans="46:63" ht="16.5" customHeight="1" x14ac:dyDescent="0.2">
      <c r="AT58" s="6"/>
      <c r="BJ58" s="6"/>
      <c r="BK58" s="8"/>
    </row>
    <row r="59" spans="46:63" ht="16.5" customHeight="1" x14ac:dyDescent="0.2">
      <c r="AT59" s="6"/>
      <c r="BJ59" s="6"/>
      <c r="BK59" s="8"/>
    </row>
    <row r="60" spans="46:63" ht="16.5" customHeight="1" x14ac:dyDescent="0.2">
      <c r="AT60" s="6"/>
      <c r="BJ60" s="6"/>
      <c r="BK60" s="8"/>
    </row>
    <row r="61" spans="46:63" ht="16.5" customHeight="1" x14ac:dyDescent="0.2">
      <c r="AT61" s="6"/>
      <c r="BJ61" s="6"/>
      <c r="BK61" s="8"/>
    </row>
    <row r="62" spans="46:63" ht="16.5" customHeight="1" x14ac:dyDescent="0.2">
      <c r="AT62" s="6"/>
      <c r="BJ62" s="6"/>
      <c r="BK62" s="8"/>
    </row>
    <row r="63" spans="46:63" ht="16.5" customHeight="1" x14ac:dyDescent="0.2">
      <c r="AT63" s="6"/>
      <c r="BJ63" s="6"/>
      <c r="BK63" s="8"/>
    </row>
    <row r="64" spans="46:63" ht="16.5" customHeight="1" x14ac:dyDescent="0.2">
      <c r="AT64" s="6"/>
      <c r="BJ64" s="6"/>
      <c r="BK64" s="8"/>
    </row>
    <row r="65" spans="36:63" ht="16.5" customHeight="1" x14ac:dyDescent="0.2">
      <c r="AT65" s="6"/>
      <c r="BJ65" s="6"/>
      <c r="BK65" s="8"/>
    </row>
    <row r="66" spans="36:63" ht="16.5" customHeight="1" x14ac:dyDescent="0.2">
      <c r="AT66" s="6"/>
      <c r="BJ66" s="6"/>
      <c r="BK66" s="8"/>
    </row>
    <row r="67" spans="36:63" ht="16.5" customHeight="1" x14ac:dyDescent="0.2">
      <c r="AT67" s="6"/>
      <c r="BJ67" s="6"/>
      <c r="BK67" s="8"/>
    </row>
    <row r="68" spans="36:63" ht="16.5" customHeight="1" x14ac:dyDescent="0.2">
      <c r="AT68" s="6"/>
      <c r="BJ68" s="6"/>
      <c r="BK68" s="8"/>
    </row>
    <row r="69" spans="36:63" ht="16.5" customHeight="1" x14ac:dyDescent="0.2">
      <c r="AT69" s="6"/>
      <c r="BJ69" s="6"/>
      <c r="BK69" s="8"/>
    </row>
    <row r="70" spans="36:63" ht="16.5" customHeight="1" x14ac:dyDescent="0.2">
      <c r="AT70" s="6"/>
      <c r="BJ70" s="6"/>
      <c r="BK70" s="8"/>
    </row>
    <row r="71" spans="36:63" ht="16.5" customHeight="1" x14ac:dyDescent="0.2">
      <c r="AT71" s="6"/>
      <c r="BJ71" s="6"/>
      <c r="BK71" s="8"/>
    </row>
    <row r="72" spans="36:63" ht="16.5" customHeight="1" x14ac:dyDescent="0.2">
      <c r="AT72" s="6"/>
      <c r="BJ72" s="6"/>
      <c r="BK72" s="8"/>
    </row>
    <row r="73" spans="36:63" ht="16.5" customHeight="1" x14ac:dyDescent="0.2">
      <c r="AT73" s="6"/>
      <c r="BJ73" s="6"/>
      <c r="BK73" s="8"/>
    </row>
    <row r="74" spans="36:63" ht="16.5" customHeight="1" x14ac:dyDescent="0.2">
      <c r="AT74" s="6"/>
      <c r="BJ74" s="6"/>
      <c r="BK74" s="8"/>
    </row>
    <row r="75" spans="36:63" ht="16.5" customHeight="1" x14ac:dyDescent="0.2">
      <c r="AT75" s="6"/>
      <c r="BJ75" s="6"/>
      <c r="BK75" s="8"/>
    </row>
    <row r="76" spans="36:63" ht="16.5" customHeight="1" x14ac:dyDescent="0.2">
      <c r="AT76" s="6"/>
      <c r="BJ76" s="6"/>
      <c r="BK76" s="8"/>
    </row>
    <row r="77" spans="36:63" ht="16.5" customHeight="1" x14ac:dyDescent="0.2">
      <c r="AT77" s="6"/>
      <c r="BJ77" s="6"/>
      <c r="BK77" s="8"/>
    </row>
    <row r="78" spans="36:63" ht="16.5" customHeight="1" x14ac:dyDescent="0.2">
      <c r="AJ78" s="7"/>
      <c r="AT78" s="6"/>
      <c r="BJ78" s="6"/>
      <c r="BK78" s="8"/>
    </row>
    <row r="79" spans="36:63" ht="16.5" customHeight="1" x14ac:dyDescent="0.2">
      <c r="AT79" s="6"/>
      <c r="BJ79" s="6"/>
      <c r="BK79" s="8"/>
    </row>
    <row r="80" spans="36:63" ht="16.5" customHeight="1" x14ac:dyDescent="0.2">
      <c r="AT80" s="6"/>
      <c r="BJ80" s="6"/>
      <c r="BK80" s="8"/>
    </row>
    <row r="81" spans="36:63" ht="16.5" customHeight="1" x14ac:dyDescent="0.2">
      <c r="AT81" s="6"/>
      <c r="BJ81" s="6"/>
      <c r="BK81" s="8"/>
    </row>
    <row r="82" spans="36:63" ht="16.5" customHeight="1" x14ac:dyDescent="0.2">
      <c r="AT82" s="6"/>
      <c r="BJ82" s="6"/>
      <c r="BK82" s="8"/>
    </row>
    <row r="83" spans="36:63" ht="16.5" customHeight="1" x14ac:dyDescent="0.2">
      <c r="AT83" s="6"/>
      <c r="BJ83" s="6"/>
      <c r="BK83" s="8"/>
    </row>
    <row r="84" spans="36:63" ht="16.5" customHeight="1" x14ac:dyDescent="0.2">
      <c r="AT84" s="6"/>
      <c r="BJ84" s="6"/>
      <c r="BK84" s="8"/>
    </row>
    <row r="85" spans="36:63" ht="16.5" customHeight="1" x14ac:dyDescent="0.2">
      <c r="AT85" s="6"/>
      <c r="BJ85" s="6"/>
      <c r="BK85" s="8"/>
    </row>
    <row r="86" spans="36:63" ht="16.5" customHeight="1" x14ac:dyDescent="0.2">
      <c r="AT86" s="6"/>
      <c r="BJ86" s="6"/>
      <c r="BK86" s="8"/>
    </row>
    <row r="87" spans="36:63" ht="16.5" customHeight="1" x14ac:dyDescent="0.2">
      <c r="AT87" s="6"/>
      <c r="BJ87" s="6"/>
      <c r="BK87" s="8"/>
    </row>
    <row r="88" spans="36:63" ht="16.5" customHeight="1" x14ac:dyDescent="0.2">
      <c r="AT88" s="6"/>
      <c r="BJ88" s="6"/>
      <c r="BK88" s="8"/>
    </row>
    <row r="89" spans="36:63" ht="16.5" customHeight="1" x14ac:dyDescent="0.2">
      <c r="AT89" s="6"/>
      <c r="BJ89" s="6"/>
      <c r="BK89" s="8"/>
    </row>
    <row r="90" spans="36:63" ht="16.5" customHeight="1" x14ac:dyDescent="0.2">
      <c r="AJ90" s="7"/>
      <c r="AT90" s="6"/>
      <c r="BJ90" s="6"/>
      <c r="BK90" s="8"/>
    </row>
    <row r="91" spans="36:63" ht="16.5" customHeight="1" x14ac:dyDescent="0.2">
      <c r="AJ91" s="7"/>
      <c r="AT91" s="6"/>
      <c r="BJ91" s="6"/>
      <c r="BK91" s="8"/>
    </row>
    <row r="92" spans="36:63" ht="16.5" customHeight="1" x14ac:dyDescent="0.2">
      <c r="AJ92" s="7"/>
      <c r="AT92" s="6"/>
      <c r="BJ92" s="6"/>
      <c r="BK92" s="8"/>
    </row>
    <row r="93" spans="36:63" ht="16.5" customHeight="1" x14ac:dyDescent="0.2">
      <c r="AJ93" s="7"/>
      <c r="AT93" s="6"/>
      <c r="BJ93" s="6"/>
      <c r="BK93" s="8"/>
    </row>
    <row r="94" spans="36:63" ht="16.5" customHeight="1" x14ac:dyDescent="0.2">
      <c r="AJ94" s="7"/>
      <c r="AT94" s="6"/>
      <c r="BJ94" s="6"/>
      <c r="BK94" s="8"/>
    </row>
    <row r="95" spans="36:63" ht="16.5" customHeight="1" x14ac:dyDescent="0.2">
      <c r="AJ95" s="7"/>
      <c r="AT95" s="6"/>
      <c r="BJ95" s="6"/>
      <c r="BK95" s="8"/>
    </row>
    <row r="96" spans="36:63" ht="16.5" customHeight="1" x14ac:dyDescent="0.2">
      <c r="AJ96" s="7"/>
      <c r="AT96" s="6"/>
      <c r="BJ96" s="6"/>
      <c r="BK96" s="8"/>
    </row>
    <row r="97" spans="36:63" ht="16.5" customHeight="1" x14ac:dyDescent="0.2">
      <c r="AJ97" s="7"/>
      <c r="AT97" s="6"/>
      <c r="BJ97" s="6"/>
      <c r="BK97" s="8"/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16</vt:i4>
      </vt:variant>
    </vt:vector>
  </HeadingPairs>
  <TitlesOfParts>
    <vt:vector size="16" baseType="lpstr">
      <vt:lpstr>Indhold</vt:lpstr>
      <vt:lpstr>Figur III.1</vt:lpstr>
      <vt:lpstr>Figur III.2</vt:lpstr>
      <vt:lpstr>Figur III.4</vt:lpstr>
      <vt:lpstr>Figur III.5</vt:lpstr>
      <vt:lpstr>Figur III.6</vt:lpstr>
      <vt:lpstr>Figur III.7</vt:lpstr>
      <vt:lpstr>Figur III.8</vt:lpstr>
      <vt:lpstr>Figur III.9</vt:lpstr>
      <vt:lpstr>Figur III.10a</vt:lpstr>
      <vt:lpstr>Figur III.10b</vt:lpstr>
      <vt:lpstr>Figur III.10c</vt:lpstr>
      <vt:lpstr>Figur III.10d</vt:lpstr>
      <vt:lpstr>Figur III.11</vt:lpstr>
      <vt:lpstr>Figur III.12</vt:lpstr>
      <vt:lpstr>Figur III.13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 Vendelbo Førrisdahl</dc:creator>
  <cp:lastModifiedBy>Louise Østergård Jensen</cp:lastModifiedBy>
  <dcterms:created xsi:type="dcterms:W3CDTF">2023-05-10T11:26:49Z</dcterms:created>
  <dcterms:modified xsi:type="dcterms:W3CDTF">2023-05-25T09:43:32Z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ForEMFFiles">
    <vt:lpwstr>N:\Rapport\F23\Beyond GDP\FIGTAB</vt:lpwstr>
  </property>
</Properties>
</file>