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480" yWindow="480" windowWidth="18720" windowHeight="11508" tabRatio="929"/>
  </bookViews>
  <sheets>
    <sheet name="Forside" sheetId="1" r:id="rId1"/>
    <sheet name="IE_1" sheetId="38" r:id="rId2"/>
    <sheet name="IE_2" sheetId="82" r:id="rId3"/>
    <sheet name="IE_3" sheetId="42" r:id="rId4"/>
    <sheet name="IE_4" sheetId="43" r:id="rId5"/>
    <sheet name="IE_5" sheetId="44" r:id="rId6"/>
    <sheet name="IE_6" sheetId="45" r:id="rId7"/>
    <sheet name="BOL_1" sheetId="84" r:id="rId8"/>
    <sheet name="BOL_2" sheetId="52" r:id="rId9"/>
    <sheet name="UH_1" sheetId="55" r:id="rId10"/>
    <sheet name="UH_2" sheetId="57" r:id="rId11"/>
    <sheet name="UH_3" sheetId="59" r:id="rId12"/>
    <sheet name="UH_4" sheetId="60" r:id="rId13"/>
    <sheet name="UH_5" sheetId="61" r:id="rId14"/>
    <sheet name="POA_1" sheetId="62" r:id="rId15"/>
    <sheet name="POA_2" sheetId="83" r:id="rId16"/>
    <sheet name="POA_3" sheetId="63" r:id="rId17"/>
    <sheet name="POA_4" sheetId="65" r:id="rId18"/>
    <sheet name="POA_5" sheetId="69" r:id="rId19"/>
    <sheet name="POA_6" sheetId="70" r:id="rId20"/>
    <sheet name="POA_7" sheetId="72" r:id="rId21"/>
    <sheet name="POA_8" sheetId="64" r:id="rId22"/>
    <sheet name="LON_1" sheetId="77" r:id="rId23"/>
    <sheet name="LON_2" sheetId="78" r:id="rId24"/>
    <sheet name="LON_3" sheetId="79" r:id="rId25"/>
    <sheet name="LON_4" sheetId="80" r:id="rId26"/>
    <sheet name="Ark2" sheetId="2" r:id="rId27"/>
    <sheet name="Ark3" sheetId="3" r:id="rId28"/>
  </sheets>
  <calcPr calcId="145621"/>
</workbook>
</file>

<file path=xl/calcChain.xml><?xml version="1.0" encoding="utf-8"?>
<calcChain xmlns="http://schemas.openxmlformats.org/spreadsheetml/2006/main">
  <c r="A6" i="84" l="1"/>
  <c r="A7" i="84"/>
  <c r="A8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A69" i="84"/>
  <c r="A70" i="84"/>
  <c r="A71" i="84"/>
  <c r="A72" i="84"/>
  <c r="A73" i="84"/>
  <c r="A74" i="84"/>
  <c r="A75" i="84"/>
  <c r="A76" i="84"/>
  <c r="A77" i="84"/>
  <c r="A78" i="84"/>
  <c r="A79" i="84"/>
  <c r="A80" i="84"/>
  <c r="A81" i="84"/>
  <c r="A82" i="84"/>
  <c r="A83" i="84"/>
  <c r="A84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1" i="84"/>
  <c r="A102" i="84"/>
  <c r="A103" i="84"/>
  <c r="A104" i="84"/>
  <c r="A105" i="84"/>
  <c r="A106" i="84"/>
  <c r="A107" i="84"/>
  <c r="A108" i="84"/>
  <c r="A109" i="84"/>
  <c r="A110" i="84"/>
  <c r="A111" i="84"/>
  <c r="A112" i="84"/>
  <c r="A113" i="84"/>
  <c r="A114" i="84"/>
  <c r="A115" i="84"/>
  <c r="A116" i="84"/>
  <c r="A117" i="84"/>
  <c r="A118" i="84"/>
  <c r="A119" i="84"/>
  <c r="A120" i="84"/>
  <c r="A121" i="84"/>
  <c r="A122" i="84"/>
  <c r="A123" i="84"/>
  <c r="A124" i="84"/>
  <c r="A125" i="84"/>
  <c r="A126" i="84"/>
  <c r="A127" i="84"/>
  <c r="A128" i="84"/>
  <c r="A129" i="84"/>
  <c r="A130" i="84"/>
  <c r="A131" i="84"/>
  <c r="A132" i="84"/>
  <c r="A133" i="84"/>
  <c r="A134" i="84"/>
  <c r="A135" i="84"/>
  <c r="A136" i="84"/>
  <c r="A137" i="84"/>
  <c r="A138" i="84"/>
  <c r="A139" i="84"/>
  <c r="A140" i="84"/>
  <c r="A141" i="84"/>
  <c r="A142" i="84"/>
  <c r="A143" i="84"/>
  <c r="A144" i="84"/>
  <c r="A145" i="84"/>
  <c r="A146" i="84"/>
  <c r="A147" i="84"/>
  <c r="A148" i="84"/>
  <c r="A5" i="84"/>
  <c r="D148" i="84" l="1"/>
  <c r="C148" i="84"/>
  <c r="A6" i="83" l="1"/>
  <c r="A7" i="83"/>
  <c r="A8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5" i="83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" i="82"/>
  <c r="C64" i="82" l="1"/>
  <c r="C63" i="82"/>
  <c r="C62" i="82"/>
  <c r="C61" i="82"/>
  <c r="C60" i="82"/>
  <c r="C59" i="82"/>
  <c r="C58" i="82"/>
  <c r="C57" i="82"/>
  <c r="C56" i="82"/>
  <c r="C55" i="82"/>
  <c r="C54" i="82"/>
  <c r="E5" i="62" l="1"/>
  <c r="D36" i="55" l="1"/>
  <c r="C36" i="55"/>
  <c r="A6" i="77" l="1"/>
  <c r="A7" i="77"/>
  <c r="A8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5" i="77"/>
  <c r="A6" i="55" l="1"/>
  <c r="A7" i="55"/>
  <c r="A8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5" i="55"/>
  <c r="E76" i="77" l="1"/>
  <c r="D76" i="77"/>
  <c r="C76" i="77"/>
  <c r="E75" i="77"/>
</calcChain>
</file>

<file path=xl/sharedStrings.xml><?xml version="1.0" encoding="utf-8"?>
<sst xmlns="http://schemas.openxmlformats.org/spreadsheetml/2006/main" count="615" uniqueCount="427">
  <si>
    <t>DATE</t>
  </si>
  <si>
    <t>LABEL</t>
  </si>
  <si>
    <t>Kapitel I: Baggrundsnotat for konjunkturvurdering og offentlige finanser</t>
  </si>
  <si>
    <t>Kildeangivelser til data og eventuelle forklarende anmærkninger til figurer og tabeller findes i rapporten.</t>
  </si>
  <si>
    <t>Nummer</t>
  </si>
  <si>
    <t>Retur til forside</t>
  </si>
  <si>
    <t>Indenlandsk efterspørgsel</t>
  </si>
  <si>
    <t>Afsnit 4</t>
  </si>
  <si>
    <t>4.1</t>
  </si>
  <si>
    <t>4.3</t>
  </si>
  <si>
    <t>4.4</t>
  </si>
  <si>
    <t>4.5</t>
  </si>
  <si>
    <t>Afsnit 5</t>
  </si>
  <si>
    <t>Boligmarkedet</t>
  </si>
  <si>
    <t>5.1</t>
  </si>
  <si>
    <t>Afsnit 6</t>
  </si>
  <si>
    <t>Udenrigshandel og betalingsbalance</t>
  </si>
  <si>
    <t>6.1</t>
  </si>
  <si>
    <t>6.2</t>
  </si>
  <si>
    <t>6.3</t>
  </si>
  <si>
    <t>6.4</t>
  </si>
  <si>
    <t>6.5</t>
  </si>
  <si>
    <t>Afsnit 7</t>
  </si>
  <si>
    <t>Produktion og arbejdsmarkedet</t>
  </si>
  <si>
    <t>7.1</t>
  </si>
  <si>
    <t>7.3</t>
  </si>
  <si>
    <t>7.4</t>
  </si>
  <si>
    <t>7.5</t>
  </si>
  <si>
    <t>7.6</t>
  </si>
  <si>
    <t>7.7</t>
  </si>
  <si>
    <t>7.8</t>
  </si>
  <si>
    <t>Afsnit 8</t>
  </si>
  <si>
    <t>Løn og priser</t>
  </si>
  <si>
    <t>8.1</t>
  </si>
  <si>
    <t>8.2</t>
  </si>
  <si>
    <t>8.3</t>
  </si>
  <si>
    <t>8.4</t>
  </si>
  <si>
    <t>Beskæftigelse</t>
  </si>
  <si>
    <t>Strukturel</t>
  </si>
  <si>
    <t>Figur 4.1</t>
  </si>
  <si>
    <t>Figur 4.4</t>
  </si>
  <si>
    <t>Figur 4.5</t>
  </si>
  <si>
    <t>Forbrugskvote</t>
  </si>
  <si>
    <t>K/L -forhold</t>
  </si>
  <si>
    <t>Investeringskvote</t>
  </si>
  <si>
    <t>Real huspris</t>
  </si>
  <si>
    <t>Figur 6.1</t>
  </si>
  <si>
    <t>Figur 6.3</t>
  </si>
  <si>
    <t>Figur 6.4</t>
  </si>
  <si>
    <t>Figur 6.5</t>
  </si>
  <si>
    <t>Betalingsbalance</t>
  </si>
  <si>
    <t>Betalingsbalancen, dekomponeret</t>
  </si>
  <si>
    <t>Figur 7.1</t>
  </si>
  <si>
    <t xml:space="preserve">Importrensede vækstbidrag </t>
  </si>
  <si>
    <t>Timeproduktivitet</t>
  </si>
  <si>
    <t xml:space="preserve">Beskæftigelse </t>
  </si>
  <si>
    <t>Nettoledighed</t>
  </si>
  <si>
    <t>Arbejdsstyrke</t>
  </si>
  <si>
    <t xml:space="preserve">Gennemsnitlig arbejdstid </t>
  </si>
  <si>
    <t xml:space="preserve">Figur 8.1 </t>
  </si>
  <si>
    <t>Lønstigningstakster</t>
  </si>
  <si>
    <t>Figur 8.2</t>
  </si>
  <si>
    <t xml:space="preserve">Løn i industrien </t>
  </si>
  <si>
    <t>Figur 8.3</t>
  </si>
  <si>
    <t>Lønkvoten i private sektor og privat byerhverv</t>
  </si>
  <si>
    <t xml:space="preserve">Figur 8.4 </t>
  </si>
  <si>
    <t>Output gap</t>
  </si>
  <si>
    <t>K/L-forhold</t>
  </si>
  <si>
    <t>Relative lønkvote</t>
  </si>
  <si>
    <t>Betalingsbalance, dekomponeret</t>
  </si>
  <si>
    <t>Importrensede vækstbidrag</t>
  </si>
  <si>
    <t>Gennemsnitlig arbejdstid</t>
  </si>
  <si>
    <t>Løn i industrien</t>
  </si>
  <si>
    <t>Forbrugerprisindeks</t>
  </si>
  <si>
    <t>Lønkvote i privat sektor og private byerhverv</t>
  </si>
  <si>
    <t>Priv. indl. eftersp</t>
  </si>
  <si>
    <t>Privat forbrug</t>
  </si>
  <si>
    <t>Erhvervsinv.</t>
  </si>
  <si>
    <t>Boliginv.</t>
  </si>
  <si>
    <t>Lagerinv</t>
  </si>
  <si>
    <t>Faktisk forbrugskvote</t>
  </si>
  <si>
    <t>Underliggende forbrugskvote</t>
  </si>
  <si>
    <t>K/L ratio</t>
  </si>
  <si>
    <t>Langsigtet trend</t>
  </si>
  <si>
    <t>Eksport</t>
  </si>
  <si>
    <t>Import</t>
  </si>
  <si>
    <t>Opsparing</t>
  </si>
  <si>
    <t>Investeringer</t>
  </si>
  <si>
    <t>Varer og tjenester</t>
  </si>
  <si>
    <t>Renteindtægter</t>
  </si>
  <si>
    <t>Lønindkomst</t>
  </si>
  <si>
    <t>Overførsler</t>
  </si>
  <si>
    <t>Udlandsformue</t>
  </si>
  <si>
    <t>Udlandsgæld</t>
  </si>
  <si>
    <t>BNP-vækst</t>
  </si>
  <si>
    <t>Offentlig forbrug</t>
  </si>
  <si>
    <t>Produktivitetsgap</t>
  </si>
  <si>
    <t>Strukturelt</t>
  </si>
  <si>
    <t>Industri</t>
  </si>
  <si>
    <t>Bygge &amp; anlæg</t>
  </si>
  <si>
    <t>Udland</t>
  </si>
  <si>
    <t>Overenskomstmæssigt aftalt</t>
  </si>
  <si>
    <t>Faktisk, private byerhverv</t>
  </si>
  <si>
    <t>Strukturel, private byerhverv</t>
  </si>
  <si>
    <t>Faktisk, privat sektor</t>
  </si>
  <si>
    <t>Strukturel, privat sektor</t>
  </si>
  <si>
    <t>simvyfhq_gap</t>
  </si>
  <si>
    <t>simq_gap</t>
  </si>
  <si>
    <t>Timebeskæftigelsesgap</t>
  </si>
  <si>
    <t>simfy_gap</t>
  </si>
  <si>
    <t>sim:q</t>
  </si>
  <si>
    <t>oldsim:q_s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</si>
  <si>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</si>
  <si>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</si>
  <si>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</si>
  <si>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</si>
  <si>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</si>
  <si>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</si>
  <si>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</si>
  <si>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</si>
  <si>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</si>
  <si>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</si>
  <si>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</si>
  <si>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</si>
  <si>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</si>
  <si>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</si>
  <si>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</si>
  <si>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</si>
  <si>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</si>
  <si>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</si>
  <si>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</si>
  <si>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</si>
  <si>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</si>
  <si>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</si>
  <si>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</si>
  <si>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</si>
  <si>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</si>
  <si>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</si>
  <si>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</si>
  <si>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</si>
  <si>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</si>
  <si>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</si>
  <si>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</si>
  <si>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</si>
  <si>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</si>
  <si>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</si>
  <si>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</si>
  <si>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</si>
  <si>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</si>
  <si>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</si>
  <si>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</si>
  <si>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</si>
  <si>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</si>
  <si>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</si>
  <si>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</si>
  <si>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</si>
  <si>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</si>
  <si>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</si>
  <si>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</si>
  <si>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</si>
  <si>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</si>
  <si>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</si>
  <si>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</si>
  <si>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</si>
  <si>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</si>
  <si>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</si>
  <si>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</si>
  <si>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</si>
  <si>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</si>
  <si>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</si>
  <si>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</si>
  <si>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</si>
  <si>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</si>
  <si>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</si>
  <si>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</si>
  <si>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</si>
  <si>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</si>
  <si>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</si>
  <si>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</si>
  <si>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</si>
  <si>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</si>
  <si>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</si>
  <si>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</si>
  <si>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</si>
  <si>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pchya_glonbyg</t>
  </si>
  <si>
    <t>pchya_glonind</t>
  </si>
  <si>
    <t>gudlihtv</t>
  </si>
  <si>
    <t>data:rellonkvn</t>
  </si>
  <si>
    <t>pch(sim:fy)</t>
  </si>
  <si>
    <t>v_fcpxm</t>
  </si>
  <si>
    <t>v_fcoxm</t>
  </si>
  <si>
    <t>v_fixm</t>
  </si>
  <si>
    <t>v_fexm</t>
  </si>
  <si>
    <t>pk*100</t>
  </si>
  <si>
    <t>phkpcp_s*100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</si>
  <si>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</si>
  <si>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</si>
  <si>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</si>
  <si>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</si>
  <si>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</si>
  <si>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</si>
  <si>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</si>
  <si>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</si>
  <si>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</si>
  <si>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</si>
  <si>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</si>
  <si>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</si>
  <si>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</si>
  <si>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</si>
  <si>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</si>
  <si>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</si>
  <si>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</si>
  <si>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</si>
  <si>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</si>
  <si>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</si>
  <si>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</si>
  <si>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</si>
  <si>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</si>
  <si>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</si>
  <si>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</si>
  <si>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</si>
  <si>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</si>
  <si>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</si>
  <si>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</si>
  <si>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</si>
  <si>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</si>
  <si>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</si>
  <si>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</si>
  <si>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</si>
  <si>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</si>
  <si>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</si>
  <si>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</si>
  <si>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</si>
  <si>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</si>
  <si>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</si>
  <si>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</si>
  <si>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</si>
  <si>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</si>
  <si>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</si>
  <si>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</si>
  <si>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</si>
  <si>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</si>
  <si>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</si>
  <si>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</si>
  <si>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</si>
  <si>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</si>
  <si>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</si>
  <si>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</si>
  <si>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</si>
  <si>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</si>
  <si>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</si>
  <si>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</si>
  <si>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</si>
  <si>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</si>
  <si>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</si>
  <si>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</si>
  <si>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</si>
  <si>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</si>
  <si>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</si>
  <si>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</si>
  <si>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</si>
  <si>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</si>
  <si>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</si>
  <si>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</si>
  <si>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</si>
  <si>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</si>
  <si>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</si>
  <si>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</si>
  <si>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</si>
  <si>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</si>
  <si>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</si>
  <si>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</si>
  <si>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</si>
  <si>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</si>
  <si>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</si>
  <si>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</si>
  <si>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</si>
  <si>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</si>
  <si>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</si>
  <si>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</si>
  <si>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</si>
  <si>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</si>
  <si>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</si>
  <si>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</si>
  <si>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</si>
  <si>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</si>
  <si>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</si>
  <si>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</si>
  <si>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</si>
  <si>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</si>
  <si>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</si>
  <si>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</si>
  <si>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</si>
  <si>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</si>
  <si>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</si>
  <si>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</si>
  <si>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</si>
  <si>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</si>
  <si>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</si>
  <si>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</si>
  <si>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</si>
  <si>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</si>
  <si>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</si>
  <si>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</si>
  <si>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</si>
  <si>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</si>
  <si>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</si>
  <si>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</si>
  <si>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</si>
  <si>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</si>
  <si>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</si>
  <si>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</si>
  <si>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</si>
  <si>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</si>
  <si>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</si>
  <si>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</si>
  <si>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</si>
  <si>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</si>
  <si>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</si>
  <si>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</si>
  <si>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</si>
  <si>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</si>
  <si>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</si>
  <si>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</si>
  <si>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</si>
  <si>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</si>
  <si>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</si>
  <si>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</si>
  <si>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</si>
  <si>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</si>
  <si>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</si>
  <si>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</si>
  <si>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</si>
  <si>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</si>
  <si>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</si>
  <si>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</si>
  <si>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</si>
  <si>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</si>
  <si>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</si>
  <si>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konj:gfe*4/1000</t>
  </si>
  <si>
    <t>konj:gfm*4/1000</t>
  </si>
  <si>
    <t>priv_eft</t>
  </si>
  <si>
    <t>priv_for</t>
  </si>
  <si>
    <t>erhv</t>
  </si>
  <si>
    <t>bolig</t>
  </si>
  <si>
    <t>lager</t>
  </si>
  <si>
    <t>sim:cp/sim:ydl</t>
  </si>
  <si>
    <t>sim:cpydl_s</t>
  </si>
  <si>
    <t>wcp/ydl</t>
  </si>
  <si>
    <t>log(sim:fkpb/sim:hqpb)</t>
  </si>
  <si>
    <t>sim:logkl_tr</t>
  </si>
  <si>
    <t>(sim:fi-sim:fios)/sim:fyfp</t>
  </si>
  <si>
    <t>((sim:i+sim:enl)/sim:y)*100</t>
  </si>
  <si>
    <t>(sim:i/sim:y)*100</t>
  </si>
  <si>
    <t>(sim:enl/sim:y)*100</t>
  </si>
  <si>
    <t>sim:enl/sim:y*100</t>
  </si>
  <si>
    <t>varertjen</t>
  </si>
  <si>
    <t>renteind</t>
  </si>
  <si>
    <t>loen</t>
  </si>
  <si>
    <t>(sim:wfi/sim:fy)*100</t>
  </si>
  <si>
    <t>(sim:wfu/sim:fy)*100</t>
  </si>
  <si>
    <t>sim:vyfh</t>
  </si>
  <si>
    <t>sim:vyfh_s</t>
  </si>
  <si>
    <t>sim:ul</t>
  </si>
  <si>
    <t>sim:ul_s</t>
  </si>
  <si>
    <t>sim:ua</t>
  </si>
  <si>
    <t>sim:ua_s</t>
  </si>
  <si>
    <t>sim:hg</t>
  </si>
  <si>
    <t>sim:hg_s</t>
  </si>
  <si>
    <t>sim:BYW1PB</t>
  </si>
  <si>
    <t>tmp1</t>
  </si>
  <si>
    <t>sim:BYW1P</t>
  </si>
  <si>
    <t>sim:BYW1P_s</t>
  </si>
  <si>
    <t>pch(sim:pcp)</t>
  </si>
  <si>
    <r>
      <t xml:space="preserve">Titel </t>
    </r>
    <r>
      <rPr>
        <sz val="10"/>
        <color theme="1"/>
        <rFont val="Arial"/>
        <family val="2"/>
      </rPr>
      <t>(</t>
    </r>
    <r>
      <rPr>
        <u/>
        <sz val="10"/>
        <color theme="1"/>
        <rFont val="Arial"/>
        <family val="2"/>
      </rPr>
      <t>link</t>
    </r>
    <r>
      <rPr>
        <sz val="10"/>
        <color theme="1"/>
        <rFont val="Arial"/>
        <family val="2"/>
      </rPr>
      <t>)</t>
    </r>
  </si>
  <si>
    <t>Dansk Økonomi, Januar 2018</t>
  </si>
  <si>
    <t>overf</t>
  </si>
  <si>
    <t>pch(sim:lnap)</t>
  </si>
  <si>
    <t>lnapo</t>
  </si>
  <si>
    <t>Formue</t>
  </si>
  <si>
    <t>Real boligpris</t>
  </si>
  <si>
    <t xml:space="preserve">Import og eksport </t>
  </si>
  <si>
    <t>Betalingsbalance, opsparing og investeringer</t>
  </si>
  <si>
    <t xml:space="preserve">Betalingsbalance, opsparimg og investeringer </t>
  </si>
  <si>
    <t>Udlansformue</t>
  </si>
  <si>
    <t>Figur 7.4</t>
  </si>
  <si>
    <t>Figur 7.5</t>
  </si>
  <si>
    <t>Figur 7.7</t>
  </si>
  <si>
    <t>Figur 7.6</t>
  </si>
  <si>
    <t>Forbrugerpriser</t>
  </si>
  <si>
    <t>Figur 6.2</t>
  </si>
  <si>
    <t>Figur 7.3</t>
  </si>
  <si>
    <t>Figur 7.8</t>
  </si>
  <si>
    <t>Fig. 4.3</t>
  </si>
  <si>
    <t>Figur 4.6</t>
  </si>
  <si>
    <t xml:space="preserve">7.2 </t>
  </si>
  <si>
    <t xml:space="preserve">Udvikling i BNP </t>
  </si>
  <si>
    <t xml:space="preserve">4.2 </t>
  </si>
  <si>
    <t>Bilsalg</t>
  </si>
  <si>
    <t>4.6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</si>
  <si>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</si>
  <si>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</si>
  <si>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</si>
  <si>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</si>
  <si>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</si>
  <si>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</si>
  <si>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</si>
  <si>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</si>
  <si>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</si>
  <si>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</si>
  <si>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</si>
  <si>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</si>
  <si>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konj:gnyreghus/1000</t>
  </si>
  <si>
    <t>gfy</t>
  </si>
  <si>
    <t>Figur 4.2</t>
  </si>
  <si>
    <t xml:space="preserve">Bilsalg </t>
  </si>
  <si>
    <t>Figur 7.2</t>
  </si>
  <si>
    <t>Udvikling i BNP</t>
  </si>
  <si>
    <t>Figur 5.2</t>
  </si>
  <si>
    <t>Prisudvikling på enfamiliehuse og ejerlejligheder</t>
  </si>
  <si>
    <t>5.2</t>
  </si>
  <si>
    <t>konj:ghuspris</t>
  </si>
  <si>
    <t>konj:glejpris</t>
  </si>
  <si>
    <t>Figur 5.1</t>
  </si>
  <si>
    <t>Enfamiliehuse</t>
  </si>
  <si>
    <t>Ejerlejligheder</t>
  </si>
  <si>
    <t>Outputgap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</si>
</sst>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kr.&quot;\ #,##0.00"/>
    <numFmt numFmtId="165" formatCode="0.0"/>
    <numFmt numFmtId="166" formatCode="0.000"/>
  </numFmts>
  <fonts count="18" x14ac:knownFonts="1"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C0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A3A3A3"/>
        <bgColor theme="0"/>
      </patternFill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DEDED"/>
        <bgColor theme="0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2" borderId="0" applyFont="0"/>
    <xf numFmtId="0" fontId="2" fillId="0" borderId="0"/>
    <xf numFmtId="164" fontId="2" fillId="3" borderId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0" fontId="4" fillId="4" borderId="0" xfId="1" applyFont="1" applyFill="1"/>
    <xf numFmtId="0" fontId="5" fillId="5" borderId="0" xfId="0" applyFont="1" applyFill="1"/>
    <xf numFmtId="0" fontId="6" fillId="4" borderId="0" xfId="1" applyFont="1" applyFill="1"/>
    <xf numFmtId="0" fontId="7" fillId="4" borderId="0" xfId="1" applyFont="1" applyFill="1"/>
    <xf numFmtId="0" fontId="5" fillId="6" borderId="0" xfId="0" applyFont="1" applyFill="1"/>
    <xf numFmtId="0" fontId="8" fillId="6" borderId="0" xfId="0" applyFont="1" applyFill="1"/>
    <xf numFmtId="0" fontId="9" fillId="6" borderId="0" xfId="0" applyFont="1" applyFill="1" applyAlignment="1">
      <alignment horizontal="center"/>
    </xf>
    <xf numFmtId="0" fontId="10" fillId="6" borderId="0" xfId="0" applyFont="1" applyFill="1"/>
    <xf numFmtId="164" fontId="12" fillId="7" borderId="1" xfId="3" applyFont="1" applyFill="1" applyBorder="1"/>
    <xf numFmtId="0" fontId="13" fillId="6" borderId="0" xfId="4" applyFont="1" applyFill="1"/>
    <xf numFmtId="164" fontId="10" fillId="4" borderId="0" xfId="3" applyFont="1" applyFill="1"/>
    <xf numFmtId="164" fontId="13" fillId="4" borderId="0" xfId="4" applyNumberFormat="1" applyFont="1" applyFill="1" applyAlignment="1">
      <alignment horizontal="center" vertical="center" wrapText="1"/>
    </xf>
    <xf numFmtId="164" fontId="9" fillId="4" borderId="0" xfId="3" applyFont="1" applyFill="1"/>
    <xf numFmtId="1" fontId="10" fillId="7" borderId="0" xfId="3" applyNumberFormat="1" applyFont="1" applyFill="1"/>
    <xf numFmtId="14" fontId="10" fillId="7" borderId="0" xfId="3" applyNumberFormat="1" applyFont="1" applyFill="1"/>
    <xf numFmtId="0" fontId="10" fillId="7" borderId="0" xfId="3" applyNumberFormat="1" applyFont="1" applyFill="1"/>
    <xf numFmtId="164" fontId="15" fillId="4" borderId="0" xfId="3" applyFont="1" applyFill="1"/>
    <xf numFmtId="0" fontId="10" fillId="7" borderId="0" xfId="3" applyNumberFormat="1" applyFont="1" applyFill="1" applyAlignment="1">
      <alignment horizontal="center"/>
    </xf>
    <xf numFmtId="2" fontId="10" fillId="7" borderId="0" xfId="3" applyNumberFormat="1" applyFont="1" applyFill="1"/>
    <xf numFmtId="0" fontId="16" fillId="7" borderId="0" xfId="3" applyNumberFormat="1" applyFont="1" applyFill="1" applyBorder="1"/>
    <xf numFmtId="164" fontId="14" fillId="4" borderId="0" xfId="3" applyFont="1" applyFill="1" applyBorder="1"/>
    <xf numFmtId="164" fontId="17" fillId="4" borderId="0" xfId="4" applyNumberFormat="1" applyFont="1" applyFill="1" applyBorder="1" applyAlignment="1">
      <alignment horizontal="center" vertical="center" wrapText="1"/>
    </xf>
    <xf numFmtId="164" fontId="16" fillId="4" borderId="0" xfId="3" applyFont="1" applyFill="1" applyBorder="1"/>
    <xf numFmtId="164" fontId="12" fillId="4" borderId="0" xfId="3" applyFont="1" applyFill="1" applyBorder="1"/>
    <xf numFmtId="14" fontId="16" fillId="7" borderId="0" xfId="3" applyNumberFormat="1" applyFont="1" applyFill="1" applyBorder="1"/>
    <xf numFmtId="0" fontId="16" fillId="7" borderId="0" xfId="3" applyNumberFormat="1" applyFont="1" applyFill="1" applyBorder="1" applyAlignment="1">
      <alignment horizontal="center"/>
    </xf>
    <xf numFmtId="0" fontId="3" fillId="6" borderId="0" xfId="4" applyFill="1"/>
    <xf numFmtId="0" fontId="9" fillId="4" borderId="0" xfId="3" applyNumberFormat="1" applyFont="1" applyFill="1"/>
    <xf numFmtId="165" fontId="10" fillId="7" borderId="0" xfId="3" applyNumberFormat="1" applyFont="1" applyFill="1"/>
    <xf numFmtId="2" fontId="16" fillId="7" borderId="0" xfId="3" applyNumberFormat="1" applyFont="1" applyFill="1" applyBorder="1"/>
    <xf numFmtId="164" fontId="10" fillId="4" borderId="0" xfId="3" applyFont="1" applyFill="1"/>
    <xf numFmtId="164" fontId="13" fillId="4" borderId="0" xfId="4" applyNumberFormat="1" applyFont="1" applyFill="1" applyAlignment="1">
      <alignment horizontal="center" vertical="center" wrapText="1"/>
    </xf>
    <xf numFmtId="0" fontId="10" fillId="7" borderId="0" xfId="3" applyNumberFormat="1" applyFont="1" applyFill="1"/>
    <xf numFmtId="164" fontId="15" fillId="4" borderId="0" xfId="3" applyFont="1" applyFill="1"/>
    <xf numFmtId="2" fontId="10" fillId="7" borderId="0" xfId="3" applyNumberFormat="1" applyFont="1" applyFill="1"/>
    <xf numFmtId="0" fontId="9" fillId="4" borderId="0" xfId="3" applyNumberFormat="1" applyFont="1" applyFill="1"/>
    <xf numFmtId="165" fontId="10" fillId="7" borderId="0" xfId="3" applyNumberFormat="1" applyFont="1" applyFill="1"/>
    <xf numFmtId="166" fontId="16" fillId="7" borderId="0" xfId="3" applyNumberFormat="1" applyFont="1" applyFill="1" applyBorder="1"/>
    <xf numFmtId="1" fontId="16" fillId="7" borderId="0" xfId="3" applyNumberFormat="1" applyFont="1" applyFill="1" applyBorder="1"/>
    <xf numFmtId="0" fontId="0" fillId="6" borderId="0" xfId="0" applyFill="1"/>
    <xf numFmtId="164" fontId="3" fillId="7" borderId="0" xfId="4" applyNumberFormat="1" applyFill="1" applyBorder="1"/>
    <xf numFmtId="2" fontId="0" fillId="6" borderId="0" xfId="0" applyNumberFormat="1" applyFill="1"/>
  </cellXfs>
  <cellStyles count="5">
    <cellStyle name="Format 1" xfId="2"/>
    <cellStyle name="Format 2" xfId="3"/>
    <cellStyle name="Format 3" xfId="1"/>
    <cellStyle name="Link" xfId="4" builtinId="8"/>
    <cellStyle name="Normal" xfId="0" builtinId="0"/>
  </cellStyles>
  <dxfs count="0"/>
  <tableStyles count="0" defaultTableStyle="TableStyleMedium2" defaultPivotStyle="PivotStyleLight16"/>
  <colors>
    <mruColors>
      <color rgb="FFEDEDED"/>
      <color rgb="FFA3A3A3"/>
      <color rgb="FFA19C1B"/>
      <color rgb="FFAAA631"/>
      <color rgb="FFC10B20"/>
      <color rgb="FF5C6062"/>
      <color rgb="FFD0CD8D"/>
      <color rgb="FF7D8081"/>
      <color rgb="FFA6A8A9"/>
      <color rgb="FFD3546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5272226992176174"/>
        </c:manualLayout>
      </c:layout>
      <c:barChart>
        <c:barDir val="col"/>
        <c:grouping val="stacked"/>
        <c:varyColors val="0"/>
        <c:ser>
          <c:idx val="1"/>
          <c:order val="0"/>
          <c:tx>
            <c:v>Privat forbrug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IE_1!$A$5:$A$18</c:f>
              <c:numCache>
                <c:formatCode>0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</c:numCache>
            </c:numRef>
          </c:cat>
          <c:val>
            <c:numRef>
              <c:f>IE_1!$C$5:$C$18</c:f>
              <c:numCache>
                <c:formatCode>0.00</c:formatCode>
                <c:ptCount val="14"/>
                <c:pt idx="0">
                  <c:v>2.1107576635258756</c:v>
                </c:pt>
                <c:pt idx="1">
                  <c:v>1.2332451944441747</c:v>
                </c:pt>
                <c:pt idx="2">
                  <c:v>0.34125124882631885</c:v>
                </c:pt>
                <c:pt idx="3">
                  <c:v>-2.4307786291911118</c:v>
                </c:pt>
                <c:pt idx="4">
                  <c:v>0.59548176719136259</c:v>
                </c:pt>
                <c:pt idx="5">
                  <c:v>0.21046119678907815</c:v>
                </c:pt>
                <c:pt idx="6">
                  <c:v>0.38605393632593671</c:v>
                </c:pt>
                <c:pt idx="7">
                  <c:v>0.21008001202619969</c:v>
                </c:pt>
                <c:pt idx="8">
                  <c:v>0.67840157929820133</c:v>
                </c:pt>
                <c:pt idx="9">
                  <c:v>1.1622433140286235</c:v>
                </c:pt>
                <c:pt idx="10">
                  <c:v>1.5162320893100449</c:v>
                </c:pt>
                <c:pt idx="11">
                  <c:v>1.1684597038507687</c:v>
                </c:pt>
                <c:pt idx="12">
                  <c:v>2.1119820085739116</c:v>
                </c:pt>
                <c:pt idx="13">
                  <c:v>1.9459979078424159</c:v>
                </c:pt>
              </c:numCache>
            </c:numRef>
          </c:val>
        </c:ser>
        <c:ser>
          <c:idx val="2"/>
          <c:order val="1"/>
          <c:tx>
            <c:v>Erhvervsinv.</c:v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IE_1!$A$5:$A$18</c:f>
              <c:numCache>
                <c:formatCode>0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</c:numCache>
            </c:numRef>
          </c:cat>
          <c:val>
            <c:numRef>
              <c:f>IE_1!$D$5:$D$18</c:f>
              <c:numCache>
                <c:formatCode>0.00</c:formatCode>
                <c:ptCount val="14"/>
                <c:pt idx="0">
                  <c:v>2.7252535607765767</c:v>
                </c:pt>
                <c:pt idx="1">
                  <c:v>0.38307314815277804</c:v>
                </c:pt>
                <c:pt idx="2">
                  <c:v>0.77521369982043153</c:v>
                </c:pt>
                <c:pt idx="3">
                  <c:v>-2.6147112054606607</c:v>
                </c:pt>
                <c:pt idx="4">
                  <c:v>-1.5562533769680449</c:v>
                </c:pt>
                <c:pt idx="5">
                  <c:v>-1.0331158416496296</c:v>
                </c:pt>
                <c:pt idx="6">
                  <c:v>1.0392069433133035</c:v>
                </c:pt>
                <c:pt idx="7">
                  <c:v>1.3567218465549309</c:v>
                </c:pt>
                <c:pt idx="8">
                  <c:v>0.15178024398816756</c:v>
                </c:pt>
                <c:pt idx="9">
                  <c:v>0.71443409654888357</c:v>
                </c:pt>
                <c:pt idx="10">
                  <c:v>1.081265307944661</c:v>
                </c:pt>
                <c:pt idx="11">
                  <c:v>0.68044614428842809</c:v>
                </c:pt>
                <c:pt idx="12">
                  <c:v>1.2361078020131475</c:v>
                </c:pt>
                <c:pt idx="13">
                  <c:v>0.95980513144755064</c:v>
                </c:pt>
              </c:numCache>
            </c:numRef>
          </c:val>
        </c:ser>
        <c:ser>
          <c:idx val="3"/>
          <c:order val="2"/>
          <c:tx>
            <c:v>Boliginv.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IE_1!$A$5:$A$18</c:f>
              <c:numCache>
                <c:formatCode>0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</c:numCache>
            </c:numRef>
          </c:cat>
          <c:val>
            <c:numRef>
              <c:f>IE_1!$E$5:$E$18</c:f>
              <c:numCache>
                <c:formatCode>0.00</c:formatCode>
                <c:ptCount val="14"/>
                <c:pt idx="0">
                  <c:v>1.0221564196373707</c:v>
                </c:pt>
                <c:pt idx="1">
                  <c:v>-0.51698728769284963</c:v>
                </c:pt>
                <c:pt idx="2">
                  <c:v>-1.4625801444838515</c:v>
                </c:pt>
                <c:pt idx="3">
                  <c:v>-1.5037743089648317</c:v>
                </c:pt>
                <c:pt idx="4">
                  <c:v>-0.5772981801835928</c:v>
                </c:pt>
                <c:pt idx="5">
                  <c:v>0.93542735437982405</c:v>
                </c:pt>
                <c:pt idx="6">
                  <c:v>-0.36860183239911815</c:v>
                </c:pt>
                <c:pt idx="7">
                  <c:v>-0.49376846430220994</c:v>
                </c:pt>
                <c:pt idx="8">
                  <c:v>0.39392587770214355</c:v>
                </c:pt>
                <c:pt idx="9">
                  <c:v>0.49693753322519435</c:v>
                </c:pt>
                <c:pt idx="10">
                  <c:v>0.46047366454550592</c:v>
                </c:pt>
                <c:pt idx="11">
                  <c:v>0.24081194867653488</c:v>
                </c:pt>
                <c:pt idx="12">
                  <c:v>0.36919179697178495</c:v>
                </c:pt>
                <c:pt idx="13">
                  <c:v>0.28349018014473742</c:v>
                </c:pt>
              </c:numCache>
            </c:numRef>
          </c:val>
        </c:ser>
        <c:ser>
          <c:idx val="4"/>
          <c:order val="3"/>
          <c:tx>
            <c:v>Lagerinv.</c:v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IE_1!$A$5:$A$18</c:f>
              <c:numCache>
                <c:formatCode>0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</c:numCache>
            </c:numRef>
          </c:cat>
          <c:val>
            <c:numRef>
              <c:f>IE_1!$F$5:$F$18</c:f>
              <c:numCache>
                <c:formatCode>0.00</c:formatCode>
                <c:ptCount val="14"/>
                <c:pt idx="0">
                  <c:v>-0.11521162951392923</c:v>
                </c:pt>
                <c:pt idx="1">
                  <c:v>0.85287826183235804</c:v>
                </c:pt>
                <c:pt idx="2">
                  <c:v>-0.91900318781034485</c:v>
                </c:pt>
                <c:pt idx="3">
                  <c:v>-3.4494945654735645</c:v>
                </c:pt>
                <c:pt idx="4">
                  <c:v>1.8889649086141991</c:v>
                </c:pt>
                <c:pt idx="5">
                  <c:v>1.4675910734327007</c:v>
                </c:pt>
                <c:pt idx="6">
                  <c:v>-0.34174089207903324</c:v>
                </c:pt>
                <c:pt idx="7">
                  <c:v>0.22104707730442008</c:v>
                </c:pt>
                <c:pt idx="8">
                  <c:v>0.48982060764319324</c:v>
                </c:pt>
                <c:pt idx="9">
                  <c:v>-0.72581697583748861</c:v>
                </c:pt>
                <c:pt idx="10">
                  <c:v>6.5889655995495275E-2</c:v>
                </c:pt>
                <c:pt idx="11">
                  <c:v>-0.20823699319335079</c:v>
                </c:pt>
                <c:pt idx="12">
                  <c:v>0.25773208723833529</c:v>
                </c:pt>
                <c:pt idx="13">
                  <c:v>0.18437452385032213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565504"/>
        <c:axId val="114567040"/>
      </c:barChart>
      <c:lineChart>
        <c:grouping val="standard"/>
        <c:varyColors val="0"/>
        <c:ser>
          <c:idx val="5"/>
          <c:order val="4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IE_1!$A$5:$A$18</c:f>
              <c:numCache>
                <c:formatCode>0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</c:numCache>
            </c:numRef>
          </c:cat>
          <c:val>
            <c:numRef>
              <c:f>IE_1!$B$5:$B$18</c:f>
              <c:numCache>
                <c:formatCode>0.00</c:formatCode>
                <c:ptCount val="14"/>
                <c:pt idx="0">
                  <c:v>5.9113749243465463</c:v>
                </c:pt>
                <c:pt idx="1">
                  <c:v>1.7999777679545081</c:v>
                </c:pt>
                <c:pt idx="2">
                  <c:v>-1.3132286211249733</c:v>
                </c:pt>
                <c:pt idx="3">
                  <c:v>-9.8608278061949495</c:v>
                </c:pt>
                <c:pt idx="4">
                  <c:v>7.3078368659884596E-2</c:v>
                </c:pt>
                <c:pt idx="5">
                  <c:v>1.5803637789256975</c:v>
                </c:pt>
                <c:pt idx="6">
                  <c:v>0.6564368857850944</c:v>
                </c:pt>
                <c:pt idx="7">
                  <c:v>1.2859399444042019</c:v>
                </c:pt>
                <c:pt idx="8">
                  <c:v>1.6189046394126105</c:v>
                </c:pt>
                <c:pt idx="9">
                  <c:v>1.7500702095981868</c:v>
                </c:pt>
                <c:pt idx="10">
                  <c:v>3.1094116258581606</c:v>
                </c:pt>
                <c:pt idx="11">
                  <c:v>1.9216899631274265</c:v>
                </c:pt>
                <c:pt idx="12">
                  <c:v>3.9236129775941153</c:v>
                </c:pt>
                <c:pt idx="13">
                  <c:v>3.3218164587080379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8560"/>
        <c:axId val="114568576"/>
      </c:lineChart>
      <c:catAx>
        <c:axId val="1145655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567040"/>
        <c:crossesAt val="-10"/>
        <c:auto val="1"/>
        <c:lblAlgn val="ctr"/>
        <c:lblOffset val="100"/>
        <c:tickLblSkip val="2"/>
        <c:tickMarkSkip val="1"/>
        <c:noMultiLvlLbl val="0"/>
      </c:catAx>
      <c:valAx>
        <c:axId val="114567040"/>
        <c:scaling>
          <c:orientation val="minMax"/>
          <c:max val="6"/>
          <c:min val="-1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14565504"/>
        <c:crosses val="autoZero"/>
        <c:crossBetween val="between"/>
        <c:majorUnit val="2"/>
      </c:valAx>
      <c:valAx>
        <c:axId val="114568576"/>
        <c:scaling>
          <c:orientation val="minMax"/>
          <c:max val="6"/>
          <c:min val="-12"/>
        </c:scaling>
        <c:delete val="0"/>
        <c:axPos val="r"/>
        <c:numFmt formatCode="0.00" sourceLinked="1"/>
        <c:majorTickMark val="out"/>
        <c:minorTickMark val="none"/>
        <c:tickLblPos val="nextTo"/>
        <c:crossAx val="114578560"/>
        <c:crosses val="max"/>
        <c:crossBetween val="between"/>
        <c:majorUnit val="2"/>
      </c:valAx>
      <c:catAx>
        <c:axId val="1145785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1456857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6262759370197192E-2"/>
          <c:y val="0.86769028490339017"/>
          <c:w val="0.80983417877579145"/>
          <c:h val="0.1267601022383266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618514597440025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UH_2!$A$5:$A$21</c:f>
              <c:numCache>
                <c:formatCode>0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UH_2!$B$5:$B$21</c:f>
              <c:numCache>
                <c:formatCode>General</c:formatCode>
                <c:ptCount val="17"/>
                <c:pt idx="0">
                  <c:v>97.586449999999999</c:v>
                </c:pt>
                <c:pt idx="1">
                  <c:v>98.890659999999997</c:v>
                </c:pt>
                <c:pt idx="2">
                  <c:v>97.871650000000002</c:v>
                </c:pt>
                <c:pt idx="3">
                  <c:v>101.5474</c:v>
                </c:pt>
                <c:pt idx="4">
                  <c:v>102.31229999999999</c:v>
                </c:pt>
                <c:pt idx="5">
                  <c:v>107.9341</c:v>
                </c:pt>
                <c:pt idx="6">
                  <c:v>105.76139999999999</c:v>
                </c:pt>
                <c:pt idx="7">
                  <c:v>111.9727</c:v>
                </c:pt>
                <c:pt idx="8">
                  <c:v>109.48699999999999</c:v>
                </c:pt>
                <c:pt idx="9">
                  <c:v>103.0475</c:v>
                </c:pt>
                <c:pt idx="10">
                  <c:v>103.5737</c:v>
                </c:pt>
                <c:pt idx="11">
                  <c:v>103.1902</c:v>
                </c:pt>
                <c:pt idx="12">
                  <c:v>95.810940000000002</c:v>
                </c:pt>
                <c:pt idx="13">
                  <c:v>90.922219999999996</c:v>
                </c:pt>
                <c:pt idx="14">
                  <c:v>91.641909999999996</c:v>
                </c:pt>
                <c:pt idx="15">
                  <c:v>90.995450000000005</c:v>
                </c:pt>
                <c:pt idx="16">
                  <c:v>87.674449999999993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21120"/>
        <c:axId val="121222656"/>
      </c:lineChart>
      <c:catAx>
        <c:axId val="1212211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22265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1222656"/>
        <c:scaling>
          <c:orientation val="minMax"/>
          <c:max val="115"/>
          <c:min val="8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221120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v>Betalingsbalance (h. akse)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UH_3!$D$5:$D$34</c:f>
              <c:numCache>
                <c:formatCode>General</c:formatCode>
                <c:ptCount val="30"/>
                <c:pt idx="0">
                  <c:v>0.67862213174836217</c:v>
                </c:pt>
                <c:pt idx="1">
                  <c:v>0.83341679057757301</c:v>
                </c:pt>
                <c:pt idx="2">
                  <c:v>2.1440623847398879</c:v>
                </c:pt>
                <c:pt idx="3">
                  <c:v>2.9211620402413709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8.9229821847246438</c:v>
                </c:pt>
                <c:pt idx="25">
                  <c:v>8.8148195286982585</c:v>
                </c:pt>
                <c:pt idx="26">
                  <c:v>7.3215251192785153</c:v>
                </c:pt>
                <c:pt idx="27">
                  <c:v>8.011723465732814</c:v>
                </c:pt>
                <c:pt idx="28">
                  <c:v>6.9574464533354012</c:v>
                </c:pt>
                <c:pt idx="29">
                  <c:v>6.0499090003496967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04192"/>
        <c:axId val="121294208"/>
      </c:barChart>
      <c:lineChart>
        <c:grouping val="standard"/>
        <c:varyColors val="0"/>
        <c:ser>
          <c:idx val="2"/>
          <c:order val="1"/>
          <c:tx>
            <c:v>Opsparing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UH_3!$B$5:$B$34</c:f>
              <c:numCache>
                <c:formatCode>General</c:formatCode>
                <c:ptCount val="30"/>
                <c:pt idx="0">
                  <c:v>21.477010521068362</c:v>
                </c:pt>
                <c:pt idx="1">
                  <c:v>20.445032859930159</c:v>
                </c:pt>
                <c:pt idx="2">
                  <c:v>21.083631095323767</c:v>
                </c:pt>
                <c:pt idx="3">
                  <c:v>20.299017371258429</c:v>
                </c:pt>
                <c:pt idx="4">
                  <c:v>20.254267650874144</c:v>
                </c:pt>
                <c:pt idx="5">
                  <c:v>21.430686024938204</c:v>
                </c:pt>
                <c:pt idx="6">
                  <c:v>21.347120732171348</c:v>
                </c:pt>
                <c:pt idx="7">
                  <c:v>22.705515696749668</c:v>
                </c:pt>
                <c:pt idx="8">
                  <c:v>21.959523410017638</c:v>
                </c:pt>
                <c:pt idx="9">
                  <c:v>23.101639289629414</c:v>
                </c:pt>
                <c:pt idx="10">
                  <c:v>23.997234745032074</c:v>
                </c:pt>
                <c:pt idx="11">
                  <c:v>25.04039296374987</c:v>
                </c:pt>
                <c:pt idx="12">
                  <c:v>24.358857712453847</c:v>
                </c:pt>
                <c:pt idx="13">
                  <c:v>24.449691526228275</c:v>
                </c:pt>
                <c:pt idx="14">
                  <c:v>24.845574056723734</c:v>
                </c:pt>
                <c:pt idx="15">
                  <c:v>26.398721550784877</c:v>
                </c:pt>
                <c:pt idx="16">
                  <c:v>27.623102626823442</c:v>
                </c:pt>
                <c:pt idx="17">
                  <c:v>26.724722445071297</c:v>
                </c:pt>
                <c:pt idx="18">
                  <c:v>26.901207763659681</c:v>
                </c:pt>
                <c:pt idx="19">
                  <c:v>22.553794531000037</c:v>
                </c:pt>
                <c:pt idx="20">
                  <c:v>24.638813927239433</c:v>
                </c:pt>
                <c:pt idx="21">
                  <c:v>25.712639236777786</c:v>
                </c:pt>
                <c:pt idx="22">
                  <c:v>25.747914777926358</c:v>
                </c:pt>
                <c:pt idx="23">
                  <c:v>27.449770414945089</c:v>
                </c:pt>
                <c:pt idx="24">
                  <c:v>29.01400501724995</c:v>
                </c:pt>
                <c:pt idx="25">
                  <c:v>28.783844689654082</c:v>
                </c:pt>
                <c:pt idx="26">
                  <c:v>28.298889851851172</c:v>
                </c:pt>
                <c:pt idx="27">
                  <c:v>28.717494299460828</c:v>
                </c:pt>
                <c:pt idx="28">
                  <c:v>28.158084046463273</c:v>
                </c:pt>
                <c:pt idx="29">
                  <c:v>27.661178457220814</c:v>
                </c:pt>
              </c:numCache>
            </c:numRef>
          </c:val>
          <c:smooth val="0"/>
        </c:ser>
        <c:ser>
          <c:idx val="3"/>
          <c:order val="2"/>
          <c:tx>
            <c:v>Investeringer</c:v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UH_3!$A$5:$A$34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UH_3!$C$5:$C$34</c:f>
              <c:numCache>
                <c:formatCode>General</c:formatCode>
                <c:ptCount val="30"/>
                <c:pt idx="0">
                  <c:v>20.798388389319999</c:v>
                </c:pt>
                <c:pt idx="1">
                  <c:v>19.611616069352582</c:v>
                </c:pt>
                <c:pt idx="2">
                  <c:v>18.939568710583877</c:v>
                </c:pt>
                <c:pt idx="3">
                  <c:v>17.377855331017059</c:v>
                </c:pt>
                <c:pt idx="4">
                  <c:v>18.734464452099168</c:v>
                </c:pt>
                <c:pt idx="5">
                  <c:v>20.686437692598616</c:v>
                </c:pt>
                <c:pt idx="6">
                  <c:v>20.063693160720717</c:v>
                </c:pt>
                <c:pt idx="7">
                  <c:v>22.061958121642501</c:v>
                </c:pt>
                <c:pt idx="8">
                  <c:v>22.655145962691023</c:v>
                </c:pt>
                <c:pt idx="9">
                  <c:v>20.88774198140829</c:v>
                </c:pt>
                <c:pt idx="10">
                  <c:v>22.351534050487146</c:v>
                </c:pt>
                <c:pt idx="11">
                  <c:v>21.825215125342137</c:v>
                </c:pt>
                <c:pt idx="12">
                  <c:v>21.343054366855732</c:v>
                </c:pt>
                <c:pt idx="13">
                  <c:v>20.921731566569292</c:v>
                </c:pt>
                <c:pt idx="14">
                  <c:v>21.691326483182944</c:v>
                </c:pt>
                <c:pt idx="15">
                  <c:v>22.206434617247083</c:v>
                </c:pt>
                <c:pt idx="16">
                  <c:v>24.298289577710936</c:v>
                </c:pt>
                <c:pt idx="17">
                  <c:v>25.277842475896357</c:v>
                </c:pt>
                <c:pt idx="18">
                  <c:v>23.984090076437575</c:v>
                </c:pt>
                <c:pt idx="19">
                  <c:v>19.088344797731661</c:v>
                </c:pt>
                <c:pt idx="20">
                  <c:v>18.076038860781722</c:v>
                </c:pt>
                <c:pt idx="21">
                  <c:v>19.126953524750739</c:v>
                </c:pt>
                <c:pt idx="22">
                  <c:v>19.466391064494921</c:v>
                </c:pt>
                <c:pt idx="23">
                  <c:v>19.690803499756697</c:v>
                </c:pt>
                <c:pt idx="24">
                  <c:v>20.091022832525308</c:v>
                </c:pt>
                <c:pt idx="25">
                  <c:v>19.969025160955827</c:v>
                </c:pt>
                <c:pt idx="26">
                  <c:v>20.977364732572653</c:v>
                </c:pt>
                <c:pt idx="27">
                  <c:v>20.70577083372801</c:v>
                </c:pt>
                <c:pt idx="28">
                  <c:v>21.200637593127873</c:v>
                </c:pt>
                <c:pt idx="29">
                  <c:v>21.611269456871117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91136"/>
        <c:axId val="121292672"/>
      </c:lineChart>
      <c:catAx>
        <c:axId val="1212911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29267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1292672"/>
        <c:scaling>
          <c:orientation val="minMax"/>
          <c:max val="30"/>
          <c:min val="1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291136"/>
        <c:crosses val="autoZero"/>
        <c:crossBetween val="between"/>
        <c:majorUnit val="2"/>
      </c:valAx>
      <c:valAx>
        <c:axId val="121294208"/>
        <c:scaling>
          <c:orientation val="minMax"/>
          <c:max val="10"/>
          <c:min val="-4"/>
        </c:scaling>
        <c:delete val="0"/>
        <c:axPos val="r"/>
        <c:numFmt formatCode="General" sourceLinked="1"/>
        <c:majorTickMark val="out"/>
        <c:minorTickMark val="none"/>
        <c:tickLblPos val="nextTo"/>
        <c:crossAx val="121304192"/>
        <c:crosses val="max"/>
        <c:crossBetween val="between"/>
        <c:majorUnit val="2"/>
      </c:valAx>
      <c:catAx>
        <c:axId val="1213041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12942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v>Varer og tjenester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UH_4!$A$5:$A$34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UH_4!$C$5:$C$34</c:f>
              <c:numCache>
                <c:formatCode>General</c:formatCode>
                <c:ptCount val="30"/>
                <c:pt idx="0">
                  <c:v>5.5561127785593509</c:v>
                </c:pt>
                <c:pt idx="1">
                  <c:v>6.2184302650333052</c:v>
                </c:pt>
                <c:pt idx="2">
                  <c:v>6.906793889340948</c:v>
                </c:pt>
                <c:pt idx="3">
                  <c:v>7.5275026862180887</c:v>
                </c:pt>
                <c:pt idx="4">
                  <c:v>5.9232658452521001</c:v>
                </c:pt>
                <c:pt idx="5">
                  <c:v>4.7093135722569226</c:v>
                </c:pt>
                <c:pt idx="6">
                  <c:v>5.6634981167694836</c:v>
                </c:pt>
                <c:pt idx="7">
                  <c:v>4.3572674847246686</c:v>
                </c:pt>
                <c:pt idx="8">
                  <c:v>3.0740034890740882</c:v>
                </c:pt>
                <c:pt idx="9">
                  <c:v>5.9996719749404157</c:v>
                </c:pt>
                <c:pt idx="10">
                  <c:v>6.7105735911650504</c:v>
                </c:pt>
                <c:pt idx="11">
                  <c:v>7.1404133060547146</c:v>
                </c:pt>
                <c:pt idx="12">
                  <c:v>6.8519897948692137</c:v>
                </c:pt>
                <c:pt idx="13">
                  <c:v>6.795105762933173</c:v>
                </c:pt>
                <c:pt idx="14">
                  <c:v>5.6491081347223542</c:v>
                </c:pt>
                <c:pt idx="15">
                  <c:v>5.5045046166922234</c:v>
                </c:pt>
                <c:pt idx="16">
                  <c:v>4.0933625004458287</c:v>
                </c:pt>
                <c:pt idx="17">
                  <c:v>2.8972176933539218</c:v>
                </c:pt>
                <c:pt idx="18">
                  <c:v>3.5233656402826581</c:v>
                </c:pt>
                <c:pt idx="19">
                  <c:v>4.4971004150061873</c:v>
                </c:pt>
                <c:pt idx="20">
                  <c:v>6.9458801740104237</c:v>
                </c:pt>
                <c:pt idx="21">
                  <c:v>6.3944957208312081</c:v>
                </c:pt>
                <c:pt idx="22">
                  <c:v>6.0200134353420207</c:v>
                </c:pt>
                <c:pt idx="23">
                  <c:v>6.6074885848771583</c:v>
                </c:pt>
                <c:pt idx="24">
                  <c:v>6.9623491733399288</c:v>
                </c:pt>
                <c:pt idx="25">
                  <c:v>7.2921831041152689</c:v>
                </c:pt>
                <c:pt idx="26">
                  <c:v>6.1940787419716621</c:v>
                </c:pt>
                <c:pt idx="27">
                  <c:v>7.191629393661696</c:v>
                </c:pt>
                <c:pt idx="28">
                  <c:v>6.3505166100322468</c:v>
                </c:pt>
                <c:pt idx="29">
                  <c:v>5.5565763440879596</c:v>
                </c:pt>
              </c:numCache>
            </c:numRef>
          </c:val>
        </c:ser>
        <c:ser>
          <c:idx val="2"/>
          <c:order val="1"/>
          <c:tx>
            <c:v>Renteindtægter</c:v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UH_4!$A$5:$A$34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UH_4!$D$5:$D$34</c:f>
              <c:numCache>
                <c:formatCode>General</c:formatCode>
                <c:ptCount val="30"/>
                <c:pt idx="0">
                  <c:v>-3.5865518623318113</c:v>
                </c:pt>
                <c:pt idx="1">
                  <c:v>-3.7354409802416528</c:v>
                </c:pt>
                <c:pt idx="2">
                  <c:v>-3.3457773908811128</c:v>
                </c:pt>
                <c:pt idx="3">
                  <c:v>-3.0859499585943428</c:v>
                </c:pt>
                <c:pt idx="4">
                  <c:v>-2.7168395019966542</c:v>
                </c:pt>
                <c:pt idx="5">
                  <c:v>-2.9902776365749717</c:v>
                </c:pt>
                <c:pt idx="6">
                  <c:v>-2.9871860162321786</c:v>
                </c:pt>
                <c:pt idx="7">
                  <c:v>-2.5905547813007961</c:v>
                </c:pt>
                <c:pt idx="8">
                  <c:v>-2.1654384229646504</c:v>
                </c:pt>
                <c:pt idx="9">
                  <c:v>-1.6480937243510179</c:v>
                </c:pt>
                <c:pt idx="10">
                  <c:v>-2.7019765864277359</c:v>
                </c:pt>
                <c:pt idx="11">
                  <c:v>-1.8477622052006304</c:v>
                </c:pt>
                <c:pt idx="12">
                  <c:v>-1.5861376886960024</c:v>
                </c:pt>
                <c:pt idx="13">
                  <c:v>-1.2517777741236999</c:v>
                </c:pt>
                <c:pt idx="14">
                  <c:v>-0.16727398914202249</c:v>
                </c:pt>
                <c:pt idx="15">
                  <c:v>0.77848136196519002</c:v>
                </c:pt>
                <c:pt idx="16">
                  <c:v>1.2385511389811918</c:v>
                </c:pt>
                <c:pt idx="17">
                  <c:v>0.92292815282917684</c:v>
                </c:pt>
                <c:pt idx="18">
                  <c:v>1.7249406907969604</c:v>
                </c:pt>
                <c:pt idx="19">
                  <c:v>1.3947436692974973</c:v>
                </c:pt>
                <c:pt idx="20">
                  <c:v>2.0002325036335002</c:v>
                </c:pt>
                <c:pt idx="21">
                  <c:v>2.467366041793233</c:v>
                </c:pt>
                <c:pt idx="22">
                  <c:v>2.5813276681238331</c:v>
                </c:pt>
                <c:pt idx="23">
                  <c:v>3.4250295677722233</c:v>
                </c:pt>
                <c:pt idx="24">
                  <c:v>3.8903143794181707</c:v>
                </c:pt>
                <c:pt idx="25">
                  <c:v>3.4302919977416115</c:v>
                </c:pt>
                <c:pt idx="26">
                  <c:v>2.8815292493137581</c:v>
                </c:pt>
                <c:pt idx="27">
                  <c:v>2.8977219462167083</c:v>
                </c:pt>
                <c:pt idx="28">
                  <c:v>2.9178626754448658</c:v>
                </c:pt>
                <c:pt idx="29">
                  <c:v>2.8353816861841272</c:v>
                </c:pt>
              </c:numCache>
            </c:numRef>
          </c:val>
        </c:ser>
        <c:ser>
          <c:idx val="3"/>
          <c:order val="2"/>
          <c:tx>
            <c:v>Lønindkomst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UH_4!$A$5:$A$34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UH_4!$E$5:$E$34</c:f>
              <c:numCache>
                <c:formatCode>General</c:formatCode>
                <c:ptCount val="30"/>
                <c:pt idx="0">
                  <c:v>0.24932198899233352</c:v>
                </c:pt>
                <c:pt idx="1">
                  <c:v>0.3165133167583854</c:v>
                </c:pt>
                <c:pt idx="2">
                  <c:v>0.33929650543020495</c:v>
                </c:pt>
                <c:pt idx="3">
                  <c:v>0.45915547294132564</c:v>
                </c:pt>
                <c:pt idx="4">
                  <c:v>0.3627334040675827</c:v>
                </c:pt>
                <c:pt idx="5">
                  <c:v>0.3878053800243878</c:v>
                </c:pt>
                <c:pt idx="6">
                  <c:v>0.34356382623596771</c:v>
                </c:pt>
                <c:pt idx="7">
                  <c:v>0.21426916388911066</c:v>
                </c:pt>
                <c:pt idx="8">
                  <c:v>0.21000499441841949</c:v>
                </c:pt>
                <c:pt idx="9">
                  <c:v>1.7704896574660077E-3</c:v>
                </c:pt>
                <c:pt idx="10">
                  <c:v>-6.0965533839094074E-2</c:v>
                </c:pt>
                <c:pt idx="11">
                  <c:v>-0.10030585984265883</c:v>
                </c:pt>
                <c:pt idx="12">
                  <c:v>-0.12418903725163905</c:v>
                </c:pt>
                <c:pt idx="13">
                  <c:v>-0.12063586944062507</c:v>
                </c:pt>
                <c:pt idx="14">
                  <c:v>-0.14291590386767672</c:v>
                </c:pt>
                <c:pt idx="15">
                  <c:v>-0.32057883948151428</c:v>
                </c:pt>
                <c:pt idx="16">
                  <c:v>-0.36371838864644884</c:v>
                </c:pt>
                <c:pt idx="17">
                  <c:v>-0.69312908451802779</c:v>
                </c:pt>
                <c:pt idx="18">
                  <c:v>-0.83912195448369953</c:v>
                </c:pt>
                <c:pt idx="19">
                  <c:v>-0.737078165928294</c:v>
                </c:pt>
                <c:pt idx="20">
                  <c:v>-0.59228595489614155</c:v>
                </c:pt>
                <c:pt idx="21">
                  <c:v>-0.58032634271239092</c:v>
                </c:pt>
                <c:pt idx="22">
                  <c:v>-0.54907593765072549</c:v>
                </c:pt>
                <c:pt idx="23">
                  <c:v>-0.49118425162604934</c:v>
                </c:pt>
                <c:pt idx="24">
                  <c:v>-0.47860703763631496</c:v>
                </c:pt>
                <c:pt idx="25">
                  <c:v>-0.50577349704061303</c:v>
                </c:pt>
                <c:pt idx="26">
                  <c:v>-0.53802173989200186</c:v>
                </c:pt>
                <c:pt idx="27">
                  <c:v>-0.57695530215943458</c:v>
                </c:pt>
                <c:pt idx="28">
                  <c:v>-0.62576549276866333</c:v>
                </c:pt>
                <c:pt idx="29">
                  <c:v>-0.6755451079178435</c:v>
                </c:pt>
              </c:numCache>
            </c:numRef>
          </c:val>
        </c:ser>
        <c:ser>
          <c:idx val="4"/>
          <c:order val="3"/>
          <c:tx>
            <c:v>Overførsler</c:v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UH_4!$A$5:$A$34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UH_4!$F$5:$F$34</c:f>
              <c:numCache>
                <c:formatCode>General</c:formatCode>
                <c:ptCount val="30"/>
                <c:pt idx="0">
                  <c:v>-1.1587495053778669</c:v>
                </c:pt>
                <c:pt idx="1">
                  <c:v>-1.5055485729320048</c:v>
                </c:pt>
                <c:pt idx="2">
                  <c:v>-1.145575897658111</c:v>
                </c:pt>
                <c:pt idx="3">
                  <c:v>-1.2149289655494382</c:v>
                </c:pt>
                <c:pt idx="4">
                  <c:v>-1.2775103609744174</c:v>
                </c:pt>
                <c:pt idx="5">
                  <c:v>-1.3094530258310175</c:v>
                </c:pt>
                <c:pt idx="6">
                  <c:v>-1.6716668436864062</c:v>
                </c:pt>
                <c:pt idx="7">
                  <c:v>-1.289210328243432</c:v>
                </c:pt>
                <c:pt idx="8">
                  <c:v>-1.7635002531599213</c:v>
                </c:pt>
                <c:pt idx="9">
                  <c:v>-2.0930124411308269</c:v>
                </c:pt>
                <c:pt idx="10">
                  <c:v>-2.3019722837020247</c:v>
                </c:pt>
                <c:pt idx="11">
                  <c:v>-1.9771328337297742</c:v>
                </c:pt>
                <c:pt idx="12">
                  <c:v>-2.1258690315601214</c:v>
                </c:pt>
                <c:pt idx="13">
                  <c:v>-1.8947624924727764</c:v>
                </c:pt>
                <c:pt idx="14">
                  <c:v>-2.1847473014882288</c:v>
                </c:pt>
                <c:pt idx="15">
                  <c:v>-1.7701221060307415</c:v>
                </c:pt>
                <c:pt idx="16">
                  <c:v>-1.6432985940238682</c:v>
                </c:pt>
                <c:pt idx="17">
                  <c:v>-1.6801287018797457</c:v>
                </c:pt>
                <c:pt idx="18">
                  <c:v>-1.4920495152212065</c:v>
                </c:pt>
                <c:pt idx="19">
                  <c:v>-1.6892705153209731</c:v>
                </c:pt>
                <c:pt idx="20">
                  <c:v>-1.7909738766795846</c:v>
                </c:pt>
                <c:pt idx="21">
                  <c:v>-1.6958772363960535</c:v>
                </c:pt>
                <c:pt idx="22">
                  <c:v>-1.7704484519357042</c:v>
                </c:pt>
                <c:pt idx="23">
                  <c:v>-1.7823593970727418</c:v>
                </c:pt>
                <c:pt idx="24">
                  <c:v>-1.4497408912720828</c:v>
                </c:pt>
                <c:pt idx="25">
                  <c:v>-1.4019492678231797</c:v>
                </c:pt>
                <c:pt idx="26">
                  <c:v>-1.2160316203054478</c:v>
                </c:pt>
                <c:pt idx="27">
                  <c:v>-1.5006725719861562</c:v>
                </c:pt>
                <c:pt idx="28">
                  <c:v>-1.6851673393730393</c:v>
                </c:pt>
                <c:pt idx="29">
                  <c:v>-1.6665039220045512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408128"/>
        <c:axId val="121426304"/>
      </c:barChart>
      <c:lineChart>
        <c:grouping val="standard"/>
        <c:varyColors val="0"/>
        <c:ser>
          <c:idx val="5"/>
          <c:order val="4"/>
          <c:tx>
            <c:v>Betalingsbalance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UH_4!$A$5:$A$34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UH_4!$B$5:$B$34</c:f>
              <c:numCache>
                <c:formatCode>General</c:formatCode>
                <c:ptCount val="30"/>
                <c:pt idx="0">
                  <c:v>0.67862213174836217</c:v>
                </c:pt>
                <c:pt idx="1">
                  <c:v>0.83341679057757301</c:v>
                </c:pt>
                <c:pt idx="2">
                  <c:v>2.1440623847398879</c:v>
                </c:pt>
                <c:pt idx="3">
                  <c:v>2.9211620402413709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8.9229821847246438</c:v>
                </c:pt>
                <c:pt idx="25">
                  <c:v>8.8148195286982585</c:v>
                </c:pt>
                <c:pt idx="26">
                  <c:v>7.3215251192785153</c:v>
                </c:pt>
                <c:pt idx="27">
                  <c:v>8.011723465732814</c:v>
                </c:pt>
                <c:pt idx="28">
                  <c:v>6.9574464533354012</c:v>
                </c:pt>
                <c:pt idx="29">
                  <c:v>6.0499090003496967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08128"/>
        <c:axId val="121426304"/>
      </c:lineChart>
      <c:catAx>
        <c:axId val="1214081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426304"/>
        <c:crossesAt val="-10"/>
        <c:auto val="1"/>
        <c:lblAlgn val="ctr"/>
        <c:lblOffset val="100"/>
        <c:tickLblSkip val="5"/>
        <c:noMultiLvlLbl val="0"/>
      </c:catAx>
      <c:valAx>
        <c:axId val="121426304"/>
        <c:scaling>
          <c:orientation val="minMax"/>
          <c:max val="15"/>
          <c:min val="-1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40812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4342158574"/>
          <c:y val="0.88203554365744896"/>
          <c:w val="0.83598498383590047"/>
          <c:h val="4.6776735838624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Udlandsformue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UH_5!$A$5:$A$34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UH_5!$B$5:$B$34</c:f>
              <c:numCache>
                <c:formatCode>General</c:formatCode>
                <c:ptCount val="30"/>
                <c:pt idx="0">
                  <c:v>38.405509748763215</c:v>
                </c:pt>
                <c:pt idx="1">
                  <c:v>48.064265290253054</c:v>
                </c:pt>
                <c:pt idx="2">
                  <c:v>50.744883849765124</c:v>
                </c:pt>
                <c:pt idx="3">
                  <c:v>58.920840413841965</c:v>
                </c:pt>
                <c:pt idx="4">
                  <c:v>49.638505280259956</c:v>
                </c:pt>
                <c:pt idx="5">
                  <c:v>49.404839303153622</c:v>
                </c:pt>
                <c:pt idx="6">
                  <c:v>59.952895565004525</c:v>
                </c:pt>
                <c:pt idx="7">
                  <c:v>70.814608350604573</c:v>
                </c:pt>
                <c:pt idx="8">
                  <c:v>77.682859033246757</c:v>
                </c:pt>
                <c:pt idx="9">
                  <c:v>104.27051612508143</c:v>
                </c:pt>
                <c:pt idx="10">
                  <c:v>116.2066089241881</c:v>
                </c:pt>
                <c:pt idx="11">
                  <c:v>120.40474907792502</c:v>
                </c:pt>
                <c:pt idx="12">
                  <c:v>116.50488637119469</c:v>
                </c:pt>
                <c:pt idx="13">
                  <c:v>129.16590444294346</c:v>
                </c:pt>
                <c:pt idx="14">
                  <c:v>143.60549683817015</c:v>
                </c:pt>
                <c:pt idx="15">
                  <c:v>175.26176659175798</c:v>
                </c:pt>
                <c:pt idx="16">
                  <c:v>181.57472458189184</c:v>
                </c:pt>
                <c:pt idx="17">
                  <c:v>199.79478544275199</c:v>
                </c:pt>
                <c:pt idx="18">
                  <c:v>200.74757086276364</c:v>
                </c:pt>
                <c:pt idx="19">
                  <c:v>227.56288301626967</c:v>
                </c:pt>
                <c:pt idx="20">
                  <c:v>254.26273630175942</c:v>
                </c:pt>
                <c:pt idx="21">
                  <c:v>258.68350758037286</c:v>
                </c:pt>
                <c:pt idx="22">
                  <c:v>278.25068368772736</c:v>
                </c:pt>
                <c:pt idx="23">
                  <c:v>286.27627787769933</c:v>
                </c:pt>
                <c:pt idx="24">
                  <c:v>308.39938087059772</c:v>
                </c:pt>
                <c:pt idx="25">
                  <c:v>309.31042883846186</c:v>
                </c:pt>
                <c:pt idx="26">
                  <c:v>327.97438905650978</c:v>
                </c:pt>
                <c:pt idx="27">
                  <c:v>331.58430673557723</c:v>
                </c:pt>
                <c:pt idx="28">
                  <c:v>334.37459193100949</c:v>
                </c:pt>
                <c:pt idx="29">
                  <c:v>338.99181101001739</c:v>
                </c:pt>
              </c:numCache>
            </c:numRef>
          </c:val>
          <c:smooth val="0"/>
        </c:ser>
        <c:ser>
          <c:idx val="2"/>
          <c:order val="1"/>
          <c:tx>
            <c:v>Udlandsgæld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UH_5!$A$5:$A$34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UH_5!$C$5:$C$34</c:f>
              <c:numCache>
                <c:formatCode>General</c:formatCode>
                <c:ptCount val="30"/>
                <c:pt idx="0">
                  <c:v>65.573770491803273</c:v>
                </c:pt>
                <c:pt idx="1">
                  <c:v>73.474036112488747</c:v>
                </c:pt>
                <c:pt idx="2">
                  <c:v>74.165599472733632</c:v>
                </c:pt>
                <c:pt idx="3">
                  <c:v>80.762833484450908</c:v>
                </c:pt>
                <c:pt idx="4">
                  <c:v>68.194450382658516</c:v>
                </c:pt>
                <c:pt idx="5">
                  <c:v>67.988723416616637</c:v>
                </c:pt>
                <c:pt idx="6">
                  <c:v>76.961441309675365</c:v>
                </c:pt>
                <c:pt idx="7">
                  <c:v>89.502379786912741</c:v>
                </c:pt>
                <c:pt idx="8">
                  <c:v>95.991145917245149</c:v>
                </c:pt>
                <c:pt idx="9">
                  <c:v>113.8347798493545</c:v>
                </c:pt>
                <c:pt idx="10">
                  <c:v>129.22597374102455</c:v>
                </c:pt>
                <c:pt idx="11">
                  <c:v>133.58564608523952</c:v>
                </c:pt>
                <c:pt idx="12">
                  <c:v>129.81124945479715</c:v>
                </c:pt>
                <c:pt idx="13">
                  <c:v>139.15074205411085</c:v>
                </c:pt>
                <c:pt idx="14">
                  <c:v>148.06358267615357</c:v>
                </c:pt>
                <c:pt idx="15">
                  <c:v>171.95538513995018</c:v>
                </c:pt>
                <c:pt idx="16">
                  <c:v>181.93818948508064</c:v>
                </c:pt>
                <c:pt idx="17">
                  <c:v>205.1762391771407</c:v>
                </c:pt>
                <c:pt idx="18">
                  <c:v>205.70379182919757</c:v>
                </c:pt>
                <c:pt idx="19">
                  <c:v>225.09712173152886</c:v>
                </c:pt>
                <c:pt idx="20">
                  <c:v>242.10177555571016</c:v>
                </c:pt>
                <c:pt idx="21">
                  <c:v>232.02888726381832</c:v>
                </c:pt>
                <c:pt idx="22">
                  <c:v>241.81319965856392</c:v>
                </c:pt>
                <c:pt idx="23">
                  <c:v>248.23559069776459</c:v>
                </c:pt>
                <c:pt idx="24">
                  <c:v>263.6698789305176</c:v>
                </c:pt>
                <c:pt idx="25">
                  <c:v>273.84341534899568</c:v>
                </c:pt>
                <c:pt idx="26">
                  <c:v>270.77407408733893</c:v>
                </c:pt>
                <c:pt idx="27">
                  <c:v>266.86658313611446</c:v>
                </c:pt>
                <c:pt idx="28">
                  <c:v>263.54798396842034</c:v>
                </c:pt>
                <c:pt idx="29">
                  <c:v>262.88216013128698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3408"/>
        <c:axId val="107315200"/>
      </c:lineChart>
      <c:catAx>
        <c:axId val="1073134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731520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07315200"/>
        <c:scaling>
          <c:orientation val="minMax"/>
          <c:max val="35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07313408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169559118087726"/>
          <c:y val="0.888621397572828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v>Privat Forbrug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POA_1!$A$5:$A$24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 formatCode="General">
                  <c:v>2015</c:v>
                </c:pt>
                <c:pt idx="16" formatCode="General">
                  <c:v>2016</c:v>
                </c:pt>
                <c:pt idx="17" formatCode="General">
                  <c:v>2017</c:v>
                </c:pt>
                <c:pt idx="18" formatCode="General">
                  <c:v>2018</c:v>
                </c:pt>
                <c:pt idx="19" formatCode="General">
                  <c:v>2019</c:v>
                </c:pt>
              </c:numCache>
            </c:numRef>
          </c:cat>
          <c:val>
            <c:numRef>
              <c:f>POA_1!$C$5:$C$24</c:f>
              <c:numCache>
                <c:formatCode>General</c:formatCode>
                <c:ptCount val="20"/>
                <c:pt idx="0">
                  <c:v>8.1641458678929898E-2</c:v>
                </c:pt>
                <c:pt idx="1">
                  <c:v>0.1506680774358494</c:v>
                </c:pt>
                <c:pt idx="2">
                  <c:v>-9.1866329797184454E-2</c:v>
                </c:pt>
                <c:pt idx="3">
                  <c:v>0.70621688331149157</c:v>
                </c:pt>
                <c:pt idx="4">
                  <c:v>1.4053560476798386</c:v>
                </c:pt>
                <c:pt idx="5">
                  <c:v>0.7990583847988495</c:v>
                </c:pt>
                <c:pt idx="6">
                  <c:v>0.60237828683762662</c:v>
                </c:pt>
                <c:pt idx="7">
                  <c:v>0.64684550190964585</c:v>
                </c:pt>
                <c:pt idx="8">
                  <c:v>-0.22785404833452302</c:v>
                </c:pt>
                <c:pt idx="9">
                  <c:v>-1.2327484184542499</c:v>
                </c:pt>
                <c:pt idx="10">
                  <c:v>0.47837745886030675</c:v>
                </c:pt>
                <c:pt idx="11">
                  <c:v>-5.9565542069344113E-2</c:v>
                </c:pt>
                <c:pt idx="12">
                  <c:v>-0.13232783032505083</c:v>
                </c:pt>
                <c:pt idx="13">
                  <c:v>-3.1055958211571588E-2</c:v>
                </c:pt>
                <c:pt idx="14">
                  <c:v>-3.0507942169584135E-2</c:v>
                </c:pt>
                <c:pt idx="15">
                  <c:v>0.46227355556258515</c:v>
                </c:pt>
                <c:pt idx="16">
                  <c:v>0.43813835470547713</c:v>
                </c:pt>
                <c:pt idx="17">
                  <c:v>0.42861129392774483</c:v>
                </c:pt>
                <c:pt idx="18">
                  <c:v>0.87025026196997302</c:v>
                </c:pt>
                <c:pt idx="19">
                  <c:v>0.6280264656897967</c:v>
                </c:pt>
              </c:numCache>
            </c:numRef>
          </c:val>
        </c:ser>
        <c:ser>
          <c:idx val="2"/>
          <c:order val="1"/>
          <c:tx>
            <c:v>Offfentlig Forbrug</c:v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POA_1!$A$5:$A$24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 formatCode="General">
                  <c:v>2015</c:v>
                </c:pt>
                <c:pt idx="16" formatCode="General">
                  <c:v>2016</c:v>
                </c:pt>
                <c:pt idx="17" formatCode="General">
                  <c:v>2017</c:v>
                </c:pt>
                <c:pt idx="18" formatCode="General">
                  <c:v>2018</c:v>
                </c:pt>
                <c:pt idx="19" formatCode="General">
                  <c:v>2019</c:v>
                </c:pt>
              </c:numCache>
            </c:numRef>
          </c:cat>
          <c:val>
            <c:numRef>
              <c:f>POA_1!$D$5:$D$24</c:f>
              <c:numCache>
                <c:formatCode>General</c:formatCode>
                <c:ptCount val="20"/>
                <c:pt idx="0">
                  <c:v>0.62626083510155217</c:v>
                </c:pt>
                <c:pt idx="1">
                  <c:v>0.4121422855611756</c:v>
                </c:pt>
                <c:pt idx="2">
                  <c:v>0.34368578240168812</c:v>
                </c:pt>
                <c:pt idx="3">
                  <c:v>7.6424394585761238E-2</c:v>
                </c:pt>
                <c:pt idx="4">
                  <c:v>0.25354975857071893</c:v>
                </c:pt>
                <c:pt idx="5">
                  <c:v>-2.5594926621148262E-2</c:v>
                </c:pt>
                <c:pt idx="6">
                  <c:v>0.4437469747251146</c:v>
                </c:pt>
                <c:pt idx="7">
                  <c:v>0.25278861539135178</c:v>
                </c:pt>
                <c:pt idx="8">
                  <c:v>0.36968203436110897</c:v>
                </c:pt>
                <c:pt idx="9">
                  <c:v>0.54582336090449135</c:v>
                </c:pt>
                <c:pt idx="10">
                  <c:v>0.48718092256021756</c:v>
                </c:pt>
                <c:pt idx="11">
                  <c:v>-0.18352395636383406</c:v>
                </c:pt>
                <c:pt idx="12">
                  <c:v>1.5184324926393128E-2</c:v>
                </c:pt>
                <c:pt idx="13">
                  <c:v>-1.7140598549402024E-3</c:v>
                </c:pt>
                <c:pt idx="14">
                  <c:v>0.39495509373420384</c:v>
                </c:pt>
                <c:pt idx="15">
                  <c:v>0.20685423839806291</c:v>
                </c:pt>
                <c:pt idx="16">
                  <c:v>-6.4162803707254787E-2</c:v>
                </c:pt>
                <c:pt idx="17">
                  <c:v>0.13309230027117464</c:v>
                </c:pt>
                <c:pt idx="18">
                  <c:v>0.17369470672942322</c:v>
                </c:pt>
                <c:pt idx="19">
                  <c:v>0.20535326095272888</c:v>
                </c:pt>
              </c:numCache>
            </c:numRef>
          </c:val>
        </c:ser>
        <c:ser>
          <c:idx val="3"/>
          <c:order val="2"/>
          <c:tx>
            <c:v>Investeringer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POA_1!$A$5:$A$24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 formatCode="General">
                  <c:v>2015</c:v>
                </c:pt>
                <c:pt idx="16" formatCode="General">
                  <c:v>2016</c:v>
                </c:pt>
                <c:pt idx="17" formatCode="General">
                  <c:v>2017</c:v>
                </c:pt>
                <c:pt idx="18" formatCode="General">
                  <c:v>2018</c:v>
                </c:pt>
                <c:pt idx="19" formatCode="General">
                  <c:v>2019</c:v>
                </c:pt>
              </c:numCache>
            </c:numRef>
          </c:cat>
          <c:val>
            <c:numRef>
              <c:f>POA_1!$E$5:$E$24</c:f>
              <c:numCache>
                <c:formatCode>General</c:formatCode>
                <c:ptCount val="20"/>
                <c:pt idx="0">
                  <c:v>#N/A</c:v>
                </c:pt>
                <c:pt idx="1">
                  <c:v>-0.33807726206732513</c:v>
                </c:pt>
                <c:pt idx="2">
                  <c:v>-0.37218125641773159</c:v>
                </c:pt>
                <c:pt idx="3">
                  <c:v>9.0327266233060866E-2</c:v>
                </c:pt>
                <c:pt idx="4">
                  <c:v>0.65519922083353621</c:v>
                </c:pt>
                <c:pt idx="5">
                  <c:v>0.40571820028416028</c:v>
                </c:pt>
                <c:pt idx="6">
                  <c:v>1.3689414275053429</c:v>
                </c:pt>
                <c:pt idx="7">
                  <c:v>8.344710426398505E-2</c:v>
                </c:pt>
                <c:pt idx="8">
                  <c:v>-1.3072492180339994</c:v>
                </c:pt>
                <c:pt idx="9">
                  <c:v>-2.5168116809824328</c:v>
                </c:pt>
                <c:pt idx="10">
                  <c:v>0.2985820196838313</c:v>
                </c:pt>
                <c:pt idx="11">
                  <c:v>0.5679741955237172</c:v>
                </c:pt>
                <c:pt idx="12">
                  <c:v>-6.6091504668691958E-2</c:v>
                </c:pt>
                <c:pt idx="13">
                  <c:v>0.58359271195004125</c:v>
                </c:pt>
                <c:pt idx="14">
                  <c:v>0.1310501950465579</c:v>
                </c:pt>
                <c:pt idx="15">
                  <c:v>0.16182885264166758</c:v>
                </c:pt>
                <c:pt idx="16">
                  <c:v>0.6066445683451045</c:v>
                </c:pt>
                <c:pt idx="17">
                  <c:v>0.17529264798353617</c:v>
                </c:pt>
                <c:pt idx="18">
                  <c:v>0.62927687786355302</c:v>
                </c:pt>
                <c:pt idx="19">
                  <c:v>0.44881780950268113</c:v>
                </c:pt>
              </c:numCache>
            </c:numRef>
          </c:val>
        </c:ser>
        <c:ser>
          <c:idx val="4"/>
          <c:order val="3"/>
          <c:tx>
            <c:v>Eksport</c:v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POA_1!$A$5:$A$24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 formatCode="General">
                  <c:v>2015</c:v>
                </c:pt>
                <c:pt idx="16" formatCode="General">
                  <c:v>2016</c:v>
                </c:pt>
                <c:pt idx="17" formatCode="General">
                  <c:v>2017</c:v>
                </c:pt>
                <c:pt idx="18" formatCode="General">
                  <c:v>2018</c:v>
                </c:pt>
                <c:pt idx="19" formatCode="General">
                  <c:v>2019</c:v>
                </c:pt>
              </c:numCache>
            </c:numRef>
          </c:cat>
          <c:val>
            <c:numRef>
              <c:f>POA_1!$F$5:$F$24</c:f>
              <c:numCache>
                <c:formatCode>General</c:formatCode>
                <c:ptCount val="20"/>
                <c:pt idx="0">
                  <c:v>2.1576788422788229</c:v>
                </c:pt>
                <c:pt idx="1">
                  <c:v>0.54924522115332763</c:v>
                </c:pt>
                <c:pt idx="2">
                  <c:v>0.86464528632282023</c:v>
                </c:pt>
                <c:pt idx="3">
                  <c:v>-0.56740164547972038</c:v>
                </c:pt>
                <c:pt idx="4">
                  <c:v>0.68281632954385429</c:v>
                </c:pt>
                <c:pt idx="5">
                  <c:v>1.125414344136336</c:v>
                </c:pt>
                <c:pt idx="6">
                  <c:v>1.5282317290265497</c:v>
                </c:pt>
                <c:pt idx="7">
                  <c:v>2.557013504425476E-2</c:v>
                </c:pt>
                <c:pt idx="8">
                  <c:v>0.83063166402098365</c:v>
                </c:pt>
                <c:pt idx="9">
                  <c:v>-1.9611843638052497</c:v>
                </c:pt>
                <c:pt idx="10">
                  <c:v>0.62712401144000196</c:v>
                </c:pt>
                <c:pt idx="11">
                  <c:v>1.0207462866117241</c:v>
                </c:pt>
                <c:pt idx="12">
                  <c:v>0.44559702421355235</c:v>
                </c:pt>
                <c:pt idx="13">
                  <c:v>0.42041443709756349</c:v>
                </c:pt>
                <c:pt idx="14">
                  <c:v>1.096829504385384</c:v>
                </c:pt>
                <c:pt idx="15">
                  <c:v>0.67123590179995585</c:v>
                </c:pt>
                <c:pt idx="16">
                  <c:v>1.0034770359309571</c:v>
                </c:pt>
                <c:pt idx="17">
                  <c:v>1.173864252861224</c:v>
                </c:pt>
                <c:pt idx="18">
                  <c:v>0.663068249890995</c:v>
                </c:pt>
                <c:pt idx="19">
                  <c:v>0.83648490039841117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993664"/>
        <c:axId val="120995200"/>
      </c:barChart>
      <c:lineChart>
        <c:grouping val="standard"/>
        <c:varyColors val="0"/>
        <c:ser>
          <c:idx val="5"/>
          <c:order val="4"/>
          <c:tx>
            <c:v>BNP- vækst (h. akse)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POA_1!$A$5:$A$24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 formatCode="General">
                  <c:v>2015</c:v>
                </c:pt>
                <c:pt idx="16" formatCode="General">
                  <c:v>2016</c:v>
                </c:pt>
                <c:pt idx="17" formatCode="General">
                  <c:v>2017</c:v>
                </c:pt>
                <c:pt idx="18" formatCode="General">
                  <c:v>2018</c:v>
                </c:pt>
                <c:pt idx="19" formatCode="General">
                  <c:v>2019</c:v>
                </c:pt>
              </c:numCache>
            </c:numRef>
          </c:cat>
          <c:val>
            <c:numRef>
              <c:f>POA_1!$B$5:$B$24</c:f>
              <c:numCache>
                <c:formatCode>General</c:formatCode>
                <c:ptCount val="20"/>
                <c:pt idx="0">
                  <c:v>3.746900212353621</c:v>
                </c:pt>
                <c:pt idx="1">
                  <c:v>0.82314930029925293</c:v>
                </c:pt>
                <c:pt idx="2">
                  <c:v>0.46634492848411924</c:v>
                </c:pt>
                <c:pt idx="3">
                  <c:v>0.3900738650510327</c:v>
                </c:pt>
                <c:pt idx="4">
                  <c:v>2.6681934594168677</c:v>
                </c:pt>
                <c:pt idx="5">
                  <c:v>2.3366644908206169</c:v>
                </c:pt>
                <c:pt idx="6">
                  <c:v>3.9129801518896334</c:v>
                </c:pt>
                <c:pt idx="7">
                  <c:v>0.9092529958465656</c:v>
                </c:pt>
                <c:pt idx="8">
                  <c:v>-0.51202522180574528</c:v>
                </c:pt>
                <c:pt idx="9">
                  <c:v>-4.9065255580970852</c:v>
                </c:pt>
                <c:pt idx="10">
                  <c:v>1.87099263866215</c:v>
                </c:pt>
                <c:pt idx="11">
                  <c:v>1.3367746666622438</c:v>
                </c:pt>
                <c:pt idx="12">
                  <c:v>0.22646847587151075</c:v>
                </c:pt>
                <c:pt idx="13">
                  <c:v>0.93334928151622698</c:v>
                </c:pt>
                <c:pt idx="14">
                  <c:v>1.6193749707103411</c:v>
                </c:pt>
                <c:pt idx="15">
                  <c:v>1.6066089943387762</c:v>
                </c:pt>
                <c:pt idx="16">
                  <c:v>1.9640771294674675</c:v>
                </c:pt>
                <c:pt idx="17">
                  <c:v>1.976778249929545</c:v>
                </c:pt>
                <c:pt idx="18">
                  <c:v>2.321948083744152</c:v>
                </c:pt>
                <c:pt idx="19">
                  <c:v>2.0211210044494443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06720"/>
        <c:axId val="121005184"/>
      </c:lineChart>
      <c:catAx>
        <c:axId val="120993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0995200"/>
        <c:crossesAt val="-10"/>
        <c:auto val="1"/>
        <c:lblAlgn val="ctr"/>
        <c:lblOffset val="100"/>
        <c:tickLblSkip val="5"/>
        <c:noMultiLvlLbl val="0"/>
      </c:catAx>
      <c:valAx>
        <c:axId val="120995200"/>
        <c:scaling>
          <c:orientation val="minMax"/>
          <c:max val="4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0993664"/>
        <c:crosses val="autoZero"/>
        <c:crossBetween val="between"/>
        <c:majorUnit val="2"/>
      </c:valAx>
      <c:valAx>
        <c:axId val="121005184"/>
        <c:scaling>
          <c:orientation val="minMax"/>
          <c:max val="4"/>
          <c:min val="-6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1006720"/>
        <c:crosses val="max"/>
        <c:crossBetween val="between"/>
        <c:majorUnit val="2"/>
      </c:valAx>
      <c:catAx>
        <c:axId val="1210067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10051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4342158574"/>
          <c:y val="0.88203554365744896"/>
          <c:w val="0.71929208169477121"/>
          <c:h val="0.1179646066549000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POA_2!$C$4</c:f>
              <c:strCache>
                <c:ptCount val="1"/>
                <c:pt idx="0">
                  <c:v>gfy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POA_2!$A$5:$A$36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POA_2!$C$5:$C$36</c:f>
              <c:numCache>
                <c:formatCode>General</c:formatCode>
                <c:ptCount val="32"/>
                <c:pt idx="0">
                  <c:v>447.1</c:v>
                </c:pt>
                <c:pt idx="1">
                  <c:v>450.2</c:v>
                </c:pt>
                <c:pt idx="2">
                  <c:v>457.3</c:v>
                </c:pt>
                <c:pt idx="3">
                  <c:v>456.3</c:v>
                </c:pt>
                <c:pt idx="4">
                  <c:v>457.3</c:v>
                </c:pt>
                <c:pt idx="5">
                  <c:v>461.9</c:v>
                </c:pt>
                <c:pt idx="6">
                  <c:v>456.1</c:v>
                </c:pt>
                <c:pt idx="7">
                  <c:v>459.9</c:v>
                </c:pt>
                <c:pt idx="8">
                  <c:v>459.5</c:v>
                </c:pt>
                <c:pt idx="9">
                  <c:v>459.9</c:v>
                </c:pt>
                <c:pt idx="10">
                  <c:v>460.3</c:v>
                </c:pt>
                <c:pt idx="11">
                  <c:v>459.6</c:v>
                </c:pt>
                <c:pt idx="12">
                  <c:v>462.2</c:v>
                </c:pt>
                <c:pt idx="13">
                  <c:v>462.5</c:v>
                </c:pt>
                <c:pt idx="14">
                  <c:v>465.4</c:v>
                </c:pt>
                <c:pt idx="15">
                  <c:v>466.4</c:v>
                </c:pt>
                <c:pt idx="16">
                  <c:v>467.5</c:v>
                </c:pt>
                <c:pt idx="17">
                  <c:v>467.2</c:v>
                </c:pt>
                <c:pt idx="18">
                  <c:v>475</c:v>
                </c:pt>
                <c:pt idx="19">
                  <c:v>476.7</c:v>
                </c:pt>
                <c:pt idx="20">
                  <c:v>478.8</c:v>
                </c:pt>
                <c:pt idx="21">
                  <c:v>479.4</c:v>
                </c:pt>
                <c:pt idx="22">
                  <c:v>479.6</c:v>
                </c:pt>
                <c:pt idx="23">
                  <c:v>479</c:v>
                </c:pt>
                <c:pt idx="24">
                  <c:v>484.5</c:v>
                </c:pt>
                <c:pt idx="25">
                  <c:v>487.4</c:v>
                </c:pt>
                <c:pt idx="26">
                  <c:v>489.5</c:v>
                </c:pt>
                <c:pt idx="27">
                  <c:v>493.1</c:v>
                </c:pt>
                <c:pt idx="28">
                  <c:v>496.4</c:v>
                </c:pt>
                <c:pt idx="29">
                  <c:v>499.4</c:v>
                </c:pt>
                <c:pt idx="30">
                  <c:v>497</c:v>
                </c:pt>
                <c:pt idx="31">
                  <c:v>501.47299999999996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53568"/>
        <c:axId val="121055104"/>
      </c:lineChart>
      <c:catAx>
        <c:axId val="1210535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055104"/>
        <c:crossesAt val="-10"/>
        <c:auto val="1"/>
        <c:lblAlgn val="ctr"/>
        <c:lblOffset val="100"/>
        <c:tickLblSkip val="4"/>
        <c:tickMarkSkip val="1"/>
        <c:noMultiLvlLbl val="0"/>
      </c:catAx>
      <c:valAx>
        <c:axId val="121055104"/>
        <c:scaling>
          <c:orientation val="minMax"/>
          <c:max val="510"/>
          <c:min val="4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053568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294674295816899E-2"/>
          <c:y val="7.6995118157655751E-2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v>Produktivitetsgap</c:v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POA_3!$A$5:$A$18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POA_3!$C$5:$C$18</c:f>
              <c:numCache>
                <c:formatCode>General</c:formatCode>
                <c:ptCount val="14"/>
                <c:pt idx="0">
                  <c:v>0.57905349811193219</c:v>
                </c:pt>
                <c:pt idx="1">
                  <c:v>0.6074500060148722</c:v>
                </c:pt>
                <c:pt idx="2">
                  <c:v>-0.78055046603542166</c:v>
                </c:pt>
                <c:pt idx="3">
                  <c:v>-2.7463892028575856</c:v>
                </c:pt>
                <c:pt idx="4">
                  <c:v>-3.3518070846388071</c:v>
                </c:pt>
                <c:pt idx="5">
                  <c:v>-0.63909091789309969</c:v>
                </c:pt>
                <c:pt idx="6">
                  <c:v>-0.93206145368476712</c:v>
                </c:pt>
                <c:pt idx="7">
                  <c:v>0.23237240271436121</c:v>
                </c:pt>
                <c:pt idx="8">
                  <c:v>0.28840276738266368</c:v>
                </c:pt>
                <c:pt idx="9">
                  <c:v>0.8505332176182776</c:v>
                </c:pt>
                <c:pt idx="10">
                  <c:v>0.51678895956447946</c:v>
                </c:pt>
                <c:pt idx="11">
                  <c:v>7.1770067061777354E-2</c:v>
                </c:pt>
                <c:pt idx="12">
                  <c:v>0.41359592872953499</c:v>
                </c:pt>
                <c:pt idx="13">
                  <c:v>1.318916523720759E-2</c:v>
                </c:pt>
              </c:numCache>
            </c:numRef>
          </c:val>
        </c:ser>
        <c:ser>
          <c:idx val="2"/>
          <c:order val="1"/>
          <c:tx>
            <c:v>Beskæftigelsesgap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POA_3!$A$5:$A$18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POA_3!$D$5:$D$18</c:f>
              <c:numCache>
                <c:formatCode>General</c:formatCode>
                <c:ptCount val="14"/>
                <c:pt idx="0">
                  <c:v>-0.53646826707246476</c:v>
                </c:pt>
                <c:pt idx="1">
                  <c:v>2.282070450924877</c:v>
                </c:pt>
                <c:pt idx="2">
                  <c:v>3.2712398039066244</c:v>
                </c:pt>
                <c:pt idx="3">
                  <c:v>4.2085821545078517</c:v>
                </c:pt>
                <c:pt idx="4">
                  <c:v>-1.6660448091862605</c:v>
                </c:pt>
                <c:pt idx="5">
                  <c:v>-2.1323259884085104</c:v>
                </c:pt>
                <c:pt idx="6">
                  <c:v>-0.50959081627091507</c:v>
                </c:pt>
                <c:pt idx="7">
                  <c:v>-2.1360857509752975</c:v>
                </c:pt>
                <c:pt idx="8">
                  <c:v>-2.1471537656094313</c:v>
                </c:pt>
                <c:pt idx="9">
                  <c:v>-1.9203808816039043</c:v>
                </c:pt>
                <c:pt idx="10">
                  <c:v>-1.3544482991865436</c:v>
                </c:pt>
                <c:pt idx="11">
                  <c:v>-0.75140366782372325</c:v>
                </c:pt>
                <c:pt idx="12">
                  <c:v>-0.60529573897436251</c:v>
                </c:pt>
                <c:pt idx="13">
                  <c:v>0.33891342603217822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758272"/>
        <c:axId val="120759808"/>
      </c:barChart>
      <c:lineChart>
        <c:grouping val="standard"/>
        <c:varyColors val="0"/>
        <c:ser>
          <c:idx val="3"/>
          <c:order val="2"/>
          <c:tx>
            <c:v>Output Gap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POA_3!$A$5:$A$18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POA_3!$B$5:$B$18</c:f>
              <c:numCache>
                <c:formatCode>General</c:formatCode>
                <c:ptCount val="14"/>
                <c:pt idx="0">
                  <c:v>3.9478792772726479E-2</c:v>
                </c:pt>
                <c:pt idx="1">
                  <c:v>2.9033828940311537</c:v>
                </c:pt>
                <c:pt idx="2">
                  <c:v>2.4651556603366771</c:v>
                </c:pt>
                <c:pt idx="3">
                  <c:v>1.3466089057654784</c:v>
                </c:pt>
                <c:pt idx="4">
                  <c:v>-4.9620092858774996</c:v>
                </c:pt>
                <c:pt idx="5">
                  <c:v>-2.7577894045698343</c:v>
                </c:pt>
                <c:pt idx="6">
                  <c:v>-1.4369025703857261</c:v>
                </c:pt>
                <c:pt idx="7">
                  <c:v>-1.9086770220445288</c:v>
                </c:pt>
                <c:pt idx="8">
                  <c:v>-1.8649434491067751</c:v>
                </c:pt>
                <c:pt idx="9">
                  <c:v>-1.0861811412884634</c:v>
                </c:pt>
                <c:pt idx="10">
                  <c:v>-0.84465897889528208</c:v>
                </c:pt>
                <c:pt idx="11">
                  <c:v>-0.6801728836782388</c:v>
                </c:pt>
                <c:pt idx="12">
                  <c:v>-0.19420328877799875</c:v>
                </c:pt>
                <c:pt idx="13">
                  <c:v>0.35214729112115606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58272"/>
        <c:axId val="120759808"/>
      </c:lineChart>
      <c:catAx>
        <c:axId val="1207582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075980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0759808"/>
        <c:scaling>
          <c:orientation val="minMax"/>
          <c:max val="5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07582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8.7657892172362126E-2"/>
          <c:w val="0.9117381796690307"/>
          <c:h val="0.72798483421891536"/>
        </c:manualLayout>
      </c:layout>
      <c:lineChart>
        <c:grouping val="standard"/>
        <c:varyColors val="0"/>
        <c:ser>
          <c:idx val="1"/>
          <c:order val="0"/>
          <c:tx>
            <c:v>Beskæftigelse 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POA_4!$A$5:$A$25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POA_4!$B$5:$B$25</c:f>
              <c:numCache>
                <c:formatCode>General</c:formatCode>
                <c:ptCount val="20"/>
                <c:pt idx="0">
                  <c:v>2658.85791015625</c:v>
                </c:pt>
                <c:pt idx="1">
                  <c:v>2686.680908203125</c:v>
                </c:pt>
                <c:pt idx="2">
                  <c:v>2690.81201171875</c:v>
                </c:pt>
                <c:pt idx="3">
                  <c:v>2662.493896484375</c:v>
                </c:pt>
                <c:pt idx="4">
                  <c:v>2647.302001953125</c:v>
                </c:pt>
                <c:pt idx="5">
                  <c:v>2684.030029296875</c:v>
                </c:pt>
                <c:pt idx="6">
                  <c:v>2741.219970703125</c:v>
                </c:pt>
                <c:pt idx="7">
                  <c:v>2803.738037109375</c:v>
                </c:pt>
                <c:pt idx="8">
                  <c:v>2835.218017578125</c:v>
                </c:pt>
                <c:pt idx="9">
                  <c:v>2748.501953125</c:v>
                </c:pt>
                <c:pt idx="10">
                  <c:v>2684.69189453125</c:v>
                </c:pt>
                <c:pt idx="11">
                  <c:v>2688.8740234375</c:v>
                </c:pt>
                <c:pt idx="12">
                  <c:v>2675.006103515625</c:v>
                </c:pt>
                <c:pt idx="13">
                  <c:v>2674.787109375</c:v>
                </c:pt>
                <c:pt idx="14">
                  <c:v>2704.0458984375</c:v>
                </c:pt>
                <c:pt idx="15">
                  <c:v>2737.1259765625</c:v>
                </c:pt>
                <c:pt idx="16">
                  <c:v>2779.302978515625</c:v>
                </c:pt>
                <c:pt idx="17">
                  <c:v>2822.9904801791358</c:v>
                </c:pt>
                <c:pt idx="18">
                  <c:v>2863.213697042569</c:v>
                </c:pt>
                <c:pt idx="19">
                  <c:v>2887.267999421179</c:v>
                </c:pt>
              </c:numCache>
            </c:numRef>
          </c:val>
          <c:smooth val="0"/>
        </c:ser>
        <c:ser>
          <c:idx val="2"/>
          <c:order val="1"/>
          <c:tx>
            <c:v>Strukturel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POA_4!$A$5:$A$25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POA_4!$C$5:$C$25</c:f>
              <c:numCache>
                <c:formatCode>General</c:formatCode>
                <c:ptCount val="20"/>
                <c:pt idx="0">
                  <c:v>2595.6596690454526</c:v>
                </c:pt>
                <c:pt idx="1">
                  <c:v>2629.509710988807</c:v>
                </c:pt>
                <c:pt idx="2">
                  <c:v>2661.2569436013846</c:v>
                </c:pt>
                <c:pt idx="3">
                  <c:v>2698.3668969423438</c:v>
                </c:pt>
                <c:pt idx="4">
                  <c:v>2694.0170364925702</c:v>
                </c:pt>
                <c:pt idx="5">
                  <c:v>2704.4038332799419</c:v>
                </c:pt>
                <c:pt idx="6">
                  <c:v>2703.1110435952082</c:v>
                </c:pt>
                <c:pt idx="7">
                  <c:v>2703.6740599827008</c:v>
                </c:pt>
                <c:pt idx="8">
                  <c:v>2713.6914420589624</c:v>
                </c:pt>
                <c:pt idx="9">
                  <c:v>2768.2943547416639</c:v>
                </c:pt>
                <c:pt idx="10">
                  <c:v>2734.6789182160724</c:v>
                </c:pt>
                <c:pt idx="11">
                  <c:v>2724.1660796723277</c:v>
                </c:pt>
                <c:pt idx="12">
                  <c:v>2730.8656343440912</c:v>
                </c:pt>
                <c:pt idx="13">
                  <c:v>2741.7792575588592</c:v>
                </c:pt>
                <c:pt idx="14">
                  <c:v>2746.2573645648758</c:v>
                </c:pt>
                <c:pt idx="15">
                  <c:v>2765.6476016995302</c:v>
                </c:pt>
                <c:pt idx="16">
                  <c:v>2792.1704588644225</c:v>
                </c:pt>
                <c:pt idx="17">
                  <c:v>2816.7653033246374</c:v>
                </c:pt>
                <c:pt idx="18">
                  <c:v>2838.645426513473</c:v>
                </c:pt>
                <c:pt idx="19">
                  <c:v>2862.177354370775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32000"/>
        <c:axId val="120833536"/>
      </c:lineChart>
      <c:catAx>
        <c:axId val="1208320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083353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0833536"/>
        <c:scaling>
          <c:orientation val="minMax"/>
          <c:max val="2900"/>
          <c:min val="25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1.3759889920880633E-2"/>
              <c:y val="7.2986022550966664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083200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0573713497080471"/>
          <c:w val="0.9117381796690307"/>
          <c:h val="0.77080998677982149"/>
        </c:manualLayout>
      </c:layout>
      <c:lineChart>
        <c:grouping val="standard"/>
        <c:varyColors val="0"/>
        <c:ser>
          <c:idx val="1"/>
          <c:order val="0"/>
          <c:tx>
            <c:v>Nettoledighed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POA_5!$A$5:$A$24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POA_5!$B$5:$B$24</c:f>
              <c:numCache>
                <c:formatCode>0.0</c:formatCode>
                <c:ptCount val="20"/>
                <c:pt idx="0">
                  <c:v>138.56700134277344</c:v>
                </c:pt>
                <c:pt idx="1">
                  <c:v>130.48300170898437</c:v>
                </c:pt>
                <c:pt idx="2">
                  <c:v>132.23500061035156</c:v>
                </c:pt>
                <c:pt idx="3">
                  <c:v>158.16200256347656</c:v>
                </c:pt>
                <c:pt idx="4">
                  <c:v>160.58799743652344</c:v>
                </c:pt>
                <c:pt idx="5">
                  <c:v>141.20199584960937</c:v>
                </c:pt>
                <c:pt idx="6">
                  <c:v>109.26699829101562</c:v>
                </c:pt>
                <c:pt idx="7">
                  <c:v>77.499580383300781</c:v>
                </c:pt>
                <c:pt idx="8">
                  <c:v>51.128890991210937</c:v>
                </c:pt>
                <c:pt idx="9">
                  <c:v>97.902862548828125</c:v>
                </c:pt>
                <c:pt idx="10">
                  <c:v>113.60590362548828</c:v>
                </c:pt>
                <c:pt idx="11">
                  <c:v>108.32129669189453</c:v>
                </c:pt>
                <c:pt idx="12">
                  <c:v>118.29019927978516</c:v>
                </c:pt>
                <c:pt idx="13">
                  <c:v>117.48439788818359</c:v>
                </c:pt>
                <c:pt idx="14">
                  <c:v>106.57450103759766</c:v>
                </c:pt>
                <c:pt idx="15">
                  <c:v>101.9844970703125</c:v>
                </c:pt>
                <c:pt idx="16">
                  <c:v>91.689140319824219</c:v>
                </c:pt>
                <c:pt idx="17">
                  <c:v>91.765663602739551</c:v>
                </c:pt>
                <c:pt idx="18">
                  <c:v>86.577764787640263</c:v>
                </c:pt>
                <c:pt idx="19">
                  <c:v>84.069827586844895</c:v>
                </c:pt>
              </c:numCache>
            </c:numRef>
          </c:val>
          <c:smooth val="0"/>
        </c:ser>
        <c:ser>
          <c:idx val="2"/>
          <c:order val="1"/>
          <c:tx>
            <c:v>Strukturel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POA_5!$A$5:$A$24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POA_5!$C$5:$C$24</c:f>
              <c:numCache>
                <c:formatCode>0.0</c:formatCode>
                <c:ptCount val="20"/>
                <c:pt idx="0">
                  <c:v>168.36233095454745</c:v>
                </c:pt>
                <c:pt idx="1">
                  <c:v>157.4462890111931</c:v>
                </c:pt>
                <c:pt idx="2">
                  <c:v>148.50405639861549</c:v>
                </c:pt>
                <c:pt idx="3">
                  <c:v>141.78310305765629</c:v>
                </c:pt>
                <c:pt idx="4">
                  <c:v>133.0629635074298</c:v>
                </c:pt>
                <c:pt idx="5">
                  <c:v>125.4211667200581</c:v>
                </c:pt>
                <c:pt idx="6">
                  <c:v>118.02095640479178</c:v>
                </c:pt>
                <c:pt idx="7">
                  <c:v>111.9749400172992</c:v>
                </c:pt>
                <c:pt idx="8">
                  <c:v>107.48955794103759</c:v>
                </c:pt>
                <c:pt idx="9">
                  <c:v>107.73864525833591</c:v>
                </c:pt>
                <c:pt idx="10">
                  <c:v>103.98708178392781</c:v>
                </c:pt>
                <c:pt idx="11">
                  <c:v>100.56892032767232</c:v>
                </c:pt>
                <c:pt idx="12">
                  <c:v>98.198365655908674</c:v>
                </c:pt>
                <c:pt idx="13">
                  <c:v>95.567742441140894</c:v>
                </c:pt>
                <c:pt idx="14">
                  <c:v>92.554635435124027</c:v>
                </c:pt>
                <c:pt idx="15">
                  <c:v>90.716398300469621</c:v>
                </c:pt>
                <c:pt idx="16">
                  <c:v>89.326402708768939</c:v>
                </c:pt>
                <c:pt idx="17">
                  <c:v>89.390840457238141</c:v>
                </c:pt>
                <c:pt idx="18">
                  <c:v>88.646035316736473</c:v>
                </c:pt>
                <c:pt idx="19">
                  <c:v>88.160472637248731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73376"/>
        <c:axId val="121574912"/>
      </c:lineChart>
      <c:catAx>
        <c:axId val="1215733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57491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1574912"/>
        <c:scaling>
          <c:orientation val="minMax"/>
          <c:max val="18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802556370594518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573376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601289252524217"/>
          <c:y val="0.92481679226716373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27E-2"/>
          <c:w val="0.9117381796690307"/>
          <c:h val="0.78187334805215403"/>
        </c:manualLayout>
      </c:layout>
      <c:lineChart>
        <c:grouping val="standard"/>
        <c:varyColors val="0"/>
        <c:ser>
          <c:idx val="1"/>
          <c:order val="0"/>
          <c:tx>
            <c:v>Arbejdsstyrke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POA_6!$A$5:$A$24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POA_6!$B$5:$B$24</c:f>
              <c:numCache>
                <c:formatCode>General</c:formatCode>
                <c:ptCount val="20"/>
                <c:pt idx="0">
                  <c:v>2797.425048828125</c:v>
                </c:pt>
                <c:pt idx="1">
                  <c:v>2817.1640625</c:v>
                </c:pt>
                <c:pt idx="2">
                  <c:v>2823.047119140625</c:v>
                </c:pt>
                <c:pt idx="3">
                  <c:v>2820.656005859375</c:v>
                </c:pt>
                <c:pt idx="4">
                  <c:v>2807.889892578125</c:v>
                </c:pt>
                <c:pt idx="5">
                  <c:v>2825.23193359375</c:v>
                </c:pt>
                <c:pt idx="6">
                  <c:v>2850.488037109375</c:v>
                </c:pt>
                <c:pt idx="7">
                  <c:v>2881.238037109375</c:v>
                </c:pt>
                <c:pt idx="8">
                  <c:v>2886.346923828125</c:v>
                </c:pt>
                <c:pt idx="9">
                  <c:v>2846.405029296875</c:v>
                </c:pt>
                <c:pt idx="10">
                  <c:v>2798.298095703125</c:v>
                </c:pt>
                <c:pt idx="11">
                  <c:v>2797.195068359375</c:v>
                </c:pt>
                <c:pt idx="12">
                  <c:v>2793.2958984375</c:v>
                </c:pt>
                <c:pt idx="13">
                  <c:v>2792.27099609375</c:v>
                </c:pt>
                <c:pt idx="14">
                  <c:v>2810.62109375</c:v>
                </c:pt>
                <c:pt idx="15">
                  <c:v>2839.110107421875</c:v>
                </c:pt>
                <c:pt idx="16">
                  <c:v>2870.991943359375</c:v>
                </c:pt>
                <c:pt idx="17">
                  <c:v>2914.7561437818754</c:v>
                </c:pt>
                <c:pt idx="18">
                  <c:v>2949.7914618302093</c:v>
                </c:pt>
                <c:pt idx="19">
                  <c:v>2971.3378270080239</c:v>
                </c:pt>
              </c:numCache>
            </c:numRef>
          </c:val>
          <c:smooth val="0"/>
        </c:ser>
        <c:ser>
          <c:idx val="2"/>
          <c:order val="1"/>
          <c:tx>
            <c:v>Strukturel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POA_6!$A$5:$A$24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POA_6!$C$5:$C$24</c:f>
              <c:numCache>
                <c:formatCode>General</c:formatCode>
                <c:ptCount val="20"/>
                <c:pt idx="0">
                  <c:v>2764.0219999999999</c:v>
                </c:pt>
                <c:pt idx="1">
                  <c:v>2786.9560000000001</c:v>
                </c:pt>
                <c:pt idx="2">
                  <c:v>2809.761</c:v>
                </c:pt>
                <c:pt idx="3">
                  <c:v>2840.15</c:v>
                </c:pt>
                <c:pt idx="4">
                  <c:v>2827.08</c:v>
                </c:pt>
                <c:pt idx="5">
                  <c:v>2829.8249999999998</c:v>
                </c:pt>
                <c:pt idx="6">
                  <c:v>2821.1320000000001</c:v>
                </c:pt>
                <c:pt idx="7">
                  <c:v>2815.6489999999999</c:v>
                </c:pt>
                <c:pt idx="8">
                  <c:v>2821.181</c:v>
                </c:pt>
                <c:pt idx="9">
                  <c:v>2876.0329999999999</c:v>
                </c:pt>
                <c:pt idx="10">
                  <c:v>2838.6660000000002</c:v>
                </c:pt>
                <c:pt idx="11">
                  <c:v>2824.7350000000001</c:v>
                </c:pt>
                <c:pt idx="12">
                  <c:v>2829.0639999999999</c:v>
                </c:pt>
                <c:pt idx="13">
                  <c:v>2837.3470000000002</c:v>
                </c:pt>
                <c:pt idx="14">
                  <c:v>2838.8119999999999</c:v>
                </c:pt>
                <c:pt idx="15">
                  <c:v>2856.364</c:v>
                </c:pt>
                <c:pt idx="16">
                  <c:v>2881.4968615731914</c:v>
                </c:pt>
                <c:pt idx="17">
                  <c:v>2906.1561437818755</c:v>
                </c:pt>
                <c:pt idx="18">
                  <c:v>2927.2914618302093</c:v>
                </c:pt>
                <c:pt idx="19">
                  <c:v>2950.3378270080239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22528"/>
        <c:axId val="121624064"/>
      </c:lineChart>
      <c:catAx>
        <c:axId val="121622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62406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1624064"/>
        <c:scaling>
          <c:orientation val="minMax"/>
          <c:max val="3050"/>
          <c:min val="27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Timer pr. år </a:t>
                </a:r>
              </a:p>
            </c:rich>
          </c:tx>
          <c:layout>
            <c:manualLayout>
              <c:xMode val="edge"/>
              <c:yMode val="edge"/>
              <c:x val="0"/>
              <c:y val="1.331001931153546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622528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07790231"/>
          <c:y val="0.92312311979976502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IE_2!$C$4</c:f>
              <c:strCache>
                <c:ptCount val="1"/>
                <c:pt idx="0">
                  <c:v>konj:gnyreghus/1000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IE_2!$A$5:$A$53</c:f>
              <c:strCache>
                <c:ptCount val="49"/>
                <c:pt idx="0">
                  <c:v>2014</c:v>
                </c:pt>
                <c:pt idx="1">
                  <c:v>2014</c:v>
                </c:pt>
                <c:pt idx="2">
                  <c:v>2014</c:v>
                </c:pt>
                <c:pt idx="3">
                  <c:v>2014</c:v>
                </c:pt>
                <c:pt idx="4">
                  <c:v>2014</c:v>
                </c:pt>
                <c:pt idx="5">
                  <c:v>2014</c:v>
                </c:pt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2">
                  <c:v>2015</c:v>
                </c:pt>
                <c:pt idx="13">
                  <c:v>2015</c:v>
                </c:pt>
                <c:pt idx="14">
                  <c:v>2015</c:v>
                </c:pt>
                <c:pt idx="15">
                  <c:v>2015</c:v>
                </c:pt>
                <c:pt idx="16">
                  <c:v>2015</c:v>
                </c:pt>
                <c:pt idx="17">
                  <c:v>2015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2016</c:v>
                </c:pt>
                <c:pt idx="29">
                  <c:v>2016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6">
                  <c:v>2017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IE_2!$C$5:$C$53</c:f>
              <c:numCache>
                <c:formatCode>General</c:formatCode>
                <c:ptCount val="49"/>
                <c:pt idx="0">
                  <c:v>9.9969999999999999</c:v>
                </c:pt>
                <c:pt idx="1">
                  <c:v>10.294</c:v>
                </c:pt>
                <c:pt idx="2">
                  <c:v>9.6470000000000002</c:v>
                </c:pt>
                <c:pt idx="3">
                  <c:v>9.2739999999999991</c:v>
                </c:pt>
                <c:pt idx="4">
                  <c:v>8.3339999999999996</c:v>
                </c:pt>
                <c:pt idx="5">
                  <c:v>7.6369999999999996</c:v>
                </c:pt>
                <c:pt idx="6">
                  <c:v>7.657</c:v>
                </c:pt>
                <c:pt idx="7">
                  <c:v>8.7210000000000001</c:v>
                </c:pt>
                <c:pt idx="8">
                  <c:v>7.952</c:v>
                </c:pt>
                <c:pt idx="9">
                  <c:v>8.2650000000000006</c:v>
                </c:pt>
                <c:pt idx="10">
                  <c:v>8.4459999999999997</c:v>
                </c:pt>
                <c:pt idx="11">
                  <c:v>8.4670000000000005</c:v>
                </c:pt>
                <c:pt idx="12">
                  <c:v>8.1270000000000007</c:v>
                </c:pt>
                <c:pt idx="13">
                  <c:v>7.226</c:v>
                </c:pt>
                <c:pt idx="14">
                  <c:v>8.1679999999999993</c:v>
                </c:pt>
                <c:pt idx="15">
                  <c:v>8.5429999999999993</c:v>
                </c:pt>
                <c:pt idx="16">
                  <c:v>8.3369999999999997</c:v>
                </c:pt>
                <c:pt idx="17">
                  <c:v>9.3170000000000002</c:v>
                </c:pt>
                <c:pt idx="18">
                  <c:v>9.2829999999999995</c:v>
                </c:pt>
                <c:pt idx="19">
                  <c:v>9.5470000000000006</c:v>
                </c:pt>
                <c:pt idx="20">
                  <c:v>9.0980000000000008</c:v>
                </c:pt>
                <c:pt idx="21">
                  <c:v>8.6940000000000008</c:v>
                </c:pt>
                <c:pt idx="22">
                  <c:v>8.7189999999999994</c:v>
                </c:pt>
                <c:pt idx="23">
                  <c:v>9.0909999999999993</c:v>
                </c:pt>
                <c:pt idx="24">
                  <c:v>8.4559999999999995</c:v>
                </c:pt>
                <c:pt idx="25">
                  <c:v>8.6080000000000005</c:v>
                </c:pt>
                <c:pt idx="26">
                  <c:v>8.14</c:v>
                </c:pt>
                <c:pt idx="27">
                  <c:v>8.3279999999999994</c:v>
                </c:pt>
                <c:pt idx="28">
                  <c:v>8.359</c:v>
                </c:pt>
                <c:pt idx="29">
                  <c:v>8.5609999999999999</c:v>
                </c:pt>
                <c:pt idx="30">
                  <c:v>8.4269999999999996</c:v>
                </c:pt>
                <c:pt idx="31">
                  <c:v>8.3949999999999996</c:v>
                </c:pt>
                <c:pt idx="32">
                  <c:v>8.7460000000000004</c:v>
                </c:pt>
                <c:pt idx="33">
                  <c:v>8.6820000000000004</c:v>
                </c:pt>
                <c:pt idx="34">
                  <c:v>8.1300000000000008</c:v>
                </c:pt>
                <c:pt idx="35">
                  <c:v>10.081</c:v>
                </c:pt>
                <c:pt idx="36">
                  <c:v>8.8889999999999993</c:v>
                </c:pt>
                <c:pt idx="37">
                  <c:v>8.4770000000000003</c:v>
                </c:pt>
                <c:pt idx="38">
                  <c:v>8.6010000000000009</c:v>
                </c:pt>
                <c:pt idx="39">
                  <c:v>8.407</c:v>
                </c:pt>
                <c:pt idx="40">
                  <c:v>8.6460000000000008</c:v>
                </c:pt>
                <c:pt idx="41">
                  <c:v>8.1229999999999993</c:v>
                </c:pt>
                <c:pt idx="42">
                  <c:v>8.2089999999999996</c:v>
                </c:pt>
                <c:pt idx="43">
                  <c:v>7.3490000000000002</c:v>
                </c:pt>
                <c:pt idx="44">
                  <c:v>7.28</c:v>
                </c:pt>
                <c:pt idx="45">
                  <c:v>10.1</c:v>
                </c:pt>
                <c:pt idx="46">
                  <c:v>9.2240000000000002</c:v>
                </c:pt>
                <c:pt idx="47">
                  <c:v>9.3160000000000007</c:v>
                </c:pt>
                <c:pt idx="48">
                  <c:v>11.615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55936"/>
        <c:axId val="115270016"/>
      </c:lineChart>
      <c:catAx>
        <c:axId val="115255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5270016"/>
        <c:crossesAt val="-10"/>
        <c:auto val="1"/>
        <c:lblAlgn val="ctr"/>
        <c:lblOffset val="100"/>
        <c:tickLblSkip val="12"/>
        <c:tickMarkSkip val="1"/>
        <c:noMultiLvlLbl val="0"/>
      </c:catAx>
      <c:valAx>
        <c:axId val="115270016"/>
        <c:scaling>
          <c:orientation val="minMax"/>
          <c:max val="12"/>
          <c:min val="7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15255936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9358679954183515E-2"/>
          <c:w val="0.9117381796690307"/>
          <c:h val="0.76313359635386402"/>
        </c:manualLayout>
      </c:layout>
      <c:lineChart>
        <c:grouping val="standard"/>
        <c:varyColors val="0"/>
        <c:ser>
          <c:idx val="1"/>
          <c:order val="0"/>
          <c:tx>
            <c:v>Gennemsnitlig arbejdstid 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POA_7!$A$5:$A$24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POA_7!$B$5:$B$24</c:f>
              <c:numCache>
                <c:formatCode>0.00</c:formatCode>
                <c:ptCount val="20"/>
                <c:pt idx="0">
                  <c:v>1519.0266321245997</c:v>
                </c:pt>
                <c:pt idx="1">
                  <c:v>1521.0400698977569</c:v>
                </c:pt>
                <c:pt idx="2">
                  <c:v>1513.3455626904561</c:v>
                </c:pt>
                <c:pt idx="3">
                  <c:v>1510.478264557348</c:v>
                </c:pt>
                <c:pt idx="4">
                  <c:v>1511.4174596796618</c:v>
                </c:pt>
                <c:pt idx="5">
                  <c:v>1504.9673056245315</c:v>
                </c:pt>
                <c:pt idx="6">
                  <c:v>1511.3124404559765</c:v>
                </c:pt>
                <c:pt idx="7">
                  <c:v>1488.3032739756695</c:v>
                </c:pt>
                <c:pt idx="8">
                  <c:v>1486.3703799509051</c:v>
                </c:pt>
                <c:pt idx="9">
                  <c:v>1471.6001188147236</c:v>
                </c:pt>
                <c:pt idx="10">
                  <c:v>1476.9629385646231</c:v>
                </c:pt>
                <c:pt idx="11">
                  <c:v>1489.2221709322305</c:v>
                </c:pt>
                <c:pt idx="12">
                  <c:v>1472.1958231513236</c:v>
                </c:pt>
                <c:pt idx="13">
                  <c:v>1474.4636876036425</c:v>
                </c:pt>
                <c:pt idx="14">
                  <c:v>1461.1983706417936</c:v>
                </c:pt>
                <c:pt idx="15">
                  <c:v>1459.6759260415504</c:v>
                </c:pt>
                <c:pt idx="16">
                  <c:v>1458.4908237640027</c:v>
                </c:pt>
                <c:pt idx="17">
                  <c:v>1450.1573776780851</c:v>
                </c:pt>
                <c:pt idx="18">
                  <c:v>1455.2332017947056</c:v>
                </c:pt>
                <c:pt idx="19">
                  <c:v>1459.8986735521348</c:v>
                </c:pt>
              </c:numCache>
            </c:numRef>
          </c:val>
          <c:smooth val="0"/>
        </c:ser>
        <c:ser>
          <c:idx val="2"/>
          <c:order val="1"/>
          <c:tx>
            <c:v>Strukturel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POA_7!$A$5:$A$24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POA_7!$C$5:$C$24</c:f>
              <c:numCache>
                <c:formatCode>0.00</c:formatCode>
                <c:ptCount val="20"/>
                <c:pt idx="0">
                  <c:v>1503.2745479933503</c:v>
                </c:pt>
                <c:pt idx="1">
                  <c:v>1505.0916899986821</c:v>
                </c:pt>
                <c:pt idx="2">
                  <c:v>1505.8540909993924</c:v>
                </c:pt>
                <c:pt idx="3">
                  <c:v>1505.5140963695785</c:v>
                </c:pt>
                <c:pt idx="4">
                  <c:v>1504.0989662002485</c:v>
                </c:pt>
                <c:pt idx="5">
                  <c:v>1501.6856022642878</c:v>
                </c:pt>
                <c:pt idx="6">
                  <c:v>1498.424091269376</c:v>
                </c:pt>
                <c:pt idx="7">
                  <c:v>1494.4973369567956</c:v>
                </c:pt>
                <c:pt idx="8">
                  <c:v>1490.2171265596946</c:v>
                </c:pt>
                <c:pt idx="9">
                  <c:v>1485.8333066814107</c:v>
                </c:pt>
                <c:pt idx="10">
                  <c:v>1481.5572564591926</c:v>
                </c:pt>
                <c:pt idx="11">
                  <c:v>1477.4580231516227</c:v>
                </c:pt>
                <c:pt idx="12">
                  <c:v>1473.5587108383384</c:v>
                </c:pt>
                <c:pt idx="13">
                  <c:v>1470.0000650767818</c:v>
                </c:pt>
                <c:pt idx="14">
                  <c:v>1466.9092025475263</c:v>
                </c:pt>
                <c:pt idx="15">
                  <c:v>1464.4578761564135</c:v>
                </c:pt>
                <c:pt idx="16">
                  <c:v>1462.7607304902274</c:v>
                </c:pt>
                <c:pt idx="17">
                  <c:v>1462.2130031141733</c:v>
                </c:pt>
                <c:pt idx="18">
                  <c:v>1462.8702759654384</c:v>
                </c:pt>
                <c:pt idx="19">
                  <c:v>1465.4993673704982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70976"/>
        <c:axId val="121472512"/>
      </c:lineChart>
      <c:catAx>
        <c:axId val="1214709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47251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1472512"/>
        <c:scaling>
          <c:orientation val="minMax"/>
          <c:max val="1540"/>
          <c:min val="14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Timer pr.</a:t>
                </a:r>
                <a:r>
                  <a:rPr lang="da-DK" b="0" baseline="0"/>
                  <a:t> pers</a:t>
                </a:r>
                <a:r>
                  <a:rPr lang="da-DK" baseline="0"/>
                  <a:t>.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6286644951140065E-2"/>
              <c:y val="1.331001931153546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470976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772841912676224"/>
          <c:y val="0.91375324395061996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404204003583783E-2"/>
          <c:y val="0.1152633019634776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v>Timeproduktivitet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POA_8!$A$5:$A$29</c:f>
              <c:numCache>
                <c:formatCode>0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POA_8!$B$5:$B$29</c:f>
              <c:numCache>
                <c:formatCode>General</c:formatCode>
                <c:ptCount val="25"/>
                <c:pt idx="0">
                  <c:v>338.29785644377529</c:v>
                </c:pt>
                <c:pt idx="1">
                  <c:v>345.19363355141343</c:v>
                </c:pt>
                <c:pt idx="2">
                  <c:v>347.22300663862507</c:v>
                </c:pt>
                <c:pt idx="3">
                  <c:v>345.88487199914351</c:v>
                </c:pt>
                <c:pt idx="4">
                  <c:v>350.54564390684374</c:v>
                </c:pt>
                <c:pt idx="5">
                  <c:v>361.89920375916779</c:v>
                </c:pt>
                <c:pt idx="6">
                  <c:v>360.68621369195074</c:v>
                </c:pt>
                <c:pt idx="7">
                  <c:v>363.09414837598246</c:v>
                </c:pt>
                <c:pt idx="8">
                  <c:v>369.05598461059719</c:v>
                </c:pt>
                <c:pt idx="9">
                  <c:v>378.2780529686475</c:v>
                </c:pt>
                <c:pt idx="10">
                  <c:v>380.76511103764273</c:v>
                </c:pt>
                <c:pt idx="11">
                  <c:v>385.50174765007773</c:v>
                </c:pt>
                <c:pt idx="12">
                  <c:v>384.64848348685689</c:v>
                </c:pt>
                <c:pt idx="13">
                  <c:v>381.07993593529295</c:v>
                </c:pt>
                <c:pt idx="14">
                  <c:v>379.39021265915756</c:v>
                </c:pt>
                <c:pt idx="15">
                  <c:v>394.11549778282932</c:v>
                </c:pt>
                <c:pt idx="16">
                  <c:v>396.29842664854016</c:v>
                </c:pt>
                <c:pt idx="17">
                  <c:v>403.83960514282427</c:v>
                </c:pt>
                <c:pt idx="18">
                  <c:v>406.95798012618206</c:v>
                </c:pt>
                <c:pt idx="19">
                  <c:v>412.4913119828966</c:v>
                </c:pt>
                <c:pt idx="20">
                  <c:v>413.95539919845123</c:v>
                </c:pt>
                <c:pt idx="21">
                  <c:v>414.91514317225722</c:v>
                </c:pt>
                <c:pt idx="22">
                  <c:v>419.063791650307</c:v>
                </c:pt>
                <c:pt idx="23">
                  <c:v>420.92945700835543</c:v>
                </c:pt>
                <c:pt idx="24">
                  <c:v>424.12784419705906</c:v>
                </c:pt>
              </c:numCache>
            </c:numRef>
          </c:val>
          <c:smooth val="0"/>
        </c:ser>
        <c:ser>
          <c:idx val="2"/>
          <c:order val="1"/>
          <c:tx>
            <c:v>Strukturelt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POA_8!$A$5:$A$29</c:f>
              <c:numCache>
                <c:formatCode>0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POA_8!$C$5:$C$29</c:f>
              <c:numCache>
                <c:formatCode>General</c:formatCode>
                <c:ptCount val="25"/>
                <c:pt idx="0">
                  <c:v>330.26412934558493</c:v>
                </c:pt>
                <c:pt idx="1">
                  <c:v>336.55581942446463</c:v>
                </c:pt>
                <c:pt idx="2">
                  <c:v>342.56931119543026</c:v>
                </c:pt>
                <c:pt idx="3">
                  <c:v>350.34624845153292</c:v>
                </c:pt>
                <c:pt idx="4">
                  <c:v>354.76143110597297</c:v>
                </c:pt>
                <c:pt idx="5">
                  <c:v>359.73098519719952</c:v>
                </c:pt>
                <c:pt idx="6">
                  <c:v>364.27907113430888</c:v>
                </c:pt>
                <c:pt idx="7">
                  <c:v>368.18455418637848</c:v>
                </c:pt>
                <c:pt idx="8">
                  <c:v>370.8760963683817</c:v>
                </c:pt>
                <c:pt idx="9">
                  <c:v>375.01031326592766</c:v>
                </c:pt>
                <c:pt idx="10">
                  <c:v>378.5729710061255</c:v>
                </c:pt>
                <c:pt idx="11">
                  <c:v>383.17415621510168</c:v>
                </c:pt>
                <c:pt idx="12">
                  <c:v>387.67447843498155</c:v>
                </c:pt>
                <c:pt idx="13">
                  <c:v>391.84142656684799</c:v>
                </c:pt>
                <c:pt idx="14">
                  <c:v>392.54765269269461</c:v>
                </c:pt>
                <c:pt idx="15">
                  <c:v>396.65045481533582</c:v>
                </c:pt>
                <c:pt idx="16">
                  <c:v>400.02692340596832</c:v>
                </c:pt>
                <c:pt idx="17">
                  <c:v>402.90336890388517</c:v>
                </c:pt>
                <c:pt idx="18">
                  <c:v>405.78767723533753</c:v>
                </c:pt>
                <c:pt idx="19">
                  <c:v>409.01252459698014</c:v>
                </c:pt>
                <c:pt idx="20">
                  <c:v>411.82712209895169</c:v>
                </c:pt>
                <c:pt idx="21">
                  <c:v>414.61757186288128</c:v>
                </c:pt>
                <c:pt idx="22">
                  <c:v>417.90583058417531</c:v>
                </c:pt>
                <c:pt idx="23">
                  <c:v>421.6502463553727</c:v>
                </c:pt>
                <c:pt idx="24">
                  <c:v>425.65198343034581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91520"/>
        <c:axId val="123438208"/>
      </c:lineChart>
      <c:catAx>
        <c:axId val="1216915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43820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3438208"/>
        <c:scaling>
          <c:orientation val="minMax"/>
          <c:max val="430"/>
          <c:min val="33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kr. pr. time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8.9877525947712512E-3"/>
              <c:y val="1.6781238511738451E-2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2169152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2741703313579"/>
          <c:y val="0.9247263545784378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Bygge &amp; Anlæg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LON_1!$C$5:$C$74</c:f>
              <c:numCache>
                <c:formatCode>General</c:formatCode>
                <c:ptCount val="70"/>
                <c:pt idx="0">
                  <c:v>3.1746070946770004</c:v>
                </c:pt>
                <c:pt idx="1">
                  <c:v>2.7802014859858986</c:v>
                </c:pt>
                <c:pt idx="2">
                  <c:v>4.0552339963747102</c:v>
                </c:pt>
                <c:pt idx="3">
                  <c:v>4.6075019672155548</c:v>
                </c:pt>
                <c:pt idx="4">
                  <c:v>4.1025610337727159</c:v>
                </c:pt>
                <c:pt idx="5">
                  <c:v>4.9873151289384907</c:v>
                </c:pt>
                <c:pt idx="6">
                  <c:v>4.228839344650595</c:v>
                </c:pt>
                <c:pt idx="7">
                  <c:v>3.1810786843948335</c:v>
                </c:pt>
                <c:pt idx="8">
                  <c:v>3.6945800631647643</c:v>
                </c:pt>
                <c:pt idx="9">
                  <c:v>3.6231872620099637</c:v>
                </c:pt>
                <c:pt idx="10">
                  <c:v>3.7390742313946959</c:v>
                </c:pt>
                <c:pt idx="11">
                  <c:v>4.1106633874431679</c:v>
                </c:pt>
                <c:pt idx="12">
                  <c:v>3.2462437481727306</c:v>
                </c:pt>
                <c:pt idx="13">
                  <c:v>2.1756061066988082</c:v>
                </c:pt>
                <c:pt idx="14">
                  <c:v>2.3006090829821773</c:v>
                </c:pt>
                <c:pt idx="15">
                  <c:v>2.2779108188802439</c:v>
                </c:pt>
                <c:pt idx="16">
                  <c:v>3.4509189936815261</c:v>
                </c:pt>
                <c:pt idx="17">
                  <c:v>3.2699582522043897</c:v>
                </c:pt>
                <c:pt idx="18">
                  <c:v>3.4482707945887654</c:v>
                </c:pt>
                <c:pt idx="19">
                  <c:v>3.5634718407175257</c:v>
                </c:pt>
                <c:pt idx="20">
                  <c:v>3.3357927496766138</c:v>
                </c:pt>
                <c:pt idx="21">
                  <c:v>3.4234502516706158</c:v>
                </c:pt>
                <c:pt idx="22">
                  <c:v>2.6879066928162274</c:v>
                </c:pt>
                <c:pt idx="23">
                  <c:v>2.788282738042966</c:v>
                </c:pt>
                <c:pt idx="24">
                  <c:v>3.7660861290659255</c:v>
                </c:pt>
                <c:pt idx="25">
                  <c:v>4.0877367896311227</c:v>
                </c:pt>
                <c:pt idx="26">
                  <c:v>3.9525691699604693</c:v>
                </c:pt>
                <c:pt idx="27">
                  <c:v>3.7109375</c:v>
                </c:pt>
                <c:pt idx="28">
                  <c:v>3.6786060019361031</c:v>
                </c:pt>
                <c:pt idx="29">
                  <c:v>4.6934865900383045</c:v>
                </c:pt>
                <c:pt idx="30">
                  <c:v>4.847908745247139</c:v>
                </c:pt>
                <c:pt idx="31">
                  <c:v>5.178907721280595</c:v>
                </c:pt>
                <c:pt idx="32">
                  <c:v>5.2287581699346504</c:v>
                </c:pt>
                <c:pt idx="33">
                  <c:v>4.666056724611181</c:v>
                </c:pt>
                <c:pt idx="34">
                  <c:v>4.5330915684496773</c:v>
                </c:pt>
                <c:pt idx="35">
                  <c:v>4.0286481647269454</c:v>
                </c:pt>
                <c:pt idx="36">
                  <c:v>3.6379769299023934</c:v>
                </c:pt>
                <c:pt idx="37">
                  <c:v>2.4475524475524395</c:v>
                </c:pt>
                <c:pt idx="38">
                  <c:v>1.7346053772766794</c:v>
                </c:pt>
                <c:pt idx="39">
                  <c:v>0.86058519793459709</c:v>
                </c:pt>
                <c:pt idx="40">
                  <c:v>1.3698630136986338</c:v>
                </c:pt>
                <c:pt idx="41">
                  <c:v>1.2798634812286593</c:v>
                </c:pt>
                <c:pt idx="42">
                  <c:v>1.7050298380221705</c:v>
                </c:pt>
                <c:pt idx="43">
                  <c:v>2.0477815699658493</c:v>
                </c:pt>
                <c:pt idx="44">
                  <c:v>0.76013513513512976</c:v>
                </c:pt>
                <c:pt idx="45">
                  <c:v>0.58972198820556798</c:v>
                </c:pt>
                <c:pt idx="46">
                  <c:v>0.41911148365466033</c:v>
                </c:pt>
                <c:pt idx="47">
                  <c:v>1.0033444816053532</c:v>
                </c:pt>
                <c:pt idx="48">
                  <c:v>1.6764459346185987</c:v>
                </c:pt>
                <c:pt idx="49">
                  <c:v>1.3400335008375066</c:v>
                </c:pt>
                <c:pt idx="50">
                  <c:v>1.3355592654424271</c:v>
                </c:pt>
                <c:pt idx="51">
                  <c:v>0.57947019867550864</c:v>
                </c:pt>
                <c:pt idx="52">
                  <c:v>0.49464138499588728</c:v>
                </c:pt>
                <c:pt idx="53">
                  <c:v>0.49586776859501924</c:v>
                </c:pt>
                <c:pt idx="54">
                  <c:v>0.41186161449753911</c:v>
                </c:pt>
                <c:pt idx="55">
                  <c:v>0.74074074074074758</c:v>
                </c:pt>
                <c:pt idx="56">
                  <c:v>0.49220672682525901</c:v>
                </c:pt>
                <c:pt idx="57">
                  <c:v>1.2335526315789309</c:v>
                </c:pt>
                <c:pt idx="58">
                  <c:v>1.8867924528301927</c:v>
                </c:pt>
                <c:pt idx="59">
                  <c:v>1.5522875816993462</c:v>
                </c:pt>
                <c:pt idx="60">
                  <c:v>1.8775510204081627</c:v>
                </c:pt>
                <c:pt idx="61">
                  <c:v>2.5182778229082032</c:v>
                </c:pt>
                <c:pt idx="62">
                  <c:v>1.4492753623188435</c:v>
                </c:pt>
                <c:pt idx="63">
                  <c:v>1.8503620273531851</c:v>
                </c:pt>
                <c:pt idx="64">
                  <c:v>2.1634615384615472</c:v>
                </c:pt>
                <c:pt idx="65">
                  <c:v>1.9809825673533936</c:v>
                </c:pt>
                <c:pt idx="66">
                  <c:v>2.0634920634920491</c:v>
                </c:pt>
                <c:pt idx="67">
                  <c:v>2.2116903633491347</c:v>
                </c:pt>
                <c:pt idx="68">
                  <c:v>2.1176470588235077</c:v>
                </c:pt>
                <c:pt idx="69">
                  <c:v>1.7871017871017898</c:v>
                </c:pt>
              </c:numCache>
            </c:numRef>
          </c:val>
          <c:smooth val="0"/>
        </c:ser>
        <c:ser>
          <c:idx val="2"/>
          <c:order val="1"/>
          <c:tx>
            <c:v>Industri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LON_1!$D$5:$D$74</c:f>
              <c:numCache>
                <c:formatCode>General</c:formatCode>
                <c:ptCount val="70"/>
                <c:pt idx="0">
                  <c:v>3.5335739006571316</c:v>
                </c:pt>
                <c:pt idx="1">
                  <c:v>3.3391889406129422</c:v>
                </c:pt>
                <c:pt idx="2">
                  <c:v>3.7521731731899592</c:v>
                </c:pt>
                <c:pt idx="3">
                  <c:v>3.5375287182693853</c:v>
                </c:pt>
                <c:pt idx="4">
                  <c:v>3.5836178496520006</c:v>
                </c:pt>
                <c:pt idx="5">
                  <c:v>4.7619093098931984</c:v>
                </c:pt>
                <c:pt idx="6">
                  <c:v>4.4575326271083355</c:v>
                </c:pt>
                <c:pt idx="7">
                  <c:v>4.4166716975374953</c:v>
                </c:pt>
                <c:pt idx="8">
                  <c:v>4.2833620101247334</c:v>
                </c:pt>
                <c:pt idx="9">
                  <c:v>3.6525968661062791</c:v>
                </c:pt>
                <c:pt idx="10">
                  <c:v>3.7842254363677199</c:v>
                </c:pt>
                <c:pt idx="11">
                  <c:v>4.309653702727843</c:v>
                </c:pt>
                <c:pt idx="12">
                  <c:v>4.423373403601019</c:v>
                </c:pt>
                <c:pt idx="13">
                  <c:v>3.9937332853251775</c:v>
                </c:pt>
                <c:pt idx="14">
                  <c:v>4.266862923895772</c:v>
                </c:pt>
                <c:pt idx="15">
                  <c:v>3.9785781100217861</c:v>
                </c:pt>
                <c:pt idx="16">
                  <c:v>3.479579227110392</c:v>
                </c:pt>
                <c:pt idx="17">
                  <c:v>3.388553802902905</c:v>
                </c:pt>
                <c:pt idx="18">
                  <c:v>3.0505923234298535</c:v>
                </c:pt>
                <c:pt idx="19">
                  <c:v>2.6490081960913017</c:v>
                </c:pt>
                <c:pt idx="20">
                  <c:v>2.8508267787648549</c:v>
                </c:pt>
                <c:pt idx="21">
                  <c:v>2.6642287661692592</c:v>
                </c:pt>
                <c:pt idx="22">
                  <c:v>2.7884145089800683</c:v>
                </c:pt>
                <c:pt idx="23">
                  <c:v>2.8567092314299032</c:v>
                </c:pt>
                <c:pt idx="24">
                  <c:v>2.6780101420728499</c:v>
                </c:pt>
                <c:pt idx="25">
                  <c:v>3.2868525896414269</c:v>
                </c:pt>
                <c:pt idx="26">
                  <c:v>3.0571992110453721</c:v>
                </c:pt>
                <c:pt idx="27">
                  <c:v>3.2289628180039074</c:v>
                </c:pt>
                <c:pt idx="28">
                  <c:v>3.4013605442176953</c:v>
                </c:pt>
                <c:pt idx="29">
                  <c:v>3.9537126325940051</c:v>
                </c:pt>
                <c:pt idx="30">
                  <c:v>4.2105263157894797</c:v>
                </c:pt>
                <c:pt idx="31">
                  <c:v>4.4549763033175509</c:v>
                </c:pt>
                <c:pt idx="32">
                  <c:v>4.2293233082706791</c:v>
                </c:pt>
                <c:pt idx="33">
                  <c:v>4.6382189239332092</c:v>
                </c:pt>
                <c:pt idx="34">
                  <c:v>4.3158861340679522</c:v>
                </c:pt>
                <c:pt idx="35">
                  <c:v>3.8112522686025443</c:v>
                </c:pt>
                <c:pt idx="36">
                  <c:v>3.7871956717763737</c:v>
                </c:pt>
                <c:pt idx="37">
                  <c:v>2.7482269503546206</c:v>
                </c:pt>
                <c:pt idx="38">
                  <c:v>2.6408450704225288</c:v>
                </c:pt>
                <c:pt idx="39">
                  <c:v>2.5349650349650261</c:v>
                </c:pt>
                <c:pt idx="40">
                  <c:v>2.6933101650738536</c:v>
                </c:pt>
                <c:pt idx="41">
                  <c:v>2.5884383088869782</c:v>
                </c:pt>
                <c:pt idx="42">
                  <c:v>2.5728987993138901</c:v>
                </c:pt>
                <c:pt idx="43">
                  <c:v>2.3017902813299287</c:v>
                </c:pt>
                <c:pt idx="44">
                  <c:v>2.3688663282571838</c:v>
                </c:pt>
                <c:pt idx="45">
                  <c:v>2.1867115222876237</c:v>
                </c:pt>
                <c:pt idx="46">
                  <c:v>2.2575250836120375</c:v>
                </c:pt>
                <c:pt idx="47">
                  <c:v>2.4999999999999858</c:v>
                </c:pt>
                <c:pt idx="48">
                  <c:v>2.0661157024793368</c:v>
                </c:pt>
                <c:pt idx="49">
                  <c:v>1.9753086419753032</c:v>
                </c:pt>
                <c:pt idx="50">
                  <c:v>1.5535568274734288</c:v>
                </c:pt>
                <c:pt idx="51">
                  <c:v>1.7073170731707279</c:v>
                </c:pt>
                <c:pt idx="52">
                  <c:v>1.538461538461533</c:v>
                </c:pt>
                <c:pt idx="53">
                  <c:v>1.6949152542372872</c:v>
                </c:pt>
                <c:pt idx="54">
                  <c:v>1.8518518518518619</c:v>
                </c:pt>
                <c:pt idx="55">
                  <c:v>1.5187849720223738</c:v>
                </c:pt>
                <c:pt idx="56">
                  <c:v>1.5151515151515156</c:v>
                </c:pt>
                <c:pt idx="57">
                  <c:v>1.2698412698412653</c:v>
                </c:pt>
                <c:pt idx="58">
                  <c:v>1.1857707509881408</c:v>
                </c:pt>
                <c:pt idx="59">
                  <c:v>1.1811023622047259</c:v>
                </c:pt>
                <c:pt idx="60">
                  <c:v>1.4139827179890005</c:v>
                </c:pt>
                <c:pt idx="61">
                  <c:v>1.8808777429467227</c:v>
                </c:pt>
                <c:pt idx="62">
                  <c:v>1.953125</c:v>
                </c:pt>
                <c:pt idx="63">
                  <c:v>1.8677042801556354</c:v>
                </c:pt>
                <c:pt idx="64">
                  <c:v>2.168861347792415</c:v>
                </c:pt>
                <c:pt idx="65">
                  <c:v>2.076923076923066</c:v>
                </c:pt>
                <c:pt idx="66">
                  <c:v>2.1455938697318118</c:v>
                </c:pt>
                <c:pt idx="67">
                  <c:v>2.4446142093200791</c:v>
                </c:pt>
                <c:pt idx="68">
                  <c:v>2.1228203184230381</c:v>
                </c:pt>
                <c:pt idx="69">
                  <c:v>2.0346646571213398</c:v>
                </c:pt>
              </c:numCache>
            </c:numRef>
          </c:val>
          <c:smooth val="0"/>
        </c:ser>
        <c:ser>
          <c:idx val="3"/>
          <c:order val="2"/>
          <c:tx>
            <c:v>Udland</c:v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LON_1!$E$5:$E$74</c:f>
              <c:numCache>
                <c:formatCode>General</c:formatCode>
                <c:ptCount val="70"/>
                <c:pt idx="0">
                  <c:v>3.6755816139999999</c:v>
                </c:pt>
                <c:pt idx="1">
                  <c:v>3.3163665970000005</c:v>
                </c:pt>
                <c:pt idx="2">
                  <c:v>3.1335509990000001</c:v>
                </c:pt>
                <c:pt idx="3">
                  <c:v>3.0009648440000003</c:v>
                </c:pt>
                <c:pt idx="4">
                  <c:v>3.0743741170000001</c:v>
                </c:pt>
                <c:pt idx="5">
                  <c:v>3.1855276289999996</c:v>
                </c:pt>
                <c:pt idx="6">
                  <c:v>3.0078701280000004</c:v>
                </c:pt>
                <c:pt idx="7">
                  <c:v>2.6101727960000001</c:v>
                </c:pt>
                <c:pt idx="8">
                  <c:v>2.8265134229999997</c:v>
                </c:pt>
                <c:pt idx="9">
                  <c:v>2.8715785660000002</c:v>
                </c:pt>
                <c:pt idx="10">
                  <c:v>2.7451464520000002</c:v>
                </c:pt>
                <c:pt idx="11">
                  <c:v>3.2079532530000003</c:v>
                </c:pt>
                <c:pt idx="12">
                  <c:v>3.5514660999999998</c:v>
                </c:pt>
                <c:pt idx="13">
                  <c:v>3.3611561030000003</c:v>
                </c:pt>
                <c:pt idx="14">
                  <c:v>2.9968131850000006</c:v>
                </c:pt>
                <c:pt idx="15">
                  <c:v>2.8659841480000003</c:v>
                </c:pt>
                <c:pt idx="16">
                  <c:v>3.2463814930000003</c:v>
                </c:pt>
                <c:pt idx="17">
                  <c:v>3.302221888</c:v>
                </c:pt>
                <c:pt idx="18">
                  <c:v>3.1421764489999999</c:v>
                </c:pt>
                <c:pt idx="19">
                  <c:v>2.819331671</c:v>
                </c:pt>
                <c:pt idx="20">
                  <c:v>2.7065356079999998</c:v>
                </c:pt>
                <c:pt idx="21">
                  <c:v>2.1238147380000001</c:v>
                </c:pt>
                <c:pt idx="22">
                  <c:v>2.2115993229999997</c:v>
                </c:pt>
                <c:pt idx="23">
                  <c:v>2.7665506889999998</c:v>
                </c:pt>
                <c:pt idx="24">
                  <c:v>1.8784336079999999</c:v>
                </c:pt>
                <c:pt idx="25">
                  <c:v>2.8219501819999993</c:v>
                </c:pt>
                <c:pt idx="26">
                  <c:v>2.6085129360000003</c:v>
                </c:pt>
                <c:pt idx="27">
                  <c:v>2.6870290729999997</c:v>
                </c:pt>
                <c:pt idx="28">
                  <c:v>2.0361590069999997</c:v>
                </c:pt>
                <c:pt idx="29">
                  <c:v>2.1544196700000002</c:v>
                </c:pt>
                <c:pt idx="30">
                  <c:v>1.9977956180000001</c:v>
                </c:pt>
                <c:pt idx="31">
                  <c:v>2.659047551</c:v>
                </c:pt>
                <c:pt idx="32">
                  <c:v>3.8223759780000002</c:v>
                </c:pt>
                <c:pt idx="33">
                  <c:v>3.061954085</c:v>
                </c:pt>
                <c:pt idx="34">
                  <c:v>3.0263067270000001</c:v>
                </c:pt>
                <c:pt idx="35">
                  <c:v>2.5154963440000002</c:v>
                </c:pt>
                <c:pt idx="36">
                  <c:v>1.5696879230000003</c:v>
                </c:pt>
                <c:pt idx="37">
                  <c:v>1.450718001</c:v>
                </c:pt>
                <c:pt idx="38">
                  <c:v>1.5547249359999997</c:v>
                </c:pt>
                <c:pt idx="39">
                  <c:v>1.376020526</c:v>
                </c:pt>
                <c:pt idx="40">
                  <c:v>2.8833820999999999</c:v>
                </c:pt>
                <c:pt idx="41">
                  <c:v>2.4596944380000001</c:v>
                </c:pt>
                <c:pt idx="42">
                  <c:v>1.9966360449999998</c:v>
                </c:pt>
                <c:pt idx="43">
                  <c:v>2.1486094420000001</c:v>
                </c:pt>
                <c:pt idx="44">
                  <c:v>2.3072498930000003</c:v>
                </c:pt>
                <c:pt idx="45">
                  <c:v>2.275251812</c:v>
                </c:pt>
                <c:pt idx="46">
                  <c:v>2.6325425679999994</c:v>
                </c:pt>
                <c:pt idx="47">
                  <c:v>2.7661039250000004</c:v>
                </c:pt>
                <c:pt idx="48">
                  <c:v>2.2344856599999998</c:v>
                </c:pt>
                <c:pt idx="49">
                  <c:v>2.6479280160000003</c:v>
                </c:pt>
                <c:pt idx="50">
                  <c:v>2.5315987570000003</c:v>
                </c:pt>
                <c:pt idx="51">
                  <c:v>2.6418758179999995</c:v>
                </c:pt>
                <c:pt idx="52">
                  <c:v>2.2390393280000001</c:v>
                </c:pt>
                <c:pt idx="53">
                  <c:v>2.0705858519999998</c:v>
                </c:pt>
                <c:pt idx="54">
                  <c:v>1.763016806</c:v>
                </c:pt>
                <c:pt idx="55">
                  <c:v>2.0866122580000002</c:v>
                </c:pt>
                <c:pt idx="56">
                  <c:v>2.2300806959999999</c:v>
                </c:pt>
                <c:pt idx="57">
                  <c:v>2.2539272619999999</c:v>
                </c:pt>
                <c:pt idx="58">
                  <c:v>2.208761118</c:v>
                </c:pt>
                <c:pt idx="59">
                  <c:v>2.0086100619999998</c:v>
                </c:pt>
                <c:pt idx="60">
                  <c:v>1.8709967609999998</c:v>
                </c:pt>
                <c:pt idx="61">
                  <c:v>1.9839876690000002</c:v>
                </c:pt>
                <c:pt idx="62">
                  <c:v>2.1098185059999999</c:v>
                </c:pt>
                <c:pt idx="63">
                  <c:v>1.805891009</c:v>
                </c:pt>
                <c:pt idx="64">
                  <c:v>1.81480343</c:v>
                </c:pt>
                <c:pt idx="65">
                  <c:v>1.5719031729999999</c:v>
                </c:pt>
                <c:pt idx="66">
                  <c:v>1.67537746</c:v>
                </c:pt>
                <c:pt idx="67">
                  <c:v>1.5708457360000001</c:v>
                </c:pt>
                <c:pt idx="68">
                  <c:v>1.6401810950000002</c:v>
                </c:pt>
                <c:pt idx="69">
                  <c:v>1.8537762379999998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34720"/>
        <c:axId val="128844928"/>
      </c:lineChart>
      <c:catAx>
        <c:axId val="1235347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8844928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28844928"/>
        <c:scaling>
          <c:orientation val="minMax"/>
          <c:max val="5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353472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LON_2!$D$2</c:f>
              <c:strCache>
                <c:ptCount val="1"/>
                <c:pt idx="0">
                  <c:v>Overenskomstmæssigt aftalt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val>
            <c:numRef>
              <c:f>LON_2!$D$5:$D$23</c:f>
              <c:numCache>
                <c:formatCode>0.0</c:formatCode>
                <c:ptCount val="19"/>
                <c:pt idx="0">
                  <c:v>3.75</c:v>
                </c:pt>
                <c:pt idx="1">
                  <c:v>3.125</c:v>
                </c:pt>
                <c:pt idx="2">
                  <c:v>3.4</c:v>
                </c:pt>
                <c:pt idx="3">
                  <c:v>3.0999999999999996</c:v>
                </c:pt>
                <c:pt idx="4">
                  <c:v>2.9</c:v>
                </c:pt>
                <c:pt idx="5">
                  <c:v>3</c:v>
                </c:pt>
                <c:pt idx="6">
                  <c:v>3.6</c:v>
                </c:pt>
                <c:pt idx="7">
                  <c:v>3.1124999999999998</c:v>
                </c:pt>
                <c:pt idx="8">
                  <c:v>3.1174999999999997</c:v>
                </c:pt>
                <c:pt idx="9">
                  <c:v>1.7550000000000001</c:v>
                </c:pt>
                <c:pt idx="10">
                  <c:v>1.6849999999999998</c:v>
                </c:pt>
                <c:pt idx="11">
                  <c:v>1.4525000000000001</c:v>
                </c:pt>
                <c:pt idx="12">
                  <c:v>1.28</c:v>
                </c:pt>
                <c:pt idx="13">
                  <c:v>1.5504330169451941</c:v>
                </c:pt>
                <c:pt idx="14">
                  <c:v>1.7651500995651079</c:v>
                </c:pt>
                <c:pt idx="15">
                  <c:v>1.8455020407000371</c:v>
                </c:pt>
                <c:pt idx="16">
                  <c:v>2.2034514860156502</c:v>
                </c:pt>
                <c:pt idx="17">
                  <c:v>2.2885383516053173</c:v>
                </c:pt>
                <c:pt idx="18">
                  <c:v>2.1739085579280886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87808"/>
        <c:axId val="128893696"/>
      </c:barChart>
      <c:lineChart>
        <c:grouping val="standard"/>
        <c:varyColors val="0"/>
        <c:ser>
          <c:idx val="1"/>
          <c:order val="0"/>
          <c:tx>
            <c:strRef>
              <c:f>LON_2!$B$2</c:f>
              <c:strCache>
                <c:ptCount val="1"/>
                <c:pt idx="0">
                  <c:v>Løn i industrien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LON_2!$C$5:$C$23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LON_2!$B$5:$B$23</c:f>
              <c:numCache>
                <c:formatCode>0.00</c:formatCode>
                <c:ptCount val="19"/>
                <c:pt idx="0">
                  <c:v>4.3093249075423667</c:v>
                </c:pt>
                <c:pt idx="1">
                  <c:v>4.0069326957519635</c:v>
                </c:pt>
                <c:pt idx="2">
                  <c:v>4.1655242223313405</c:v>
                </c:pt>
                <c:pt idx="3">
                  <c:v>3.1355414656771163</c:v>
                </c:pt>
                <c:pt idx="4">
                  <c:v>2.7350208719702396</c:v>
                </c:pt>
                <c:pt idx="5">
                  <c:v>3.1203736988649089</c:v>
                </c:pt>
                <c:pt idx="6">
                  <c:v>4.0028988106523</c:v>
                </c:pt>
                <c:pt idx="7">
                  <c:v>4.238231216657673</c:v>
                </c:pt>
                <c:pt idx="8">
                  <c:v>2.9230868984150726</c:v>
                </c:pt>
                <c:pt idx="9">
                  <c:v>2.5838133021873544</c:v>
                </c:pt>
                <c:pt idx="10">
                  <c:v>2.3105431472961957</c:v>
                </c:pt>
                <c:pt idx="11">
                  <c:v>1.8718337047085587</c:v>
                </c:pt>
                <c:pt idx="12">
                  <c:v>1.5977947060221931</c:v>
                </c:pt>
                <c:pt idx="13">
                  <c:v>1.3170495387652137</c:v>
                </c:pt>
                <c:pt idx="14">
                  <c:v>1.7656491346978775</c:v>
                </c:pt>
                <c:pt idx="15">
                  <c:v>2.2116153246539705</c:v>
                </c:pt>
                <c:pt idx="16">
                  <c:v>2.1500000000000075</c:v>
                </c:pt>
                <c:pt idx="17">
                  <c:v>2.849999999999997</c:v>
                </c:pt>
                <c:pt idx="18">
                  <c:v>3.2000000000000028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87808"/>
        <c:axId val="128893696"/>
      </c:lineChart>
      <c:catAx>
        <c:axId val="1288878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889369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8893696"/>
        <c:scaling>
          <c:orientation val="minMax"/>
          <c:max val="4.5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28887808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4664237643"/>
          <c:y val="0.89387885198203687"/>
          <c:w val="0.54656983805294379"/>
          <c:h val="6.465916658653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13E-2"/>
          <c:w val="0.9117381796690307"/>
          <c:h val="0.72096915503271153"/>
        </c:manualLayout>
      </c:layout>
      <c:lineChart>
        <c:grouping val="standard"/>
        <c:varyColors val="0"/>
        <c:ser>
          <c:idx val="1"/>
          <c:order val="0"/>
          <c:tx>
            <c:v>Faktisk, private byerhverv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LON_3!$A$5:$A$34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LON_3!$B$5:$B$34</c:f>
              <c:numCache>
                <c:formatCode>General</c:formatCode>
                <c:ptCount val="30"/>
                <c:pt idx="0">
                  <c:v>0.691688965526149</c:v>
                </c:pt>
                <c:pt idx="1">
                  <c:v>0.68257710984707165</c:v>
                </c:pt>
                <c:pt idx="2">
                  <c:v>0.67523549172507391</c:v>
                </c:pt>
                <c:pt idx="3">
                  <c:v>0.67287824252449957</c:v>
                </c:pt>
                <c:pt idx="4">
                  <c:v>0.64129422518945489</c:v>
                </c:pt>
                <c:pt idx="5">
                  <c:v>0.65086446738610626</c:v>
                </c:pt>
                <c:pt idx="6">
                  <c:v>0.6622418713869993</c:v>
                </c:pt>
                <c:pt idx="7">
                  <c:v>0.65870021664149792</c:v>
                </c:pt>
                <c:pt idx="8">
                  <c:v>0.67033418257949451</c:v>
                </c:pt>
                <c:pt idx="9">
                  <c:v>0.67095115137793537</c:v>
                </c:pt>
                <c:pt idx="10">
                  <c:v>0.66068555998858125</c:v>
                </c:pt>
                <c:pt idx="11">
                  <c:v>0.67460496747595955</c:v>
                </c:pt>
                <c:pt idx="12">
                  <c:v>0.67772009566823466</c:v>
                </c:pt>
                <c:pt idx="13">
                  <c:v>0.68270434906901367</c:v>
                </c:pt>
                <c:pt idx="14">
                  <c:v>0.67820502304388375</c:v>
                </c:pt>
                <c:pt idx="15">
                  <c:v>0.69307058819750866</c:v>
                </c:pt>
                <c:pt idx="16">
                  <c:v>0.68171938190031578</c:v>
                </c:pt>
                <c:pt idx="17">
                  <c:v>0.70595658338840261</c:v>
                </c:pt>
                <c:pt idx="18">
                  <c:v>0.70424404231291238</c:v>
                </c:pt>
                <c:pt idx="19">
                  <c:v>0.70870652996251815</c:v>
                </c:pt>
                <c:pt idx="20">
                  <c:v>0.69658910856369904</c:v>
                </c:pt>
                <c:pt idx="21">
                  <c:v>0.69035405843098485</c:v>
                </c:pt>
                <c:pt idx="22">
                  <c:v>0.67633156401654415</c:v>
                </c:pt>
                <c:pt idx="23">
                  <c:v>0.66556239714859333</c:v>
                </c:pt>
                <c:pt idx="24">
                  <c:v>0.66415626637667335</c:v>
                </c:pt>
                <c:pt idx="25">
                  <c:v>0.65432898032588827</c:v>
                </c:pt>
                <c:pt idx="26">
                  <c:v>0.65572803998992768</c:v>
                </c:pt>
                <c:pt idx="27">
                  <c:v>0.65564133381319667</c:v>
                </c:pt>
                <c:pt idx="28">
                  <c:v>0.66464164821551541</c:v>
                </c:pt>
                <c:pt idx="29">
                  <c:v>0.67339326755847972</c:v>
                </c:pt>
              </c:numCache>
            </c:numRef>
          </c:val>
          <c:smooth val="0"/>
        </c:ser>
        <c:ser>
          <c:idx val="2"/>
          <c:order val="1"/>
          <c:tx>
            <c:v>Strukturel, private byerhverv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LON_3!$A$5:$A$34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LON_3!$C$5:$C$34</c:f>
              <c:numCache>
                <c:formatCode>General</c:formatCode>
                <c:ptCount val="30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</c:numCache>
            </c:numRef>
          </c:val>
          <c:smooth val="0"/>
        </c:ser>
        <c:ser>
          <c:idx val="0"/>
          <c:order val="2"/>
          <c:tx>
            <c:v>Faktisk, privat sektor</c:v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LON_3!$A$5:$A$34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LON_3!$D$5:$D$34</c:f>
              <c:numCache>
                <c:formatCode>General</c:formatCode>
                <c:ptCount val="30"/>
                <c:pt idx="0">
                  <c:v>0.60706009835008479</c:v>
                </c:pt>
                <c:pt idx="1">
                  <c:v>0.59947686893786112</c:v>
                </c:pt>
                <c:pt idx="2">
                  <c:v>0.59518919758130984</c:v>
                </c:pt>
                <c:pt idx="3">
                  <c:v>0.58957381942696963</c:v>
                </c:pt>
                <c:pt idx="4">
                  <c:v>0.56585015752708323</c:v>
                </c:pt>
                <c:pt idx="5">
                  <c:v>0.56514122939086109</c:v>
                </c:pt>
                <c:pt idx="6">
                  <c:v>0.5702379811627547</c:v>
                </c:pt>
                <c:pt idx="7">
                  <c:v>0.568951935732256</c:v>
                </c:pt>
                <c:pt idx="8">
                  <c:v>0.58870273373859083</c:v>
                </c:pt>
                <c:pt idx="9">
                  <c:v>0.58850380727601648</c:v>
                </c:pt>
                <c:pt idx="10">
                  <c:v>0.561624673858649</c:v>
                </c:pt>
                <c:pt idx="11">
                  <c:v>0.57361198399117741</c:v>
                </c:pt>
                <c:pt idx="12">
                  <c:v>0.58149733540041115</c:v>
                </c:pt>
                <c:pt idx="13">
                  <c:v>0.58440208230288926</c:v>
                </c:pt>
                <c:pt idx="14">
                  <c:v>0.57042507393935915</c:v>
                </c:pt>
                <c:pt idx="15">
                  <c:v>0.57573435788231409</c:v>
                </c:pt>
                <c:pt idx="16">
                  <c:v>0.57566217704981282</c:v>
                </c:pt>
                <c:pt idx="17">
                  <c:v>0.60117586525376299</c:v>
                </c:pt>
                <c:pt idx="18">
                  <c:v>0.60285527421869334</c:v>
                </c:pt>
                <c:pt idx="19">
                  <c:v>0.62253343993025889</c:v>
                </c:pt>
                <c:pt idx="20">
                  <c:v>0.58749593538404965</c:v>
                </c:pt>
                <c:pt idx="21">
                  <c:v>0.58469183043559014</c:v>
                </c:pt>
                <c:pt idx="22">
                  <c:v>0.57344511929767805</c:v>
                </c:pt>
                <c:pt idx="23">
                  <c:v>0.56954380267730631</c:v>
                </c:pt>
                <c:pt idx="24">
                  <c:v>0.56528648779592627</c:v>
                </c:pt>
                <c:pt idx="25">
                  <c:v>0.57127825560575218</c:v>
                </c:pt>
                <c:pt idx="26">
                  <c:v>0.58280750088304356</c:v>
                </c:pt>
                <c:pt idx="27">
                  <c:v>0.57913331392063572</c:v>
                </c:pt>
                <c:pt idx="28">
                  <c:v>0.58819696618973372</c:v>
                </c:pt>
                <c:pt idx="29">
                  <c:v>0.59468142719964801</c:v>
                </c:pt>
              </c:numCache>
            </c:numRef>
          </c:val>
          <c:smooth val="0"/>
        </c:ser>
        <c:ser>
          <c:idx val="3"/>
          <c:order val="3"/>
          <c:tx>
            <c:v>Strukturel, privat sektor</c:v>
          </c:tx>
          <c:spPr>
            <a:ln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LON_3!$A$5:$A$34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LON_3!$E$5:$E$34</c:f>
              <c:numCache>
                <c:formatCode>General</c:formatCode>
                <c:ptCount val="30"/>
                <c:pt idx="0">
                  <c:v>0.60296789471935552</c:v>
                </c:pt>
                <c:pt idx="1">
                  <c:v>0.60189185329061567</c:v>
                </c:pt>
                <c:pt idx="2">
                  <c:v>0.60065928077874342</c:v>
                </c:pt>
                <c:pt idx="3">
                  <c:v>0.59930570770907421</c:v>
                </c:pt>
                <c:pt idx="4">
                  <c:v>0.59787072769176397</c:v>
                </c:pt>
                <c:pt idx="5">
                  <c:v>0.59636867990377362</c:v>
                </c:pt>
                <c:pt idx="6">
                  <c:v>0.59484680700923698</c:v>
                </c:pt>
                <c:pt idx="7">
                  <c:v>0.59332739070701779</c:v>
                </c:pt>
                <c:pt idx="8">
                  <c:v>0.59177902120521519</c:v>
                </c:pt>
                <c:pt idx="9">
                  <c:v>0.59014319141777838</c:v>
                </c:pt>
                <c:pt idx="10">
                  <c:v>0.58845040549208483</c:v>
                </c:pt>
                <c:pt idx="11">
                  <c:v>0.58683709245480797</c:v>
                </c:pt>
                <c:pt idx="12">
                  <c:v>0.58538541636324259</c:v>
                </c:pt>
                <c:pt idx="13">
                  <c:v>0.58414814118001901</c:v>
                </c:pt>
                <c:pt idx="14">
                  <c:v>0.58320815446661478</c:v>
                </c:pt>
                <c:pt idx="15">
                  <c:v>0.58267577449778707</c:v>
                </c:pt>
                <c:pt idx="16">
                  <c:v>0.58260390612366453</c:v>
                </c:pt>
                <c:pt idx="17">
                  <c:v>0.58292984411002213</c:v>
                </c:pt>
                <c:pt idx="18">
                  <c:v>0.58356755728956045</c:v>
                </c:pt>
                <c:pt idx="19">
                  <c:v>0.58445629157703949</c:v>
                </c:pt>
                <c:pt idx="20">
                  <c:v>0.58557492666469635</c:v>
                </c:pt>
                <c:pt idx="21">
                  <c:v>0.58706374122597882</c:v>
                </c:pt>
                <c:pt idx="22">
                  <c:v>0.58897820111467247</c:v>
                </c:pt>
                <c:pt idx="23">
                  <c:v>0.59129546116240606</c:v>
                </c:pt>
                <c:pt idx="24">
                  <c:v>0.59389477769774079</c:v>
                </c:pt>
                <c:pt idx="25">
                  <c:v>0.59658821962673025</c:v>
                </c:pt>
                <c:pt idx="26">
                  <c:v>0.59910652113646712</c:v>
                </c:pt>
                <c:pt idx="27">
                  <c:v>0.59921691815841316</c:v>
                </c:pt>
                <c:pt idx="28">
                  <c:v>0.5993275748729836</c:v>
                </c:pt>
                <c:pt idx="29">
                  <c:v>0.59944029155184797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75616"/>
        <c:axId val="123377152"/>
      </c:lineChart>
      <c:catAx>
        <c:axId val="1233756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37715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3377152"/>
        <c:scaling>
          <c:orientation val="minMax"/>
          <c:max val="0.8"/>
          <c:min val="0.5500000000000000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23375616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369985001874761E-2"/>
          <c:y val="0.11915104732465917"/>
          <c:w val="0.88983131369942392"/>
          <c:h val="0.77660192674338102"/>
        </c:manualLayout>
      </c:layout>
      <c:lineChart>
        <c:grouping val="standard"/>
        <c:varyColors val="0"/>
        <c:ser>
          <c:idx val="1"/>
          <c:order val="0"/>
          <c:tx>
            <c:strRef>
              <c:f>LON_4!$B$4</c:f>
              <c:strCache>
                <c:ptCount val="1"/>
                <c:pt idx="0">
                  <c:v>pch(sim:pcp)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LON_4!$A$5:$A$19</c:f>
              <c:numCache>
                <c:formatCode>0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LON_4!$B$5:$B$19</c:f>
              <c:numCache>
                <c:formatCode>0.00</c:formatCode>
                <c:ptCount val="15"/>
                <c:pt idx="0">
                  <c:v>1.6928830606378398</c:v>
                </c:pt>
                <c:pt idx="1">
                  <c:v>2.2020120240028085</c:v>
                </c:pt>
                <c:pt idx="2">
                  <c:v>1.7429404945201732</c:v>
                </c:pt>
                <c:pt idx="3">
                  <c:v>2.8889483172540364</c:v>
                </c:pt>
                <c:pt idx="4">
                  <c:v>1.2665717373827823</c:v>
                </c:pt>
                <c:pt idx="5">
                  <c:v>2.4711353153181292</c:v>
                </c:pt>
                <c:pt idx="6">
                  <c:v>2.3478492253316219</c:v>
                </c:pt>
                <c:pt idx="7">
                  <c:v>2.3572070445339266</c:v>
                </c:pt>
                <c:pt idx="8">
                  <c:v>0.81066504793523286</c:v>
                </c:pt>
                <c:pt idx="9">
                  <c:v>0.60343856398024087</c:v>
                </c:pt>
                <c:pt idx="10">
                  <c:v>0.66242751336564876</c:v>
                </c:pt>
                <c:pt idx="11">
                  <c:v>0.502188083663202</c:v>
                </c:pt>
                <c:pt idx="12">
                  <c:v>1.4098986690141091</c:v>
                </c:pt>
                <c:pt idx="13">
                  <c:v>1.7402821747263486</c:v>
                </c:pt>
                <c:pt idx="14">
                  <c:v>1.534373832411795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99168"/>
        <c:axId val="123294464"/>
      </c:lineChart>
      <c:catAx>
        <c:axId val="1233991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29446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3294464"/>
        <c:scaling>
          <c:orientation val="minMax"/>
          <c:max val="3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3399168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4.3139325894122386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v>Faktisk forbrugskvote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IE_3!$A$5:$A$44</c:f>
              <c:numCache>
                <c:formatCode>0</c:formatCode>
                <c:ptCount val="40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</c:numCache>
            </c:numRef>
          </c:cat>
          <c:val>
            <c:numRef>
              <c:f>IE_3!$B$5:$B$44</c:f>
              <c:numCache>
                <c:formatCode>0.000</c:formatCode>
                <c:ptCount val="40"/>
                <c:pt idx="0">
                  <c:v>0.94588665540730232</c:v>
                </c:pt>
                <c:pt idx="1">
                  <c:v>0.96406280453913851</c:v>
                </c:pt>
                <c:pt idx="2">
                  <c:v>0.91730574258339659</c:v>
                </c:pt>
                <c:pt idx="3">
                  <c:v>0.91888804716735339</c:v>
                </c:pt>
                <c:pt idx="4">
                  <c:v>0.93396685106460886</c:v>
                </c:pt>
                <c:pt idx="5">
                  <c:v>0.96223231960053335</c:v>
                </c:pt>
                <c:pt idx="6">
                  <c:v>1.0110279832250268</c:v>
                </c:pt>
                <c:pt idx="7">
                  <c:v>0.98680912144168986</c:v>
                </c:pt>
                <c:pt idx="8">
                  <c:v>0.96247225001379888</c:v>
                </c:pt>
                <c:pt idx="9">
                  <c:v>0.93161114111512167</c:v>
                </c:pt>
                <c:pt idx="10">
                  <c:v>0.9059289872919164</c:v>
                </c:pt>
                <c:pt idx="11">
                  <c:v>0.90590008840224578</c:v>
                </c:pt>
                <c:pt idx="12">
                  <c:v>0.89158397868859707</c:v>
                </c:pt>
                <c:pt idx="13">
                  <c:v>0.89318612519453255</c:v>
                </c:pt>
                <c:pt idx="14">
                  <c:v>0.88315694095115838</c:v>
                </c:pt>
                <c:pt idx="15">
                  <c:v>0.87657968387390983</c:v>
                </c:pt>
                <c:pt idx="16">
                  <c:v>0.88225759485785527</c:v>
                </c:pt>
                <c:pt idx="17">
                  <c:v>0.8859474826656728</c:v>
                </c:pt>
                <c:pt idx="18">
                  <c:v>0.91910703397519877</c:v>
                </c:pt>
                <c:pt idx="19">
                  <c:v>0.90857184141447977</c:v>
                </c:pt>
                <c:pt idx="20">
                  <c:v>0.89839104765610822</c:v>
                </c:pt>
                <c:pt idx="21">
                  <c:v>0.89170522324306833</c:v>
                </c:pt>
                <c:pt idx="22">
                  <c:v>0.88955212146608953</c:v>
                </c:pt>
                <c:pt idx="23">
                  <c:v>0.88765537979516906</c:v>
                </c:pt>
                <c:pt idx="24">
                  <c:v>0.89998744260503238</c:v>
                </c:pt>
                <c:pt idx="25">
                  <c:v>0.90769123028072474</c:v>
                </c:pt>
                <c:pt idx="26">
                  <c:v>0.91783798091935898</c:v>
                </c:pt>
                <c:pt idx="27">
                  <c:v>0.94887806032223143</c:v>
                </c:pt>
                <c:pt idx="28">
                  <c:v>0.93649042280285288</c:v>
                </c:pt>
                <c:pt idx="29">
                  <c:v>0.90095370760604021</c:v>
                </c:pt>
                <c:pt idx="30">
                  <c:v>0.85274427147018173</c:v>
                </c:pt>
                <c:pt idx="31">
                  <c:v>0.85140583503178613</c:v>
                </c:pt>
                <c:pt idx="32">
                  <c:v>0.85316194350098629</c:v>
                </c:pt>
                <c:pt idx="33">
                  <c:v>0.84400001585541162</c:v>
                </c:pt>
                <c:pt idx="34">
                  <c:v>0.82671499663647718</c:v>
                </c:pt>
                <c:pt idx="35">
                  <c:v>0.84252806412966685</c:v>
                </c:pt>
                <c:pt idx="36">
                  <c:v>0.85336103693411469</c:v>
                </c:pt>
                <c:pt idx="37">
                  <c:v>0.84958276264402832</c:v>
                </c:pt>
                <c:pt idx="38">
                  <c:v>0.85596768571216619</c:v>
                </c:pt>
                <c:pt idx="39">
                  <c:v>0.86579555949786113</c:v>
                </c:pt>
              </c:numCache>
            </c:numRef>
          </c:val>
          <c:smooth val="0"/>
        </c:ser>
        <c:ser>
          <c:idx val="2"/>
          <c:order val="1"/>
          <c:tx>
            <c:v>Underliggende forbrugskvote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IE_3!$A$5:$A$44</c:f>
              <c:numCache>
                <c:formatCode>0</c:formatCode>
                <c:ptCount val="40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</c:numCache>
            </c:numRef>
          </c:cat>
          <c:val>
            <c:numRef>
              <c:f>IE_3!$C$5:$C$44</c:f>
              <c:numCache>
                <c:formatCode>0.000</c:formatCode>
                <c:ptCount val="40"/>
                <c:pt idx="0">
                  <c:v>0.92614541462944688</c:v>
                </c:pt>
                <c:pt idx="1">
                  <c:v>0.92513720828703805</c:v>
                </c:pt>
                <c:pt idx="2">
                  <c:v>0.92450759764701773</c:v>
                </c:pt>
                <c:pt idx="3">
                  <c:v>0.92377925991055676</c:v>
                </c:pt>
                <c:pt idx="4">
                  <c:v>0.92387247613003975</c:v>
                </c:pt>
                <c:pt idx="5">
                  <c:v>0.92290442987414711</c:v>
                </c:pt>
                <c:pt idx="6">
                  <c:v>0.92447239780873047</c:v>
                </c:pt>
                <c:pt idx="7">
                  <c:v>0.92453509840261849</c:v>
                </c:pt>
                <c:pt idx="8">
                  <c:v>0.92271323639444003</c:v>
                </c:pt>
                <c:pt idx="9">
                  <c:v>0.92097110780123259</c:v>
                </c:pt>
                <c:pt idx="10">
                  <c:v>0.91988444827806659</c:v>
                </c:pt>
                <c:pt idx="11">
                  <c:v>0.9186052759926816</c:v>
                </c:pt>
                <c:pt idx="12">
                  <c:v>0.91761793029315497</c:v>
                </c:pt>
                <c:pt idx="13">
                  <c:v>0.91463005596724856</c:v>
                </c:pt>
                <c:pt idx="14">
                  <c:v>0.91126517627266534</c:v>
                </c:pt>
                <c:pt idx="15">
                  <c:v>0.90648202869705952</c:v>
                </c:pt>
                <c:pt idx="16">
                  <c:v>0.9007207463911806</c:v>
                </c:pt>
                <c:pt idx="17">
                  <c:v>0.89397074375480423</c:v>
                </c:pt>
                <c:pt idx="18">
                  <c:v>0.88806214081176271</c:v>
                </c:pt>
                <c:pt idx="19">
                  <c:v>0.88357375142251193</c:v>
                </c:pt>
                <c:pt idx="20">
                  <c:v>0.88088149783387026</c:v>
                </c:pt>
                <c:pt idx="21">
                  <c:v>0.87822557431125547</c:v>
                </c:pt>
                <c:pt idx="22">
                  <c:v>0.876767629443026</c:v>
                </c:pt>
                <c:pt idx="23">
                  <c:v>0.87535835537147233</c:v>
                </c:pt>
                <c:pt idx="24">
                  <c:v>0.87393597841339266</c:v>
                </c:pt>
                <c:pt idx="25">
                  <c:v>0.87292774656723338</c:v>
                </c:pt>
                <c:pt idx="26">
                  <c:v>0.86793955544677825</c:v>
                </c:pt>
                <c:pt idx="27">
                  <c:v>0.86332811498087314</c:v>
                </c:pt>
                <c:pt idx="28">
                  <c:v>0.86168114295558806</c:v>
                </c:pt>
                <c:pt idx="29">
                  <c:v>0.86086267961508178</c:v>
                </c:pt>
                <c:pt idx="30">
                  <c:v>0.86218254486876289</c:v>
                </c:pt>
                <c:pt idx="31">
                  <c:v>0.8654459360786888</c:v>
                </c:pt>
                <c:pt idx="32">
                  <c:v>0.86756283738482798</c:v>
                </c:pt>
                <c:pt idx="33">
                  <c:v>0.86786415681472728</c:v>
                </c:pt>
                <c:pt idx="34">
                  <c:v>0.87083827953957771</c:v>
                </c:pt>
                <c:pt idx="35">
                  <c:v>0.8733966072674294</c:v>
                </c:pt>
                <c:pt idx="36">
                  <c:v>0.87511812705114767</c:v>
                </c:pt>
                <c:pt idx="37">
                  <c:v>0.8766902139448961</c:v>
                </c:pt>
                <c:pt idx="38">
                  <c:v>0.87981794071547992</c:v>
                </c:pt>
                <c:pt idx="39">
                  <c:v>0.88359633788131842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16224"/>
        <c:axId val="115317760"/>
      </c:lineChart>
      <c:catAx>
        <c:axId val="1153162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531776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15317760"/>
        <c:scaling>
          <c:orientation val="minMax"/>
          <c:max val="1.05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15316224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IE_4!$A$5:$A$44</c:f>
              <c:numCache>
                <c:formatCode>0</c:formatCode>
                <c:ptCount val="40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</c:numCache>
            </c:numRef>
          </c:cat>
          <c:val>
            <c:numRef>
              <c:f>IE_4!$B$5:$B$44</c:f>
              <c:numCache>
                <c:formatCode>0.000</c:formatCode>
                <c:ptCount val="40"/>
                <c:pt idx="0">
                  <c:v>1.7892714125082201</c:v>
                </c:pt>
                <c:pt idx="1">
                  <c:v>1.6661804217519924</c:v>
                </c:pt>
                <c:pt idx="2">
                  <c:v>1.4574449321955933</c:v>
                </c:pt>
                <c:pt idx="3">
                  <c:v>1.5928081118837323</c:v>
                </c:pt>
                <c:pt idx="4">
                  <c:v>1.6454631579193597</c:v>
                </c:pt>
                <c:pt idx="5">
                  <c:v>1.7701454892051105</c:v>
                </c:pt>
                <c:pt idx="6">
                  <c:v>1.8504107475596252</c:v>
                </c:pt>
                <c:pt idx="7">
                  <c:v>1.6359060162435966</c:v>
                </c:pt>
                <c:pt idx="8">
                  <c:v>1.5486440735227904</c:v>
                </c:pt>
                <c:pt idx="9">
                  <c:v>1.4473147285137753</c:v>
                </c:pt>
                <c:pt idx="10">
                  <c:v>1.3316329136866625</c:v>
                </c:pt>
                <c:pt idx="11">
                  <c:v>1.3443366168842226</c:v>
                </c:pt>
                <c:pt idx="12">
                  <c:v>1.3450458694325831</c:v>
                </c:pt>
                <c:pt idx="13">
                  <c:v>1.4357221040324708</c:v>
                </c:pt>
                <c:pt idx="14">
                  <c:v>1.4904355936641378</c:v>
                </c:pt>
                <c:pt idx="15">
                  <c:v>1.5610446794203001</c:v>
                </c:pt>
                <c:pt idx="16">
                  <c:v>1.6714081070340345</c:v>
                </c:pt>
                <c:pt idx="17">
                  <c:v>1.6975789366718188</c:v>
                </c:pt>
                <c:pt idx="18">
                  <c:v>1.7772026260187797</c:v>
                </c:pt>
                <c:pt idx="19">
                  <c:v>1.891426891187646</c:v>
                </c:pt>
                <c:pt idx="20">
                  <c:v>1.8453170629553526</c:v>
                </c:pt>
                <c:pt idx="21">
                  <c:v>1.7665058933929874</c:v>
                </c:pt>
                <c:pt idx="22">
                  <c:v>1.7655678597843727</c:v>
                </c:pt>
                <c:pt idx="23">
                  <c:v>1.8022679627966216</c:v>
                </c:pt>
                <c:pt idx="24">
                  <c:v>1.8695648741143593</c:v>
                </c:pt>
                <c:pt idx="25">
                  <c:v>2.0854241593892291</c:v>
                </c:pt>
                <c:pt idx="26">
                  <c:v>2.3076007900412705</c:v>
                </c:pt>
                <c:pt idx="27">
                  <c:v>2.2652631763081894</c:v>
                </c:pt>
                <c:pt idx="28">
                  <c:v>2.0513234841207777</c:v>
                </c:pt>
                <c:pt idx="29">
                  <c:v>1.8053764902387748</c:v>
                </c:pt>
                <c:pt idx="30">
                  <c:v>1.8659941887530282</c:v>
                </c:pt>
                <c:pt idx="31">
                  <c:v>2.0288969758801665</c:v>
                </c:pt>
                <c:pt idx="32">
                  <c:v>2.1971902889326751</c:v>
                </c:pt>
                <c:pt idx="33">
                  <c:v>2.3083904280450636</c:v>
                </c:pt>
                <c:pt idx="34">
                  <c:v>2.3518563378411566</c:v>
                </c:pt>
                <c:pt idx="35">
                  <c:v>2.3939699336056193</c:v>
                </c:pt>
                <c:pt idx="36">
                  <c:v>2.5572404469617638</c:v>
                </c:pt>
                <c:pt idx="37">
                  <c:v>2.7280146063778923</c:v>
                </c:pt>
                <c:pt idx="38">
                  <c:v>2.8709200844980916</c:v>
                </c:pt>
                <c:pt idx="39">
                  <c:v>2.9689500779072375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28864"/>
        <c:axId val="118230400"/>
      </c:lineChart>
      <c:catAx>
        <c:axId val="1182288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823040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18230400"/>
        <c:scaling>
          <c:orientation val="minMax"/>
          <c:max val="3.5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18228864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960858804650811E-2"/>
          <c:y val="6.5073366861943191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v>K/L ratio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IE_5!$A$5:$A$34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IE_5!$B$5:$B$34</c:f>
              <c:numCache>
                <c:formatCode>General</c:formatCode>
                <c:ptCount val="30"/>
                <c:pt idx="0">
                  <c:v>6.1882374298559268</c:v>
                </c:pt>
                <c:pt idx="1">
                  <c:v>6.2267354015858229</c:v>
                </c:pt>
                <c:pt idx="2">
                  <c:v>6.2432301755967705</c:v>
                </c:pt>
                <c:pt idx="3">
                  <c:v>6.2836436109204312</c:v>
                </c:pt>
                <c:pt idx="4">
                  <c:v>6.3053170497522357</c:v>
                </c:pt>
                <c:pt idx="5">
                  <c:v>6.3020218979303948</c:v>
                </c:pt>
                <c:pt idx="6">
                  <c:v>6.3124097765795995</c:v>
                </c:pt>
                <c:pt idx="7">
                  <c:v>6.3161976655809937</c:v>
                </c:pt>
                <c:pt idx="8">
                  <c:v>6.329157928642446</c:v>
                </c:pt>
                <c:pt idx="9">
                  <c:v>6.3265979830459758</c:v>
                </c:pt>
                <c:pt idx="10">
                  <c:v>6.331596903278081</c:v>
                </c:pt>
                <c:pt idx="11">
                  <c:v>6.3511500206942877</c:v>
                </c:pt>
                <c:pt idx="12">
                  <c:v>6.3800130579626426</c:v>
                </c:pt>
                <c:pt idx="13">
                  <c:v>6.4092304837078755</c:v>
                </c:pt>
                <c:pt idx="14">
                  <c:v>6.4239329930057494</c:v>
                </c:pt>
                <c:pt idx="15">
                  <c:v>6.429012349382524</c:v>
                </c:pt>
                <c:pt idx="16">
                  <c:v>6.4242505301495623</c:v>
                </c:pt>
                <c:pt idx="17">
                  <c:v>6.42874645383817</c:v>
                </c:pt>
                <c:pt idx="18">
                  <c:v>6.4377125717659682</c:v>
                </c:pt>
                <c:pt idx="19">
                  <c:v>6.5081852793430031</c:v>
                </c:pt>
                <c:pt idx="20">
                  <c:v>6.5314667078776356</c:v>
                </c:pt>
                <c:pt idx="21">
                  <c:v>6.5078785479811101</c:v>
                </c:pt>
                <c:pt idx="22">
                  <c:v>6.5237266118319468</c:v>
                </c:pt>
                <c:pt idx="23">
                  <c:v>6.5212267999007487</c:v>
                </c:pt>
                <c:pt idx="24">
                  <c:v>6.5203574332811218</c:v>
                </c:pt>
                <c:pt idx="25">
                  <c:v>6.5087467625480491</c:v>
                </c:pt>
                <c:pt idx="26">
                  <c:v>6.4911082148126145</c:v>
                </c:pt>
                <c:pt idx="27">
                  <c:v>6.4810582226631892</c:v>
                </c:pt>
                <c:pt idx="28">
                  <c:v>6.4773070316230337</c:v>
                </c:pt>
                <c:pt idx="29">
                  <c:v>6.4835199358119455</c:v>
                </c:pt>
              </c:numCache>
            </c:numRef>
          </c:val>
          <c:smooth val="0"/>
        </c:ser>
        <c:ser>
          <c:idx val="2"/>
          <c:order val="1"/>
          <c:tx>
            <c:v>Langsigtet trend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IE_5!$A$5:$A$34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IE_5!$C$5:$C$34</c:f>
              <c:numCache>
                <c:formatCode>General</c:formatCode>
                <c:ptCount val="30"/>
                <c:pt idx="0">
                  <c:v>6.1611016688402183</c:v>
                </c:pt>
                <c:pt idx="1">
                  <c:v>6.1882272506090938</c:v>
                </c:pt>
                <c:pt idx="2">
                  <c:v>6.2136953023444548</c:v>
                </c:pt>
                <c:pt idx="3">
                  <c:v>6.2375341245570555</c:v>
                </c:pt>
                <c:pt idx="4">
                  <c:v>6.2597897790141852</c:v>
                </c:pt>
                <c:pt idx="5">
                  <c:v>6.2805253966981658</c:v>
                </c:pt>
                <c:pt idx="6">
                  <c:v>6.2998202026006211</c:v>
                </c:pt>
                <c:pt idx="7">
                  <c:v>6.3177682573525331</c:v>
                </c:pt>
                <c:pt idx="8">
                  <c:v>6.3344769156900576</c:v>
                </c:pt>
                <c:pt idx="9">
                  <c:v>6.3500650017561338</c:v>
                </c:pt>
                <c:pt idx="10">
                  <c:v>6.3646607012378471</c:v>
                </c:pt>
                <c:pt idx="11">
                  <c:v>6.3783991703395984</c:v>
                </c:pt>
                <c:pt idx="12">
                  <c:v>6.3914198615920119</c:v>
                </c:pt>
                <c:pt idx="13">
                  <c:v>6.4038635664966534</c:v>
                </c:pt>
                <c:pt idx="14">
                  <c:v>6.4158691750064989</c:v>
                </c:pt>
                <c:pt idx="15">
                  <c:v>6.4275701518421968</c:v>
                </c:pt>
                <c:pt idx="16">
                  <c:v>6.4390907296440894</c:v>
                </c:pt>
                <c:pt idx="17">
                  <c:v>6.4505418189600281</c:v>
                </c:pt>
                <c:pt idx="18">
                  <c:v>6.4620166350689434</c:v>
                </c:pt>
                <c:pt idx="19">
                  <c:v>6.4735860416402131</c:v>
                </c:pt>
                <c:pt idx="20">
                  <c:v>6.4852936112287889</c:v>
                </c:pt>
                <c:pt idx="21">
                  <c:v>6.4971504026061053</c:v>
                </c:pt>
                <c:pt idx="22">
                  <c:v>6.5091294549267635</c:v>
                </c:pt>
                <c:pt idx="23">
                  <c:v>6.5211599987309947</c:v>
                </c:pt>
                <c:pt idx="24">
                  <c:v>6.5331599987309943</c:v>
                </c:pt>
                <c:pt idx="25">
                  <c:v>6.5451599987309939</c:v>
                </c:pt>
                <c:pt idx="26">
                  <c:v>6.5571599987309934</c:v>
                </c:pt>
                <c:pt idx="27">
                  <c:v>6.569159998730993</c:v>
                </c:pt>
                <c:pt idx="28">
                  <c:v>6.5811599987309926</c:v>
                </c:pt>
                <c:pt idx="29">
                  <c:v>6.5931599987309921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77248"/>
        <c:axId val="118278784"/>
      </c:lineChart>
      <c:catAx>
        <c:axId val="1182772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827878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18278784"/>
        <c:scaling>
          <c:orientation val="minMax"/>
          <c:max val="6.6"/>
          <c:min val="6.149999999999999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18277248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049730644303594"/>
          <c:y val="0.90170014922073616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81274488576251913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IE_6!$A$5:$A$34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IE_6!$B$5:$B$34</c:f>
              <c:numCache>
                <c:formatCode>General</c:formatCode>
                <c:ptCount val="30"/>
                <c:pt idx="0">
                  <c:v>0.22155595698616823</c:v>
                </c:pt>
                <c:pt idx="1">
                  <c:v>0.21202227304647853</c:v>
                </c:pt>
                <c:pt idx="2">
                  <c:v>0.20687422003658429</c:v>
                </c:pt>
                <c:pt idx="3">
                  <c:v>0.18771821549280251</c:v>
                </c:pt>
                <c:pt idx="4">
                  <c:v>0.2053302073307634</c:v>
                </c:pt>
                <c:pt idx="5">
                  <c:v>0.2303339918296593</c:v>
                </c:pt>
                <c:pt idx="6">
                  <c:v>0.2241154498870141</c:v>
                </c:pt>
                <c:pt idx="7">
                  <c:v>0.25643465061370935</c:v>
                </c:pt>
                <c:pt idx="8">
                  <c:v>0.27217003914911331</c:v>
                </c:pt>
                <c:pt idx="9">
                  <c:v>0.24608488668340173</c:v>
                </c:pt>
                <c:pt idx="10">
                  <c:v>0.26321664651874077</c:v>
                </c:pt>
                <c:pt idx="11">
                  <c:v>0.25412883842703138</c:v>
                </c:pt>
                <c:pt idx="12">
                  <c:v>0.25447080056743276</c:v>
                </c:pt>
                <c:pt idx="13">
                  <c:v>0.25222975469189207</c:v>
                </c:pt>
                <c:pt idx="14">
                  <c:v>0.26252598658689996</c:v>
                </c:pt>
                <c:pt idx="15">
                  <c:v>0.27601206023097519</c:v>
                </c:pt>
                <c:pt idx="16">
                  <c:v>0.29944566449584048</c:v>
                </c:pt>
                <c:pt idx="17">
                  <c:v>0.3020986314262501</c:v>
                </c:pt>
                <c:pt idx="18">
                  <c:v>0.28723849547430685</c:v>
                </c:pt>
                <c:pt idx="19">
                  <c:v>0.23017635305652989</c:v>
                </c:pt>
                <c:pt idx="20">
                  <c:v>0.22142033022180896</c:v>
                </c:pt>
                <c:pt idx="21">
                  <c:v>0.22971331769429931</c:v>
                </c:pt>
                <c:pt idx="22">
                  <c:v>0.23140445748813002</c:v>
                </c:pt>
                <c:pt idx="23">
                  <c:v>0.2386393959616924</c:v>
                </c:pt>
                <c:pt idx="24">
                  <c:v>0.2442072172298696</c:v>
                </c:pt>
                <c:pt idx="25">
                  <c:v>0.24609981959317181</c:v>
                </c:pt>
                <c:pt idx="26">
                  <c:v>0.25571471517516597</c:v>
                </c:pt>
                <c:pt idx="27">
                  <c:v>0.25685322931799959</c:v>
                </c:pt>
                <c:pt idx="28">
                  <c:v>0.26719170960965927</c:v>
                </c:pt>
                <c:pt idx="29">
                  <c:v>0.27443723366008865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6016"/>
        <c:axId val="114247552"/>
      </c:lineChart>
      <c:catAx>
        <c:axId val="1142460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24755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14247552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14246016"/>
        <c:crosses val="autoZero"/>
        <c:crossBetween val="midCat"/>
        <c:majorUnit val="2.0000000000000004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BOL_1!$C$2</c:f>
              <c:strCache>
                <c:ptCount val="1"/>
                <c:pt idx="0">
                  <c:v>Enfamiliehuse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BOL_1!$A$5:$A$148</c:f>
              <c:strCache>
                <c:ptCount val="144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</c:strCache>
            </c:strRef>
          </c:cat>
          <c:val>
            <c:numRef>
              <c:f>BOL_1!$C$5:$C$148</c:f>
              <c:numCache>
                <c:formatCode>0.00</c:formatCode>
                <c:ptCount val="144"/>
                <c:pt idx="0">
                  <c:v>94.322999999999993</c:v>
                </c:pt>
                <c:pt idx="1">
                  <c:v>95.744</c:v>
                </c:pt>
                <c:pt idx="2">
                  <c:v>96.814999999999998</c:v>
                </c:pt>
                <c:pt idx="3">
                  <c:v>98.602999999999994</c:v>
                </c:pt>
                <c:pt idx="4">
                  <c:v>99.391000000000005</c:v>
                </c:pt>
                <c:pt idx="5">
                  <c:v>100.29</c:v>
                </c:pt>
                <c:pt idx="6">
                  <c:v>101.444</c:v>
                </c:pt>
                <c:pt idx="7">
                  <c:v>101.834</c:v>
                </c:pt>
                <c:pt idx="8">
                  <c:v>101.185</c:v>
                </c:pt>
                <c:pt idx="9">
                  <c:v>102.962</c:v>
                </c:pt>
                <c:pt idx="10">
                  <c:v>103.66200000000001</c:v>
                </c:pt>
                <c:pt idx="11">
                  <c:v>103.78400000000001</c:v>
                </c:pt>
                <c:pt idx="12">
                  <c:v>104.869</c:v>
                </c:pt>
                <c:pt idx="13">
                  <c:v>105.551</c:v>
                </c:pt>
                <c:pt idx="14">
                  <c:v>105.212</c:v>
                </c:pt>
                <c:pt idx="15">
                  <c:v>103.95399999999999</c:v>
                </c:pt>
                <c:pt idx="16">
                  <c:v>104.694</c:v>
                </c:pt>
                <c:pt idx="17">
                  <c:v>103.952</c:v>
                </c:pt>
                <c:pt idx="18">
                  <c:v>104.122</c:v>
                </c:pt>
                <c:pt idx="19">
                  <c:v>104.03700000000001</c:v>
                </c:pt>
                <c:pt idx="20">
                  <c:v>104.596</c:v>
                </c:pt>
                <c:pt idx="21">
                  <c:v>104.261</c:v>
                </c:pt>
                <c:pt idx="22">
                  <c:v>104.684</c:v>
                </c:pt>
                <c:pt idx="23">
                  <c:v>104.852</c:v>
                </c:pt>
                <c:pt idx="24">
                  <c:v>104.223</c:v>
                </c:pt>
                <c:pt idx="25">
                  <c:v>103.384</c:v>
                </c:pt>
                <c:pt idx="26">
                  <c:v>103.57</c:v>
                </c:pt>
                <c:pt idx="27">
                  <c:v>102.71899999999999</c:v>
                </c:pt>
                <c:pt idx="28">
                  <c:v>102.372</c:v>
                </c:pt>
                <c:pt idx="29">
                  <c:v>101.956</c:v>
                </c:pt>
                <c:pt idx="30">
                  <c:v>100.429</c:v>
                </c:pt>
                <c:pt idx="31">
                  <c:v>99.173000000000002</c:v>
                </c:pt>
                <c:pt idx="32">
                  <c:v>98.296000000000006</c:v>
                </c:pt>
                <c:pt idx="33">
                  <c:v>95.396000000000001</c:v>
                </c:pt>
                <c:pt idx="34">
                  <c:v>93.331999999999994</c:v>
                </c:pt>
                <c:pt idx="35">
                  <c:v>90.858000000000004</c:v>
                </c:pt>
                <c:pt idx="36">
                  <c:v>89.641000000000005</c:v>
                </c:pt>
                <c:pt idx="37">
                  <c:v>88.418999999999997</c:v>
                </c:pt>
                <c:pt idx="38">
                  <c:v>87.843999999999994</c:v>
                </c:pt>
                <c:pt idx="39">
                  <c:v>87.188999999999993</c:v>
                </c:pt>
                <c:pt idx="40">
                  <c:v>86.352999999999994</c:v>
                </c:pt>
                <c:pt idx="41">
                  <c:v>87.488</c:v>
                </c:pt>
                <c:pt idx="42">
                  <c:v>86.986000000000004</c:v>
                </c:pt>
                <c:pt idx="43">
                  <c:v>87.76</c:v>
                </c:pt>
                <c:pt idx="44">
                  <c:v>88.385999999999996</c:v>
                </c:pt>
                <c:pt idx="45">
                  <c:v>88.715000000000003</c:v>
                </c:pt>
                <c:pt idx="46">
                  <c:v>88.801000000000002</c:v>
                </c:pt>
                <c:pt idx="47">
                  <c:v>89.87</c:v>
                </c:pt>
                <c:pt idx="48">
                  <c:v>89.802000000000007</c:v>
                </c:pt>
                <c:pt idx="49">
                  <c:v>89.899000000000001</c:v>
                </c:pt>
                <c:pt idx="50">
                  <c:v>90.06</c:v>
                </c:pt>
                <c:pt idx="51">
                  <c:v>90.094999999999999</c:v>
                </c:pt>
                <c:pt idx="52">
                  <c:v>90.81</c:v>
                </c:pt>
                <c:pt idx="53">
                  <c:v>90.334000000000003</c:v>
                </c:pt>
                <c:pt idx="54">
                  <c:v>91.144000000000005</c:v>
                </c:pt>
                <c:pt idx="55">
                  <c:v>89.89</c:v>
                </c:pt>
                <c:pt idx="56">
                  <c:v>91.335999999999999</c:v>
                </c:pt>
                <c:pt idx="57">
                  <c:v>92.751999999999995</c:v>
                </c:pt>
                <c:pt idx="58">
                  <c:v>91.596999999999994</c:v>
                </c:pt>
                <c:pt idx="59">
                  <c:v>91.698999999999998</c:v>
                </c:pt>
                <c:pt idx="60">
                  <c:v>89.942999999999998</c:v>
                </c:pt>
                <c:pt idx="61">
                  <c:v>90.748000000000005</c:v>
                </c:pt>
                <c:pt idx="62">
                  <c:v>90.686999999999998</c:v>
                </c:pt>
                <c:pt idx="63">
                  <c:v>90.384</c:v>
                </c:pt>
                <c:pt idx="64">
                  <c:v>89.923000000000002</c:v>
                </c:pt>
                <c:pt idx="65">
                  <c:v>88.775000000000006</c:v>
                </c:pt>
                <c:pt idx="66">
                  <c:v>88.4</c:v>
                </c:pt>
                <c:pt idx="67">
                  <c:v>86.191000000000003</c:v>
                </c:pt>
                <c:pt idx="68">
                  <c:v>87.031999999999996</c:v>
                </c:pt>
                <c:pt idx="69">
                  <c:v>86.192999999999998</c:v>
                </c:pt>
                <c:pt idx="70">
                  <c:v>85.882999999999996</c:v>
                </c:pt>
                <c:pt idx="71">
                  <c:v>85.316000000000003</c:v>
                </c:pt>
                <c:pt idx="72">
                  <c:v>86.376999999999995</c:v>
                </c:pt>
                <c:pt idx="73">
                  <c:v>85.855999999999995</c:v>
                </c:pt>
                <c:pt idx="74">
                  <c:v>84.727000000000004</c:v>
                </c:pt>
                <c:pt idx="75">
                  <c:v>85.259</c:v>
                </c:pt>
                <c:pt idx="76">
                  <c:v>84.444000000000003</c:v>
                </c:pt>
                <c:pt idx="77">
                  <c:v>84.82</c:v>
                </c:pt>
                <c:pt idx="78">
                  <c:v>85.305000000000007</c:v>
                </c:pt>
                <c:pt idx="79">
                  <c:v>85.542000000000002</c:v>
                </c:pt>
                <c:pt idx="80">
                  <c:v>85.661000000000001</c:v>
                </c:pt>
                <c:pt idx="81">
                  <c:v>86.45</c:v>
                </c:pt>
                <c:pt idx="82">
                  <c:v>86.736999999999995</c:v>
                </c:pt>
                <c:pt idx="83">
                  <c:v>86.682000000000002</c:v>
                </c:pt>
                <c:pt idx="84">
                  <c:v>86.457999999999998</c:v>
                </c:pt>
                <c:pt idx="85">
                  <c:v>87.176000000000002</c:v>
                </c:pt>
                <c:pt idx="86">
                  <c:v>87.173000000000002</c:v>
                </c:pt>
                <c:pt idx="87">
                  <c:v>86.945999999999998</c:v>
                </c:pt>
                <c:pt idx="88">
                  <c:v>86.942999999999998</c:v>
                </c:pt>
                <c:pt idx="89">
                  <c:v>88.587000000000003</c:v>
                </c:pt>
                <c:pt idx="90">
                  <c:v>87.748999999999995</c:v>
                </c:pt>
                <c:pt idx="91">
                  <c:v>87.911000000000001</c:v>
                </c:pt>
                <c:pt idx="92">
                  <c:v>87.703999999999994</c:v>
                </c:pt>
                <c:pt idx="93">
                  <c:v>89.998000000000005</c:v>
                </c:pt>
                <c:pt idx="94">
                  <c:v>87.677000000000007</c:v>
                </c:pt>
                <c:pt idx="95">
                  <c:v>89.25</c:v>
                </c:pt>
                <c:pt idx="96">
                  <c:v>89.911000000000001</c:v>
                </c:pt>
                <c:pt idx="97">
                  <c:v>89.527000000000001</c:v>
                </c:pt>
                <c:pt idx="98">
                  <c:v>88.555999999999997</c:v>
                </c:pt>
                <c:pt idx="99">
                  <c:v>90.484999999999999</c:v>
                </c:pt>
                <c:pt idx="100">
                  <c:v>90.715000000000003</c:v>
                </c:pt>
                <c:pt idx="101">
                  <c:v>90.703000000000003</c:v>
                </c:pt>
                <c:pt idx="102">
                  <c:v>89.738</c:v>
                </c:pt>
                <c:pt idx="103">
                  <c:v>91.17</c:v>
                </c:pt>
                <c:pt idx="104">
                  <c:v>92.646000000000001</c:v>
                </c:pt>
                <c:pt idx="105">
                  <c:v>91.314999999999998</c:v>
                </c:pt>
                <c:pt idx="106">
                  <c:v>92.786000000000001</c:v>
                </c:pt>
                <c:pt idx="107">
                  <c:v>93.075000000000003</c:v>
                </c:pt>
                <c:pt idx="108">
                  <c:v>93.423000000000002</c:v>
                </c:pt>
                <c:pt idx="109">
                  <c:v>94.457999999999998</c:v>
                </c:pt>
                <c:pt idx="110">
                  <c:v>95.343000000000004</c:v>
                </c:pt>
                <c:pt idx="111">
                  <c:v>95.727999999999994</c:v>
                </c:pt>
                <c:pt idx="112">
                  <c:v>96.414000000000001</c:v>
                </c:pt>
                <c:pt idx="113">
                  <c:v>96.316000000000003</c:v>
                </c:pt>
                <c:pt idx="114">
                  <c:v>96.421999999999997</c:v>
                </c:pt>
                <c:pt idx="115">
                  <c:v>97.037000000000006</c:v>
                </c:pt>
                <c:pt idx="116">
                  <c:v>96.986000000000004</c:v>
                </c:pt>
                <c:pt idx="117">
                  <c:v>98.066999999999993</c:v>
                </c:pt>
                <c:pt idx="118">
                  <c:v>97.974000000000004</c:v>
                </c:pt>
                <c:pt idx="119">
                  <c:v>98.32</c:v>
                </c:pt>
                <c:pt idx="120">
                  <c:v>98.935000000000002</c:v>
                </c:pt>
                <c:pt idx="121">
                  <c:v>99.14</c:v>
                </c:pt>
                <c:pt idx="122">
                  <c:v>98.813000000000002</c:v>
                </c:pt>
                <c:pt idx="123">
                  <c:v>98.534999999999997</c:v>
                </c:pt>
                <c:pt idx="124">
                  <c:v>99.373999999999995</c:v>
                </c:pt>
                <c:pt idx="125">
                  <c:v>99.436999999999998</c:v>
                </c:pt>
                <c:pt idx="126">
                  <c:v>100.61499999999999</c:v>
                </c:pt>
                <c:pt idx="127">
                  <c:v>100.85</c:v>
                </c:pt>
                <c:pt idx="128">
                  <c:v>101.151</c:v>
                </c:pt>
                <c:pt idx="129">
                  <c:v>101.241</c:v>
                </c:pt>
                <c:pt idx="130">
                  <c:v>101.788</c:v>
                </c:pt>
                <c:pt idx="131">
                  <c:v>101.884</c:v>
                </c:pt>
                <c:pt idx="132">
                  <c:v>101.586</c:v>
                </c:pt>
                <c:pt idx="133">
                  <c:v>101.797</c:v>
                </c:pt>
                <c:pt idx="134">
                  <c:v>103.334</c:v>
                </c:pt>
                <c:pt idx="135">
                  <c:v>103.879</c:v>
                </c:pt>
                <c:pt idx="136">
                  <c:v>102.366</c:v>
                </c:pt>
                <c:pt idx="137">
                  <c:v>104.462</c:v>
                </c:pt>
                <c:pt idx="138">
                  <c:v>104.26300000000001</c:v>
                </c:pt>
                <c:pt idx="139">
                  <c:v>104.765</c:v>
                </c:pt>
                <c:pt idx="140">
                  <c:v>105.931</c:v>
                </c:pt>
                <c:pt idx="141">
                  <c:v>105.37</c:v>
                </c:pt>
                <c:pt idx="142">
                  <c:v>104.491</c:v>
                </c:pt>
                <c:pt idx="143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BOL_1!$D$2</c:f>
              <c:strCache>
                <c:ptCount val="1"/>
                <c:pt idx="0">
                  <c:v>Ejerlejligheder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BOL_1!$A$5:$A$148</c:f>
              <c:strCache>
                <c:ptCount val="144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</c:strCache>
            </c:strRef>
          </c:cat>
          <c:val>
            <c:numRef>
              <c:f>BOL_1!$D$5:$D$148</c:f>
              <c:numCache>
                <c:formatCode>0.00</c:formatCode>
                <c:ptCount val="144"/>
                <c:pt idx="0">
                  <c:v>95.587000000000003</c:v>
                </c:pt>
                <c:pt idx="1">
                  <c:v>94.873999999999995</c:v>
                </c:pt>
                <c:pt idx="2">
                  <c:v>96.147000000000006</c:v>
                </c:pt>
                <c:pt idx="3">
                  <c:v>100.73399999999999</c:v>
                </c:pt>
                <c:pt idx="4">
                  <c:v>101.136</c:v>
                </c:pt>
                <c:pt idx="5">
                  <c:v>101.898</c:v>
                </c:pt>
                <c:pt idx="6">
                  <c:v>102.553</c:v>
                </c:pt>
                <c:pt idx="7">
                  <c:v>101.709</c:v>
                </c:pt>
                <c:pt idx="8">
                  <c:v>101.634</c:v>
                </c:pt>
                <c:pt idx="9">
                  <c:v>102.077</c:v>
                </c:pt>
                <c:pt idx="10">
                  <c:v>101.63</c:v>
                </c:pt>
                <c:pt idx="11">
                  <c:v>100.06699999999999</c:v>
                </c:pt>
                <c:pt idx="12">
                  <c:v>99.281000000000006</c:v>
                </c:pt>
                <c:pt idx="13">
                  <c:v>99.694999999999993</c:v>
                </c:pt>
                <c:pt idx="14">
                  <c:v>97.59</c:v>
                </c:pt>
                <c:pt idx="15">
                  <c:v>96.558000000000007</c:v>
                </c:pt>
                <c:pt idx="16">
                  <c:v>94.665999999999997</c:v>
                </c:pt>
                <c:pt idx="17">
                  <c:v>94.900999999999996</c:v>
                </c:pt>
                <c:pt idx="18">
                  <c:v>94.025000000000006</c:v>
                </c:pt>
                <c:pt idx="19">
                  <c:v>92.947000000000003</c:v>
                </c:pt>
                <c:pt idx="20">
                  <c:v>92.414000000000001</c:v>
                </c:pt>
                <c:pt idx="21">
                  <c:v>91.364999999999995</c:v>
                </c:pt>
                <c:pt idx="22">
                  <c:v>91.144000000000005</c:v>
                </c:pt>
                <c:pt idx="23">
                  <c:v>90.867999999999995</c:v>
                </c:pt>
                <c:pt idx="24">
                  <c:v>88.375</c:v>
                </c:pt>
                <c:pt idx="25">
                  <c:v>88.801000000000002</c:v>
                </c:pt>
                <c:pt idx="26">
                  <c:v>91.332999999999998</c:v>
                </c:pt>
                <c:pt idx="27">
                  <c:v>86.733999999999995</c:v>
                </c:pt>
                <c:pt idx="28">
                  <c:v>86.616</c:v>
                </c:pt>
                <c:pt idx="29">
                  <c:v>84.349000000000004</c:v>
                </c:pt>
                <c:pt idx="30">
                  <c:v>83.507000000000005</c:v>
                </c:pt>
                <c:pt idx="31">
                  <c:v>82.91</c:v>
                </c:pt>
                <c:pt idx="32">
                  <c:v>81.332999999999998</c:v>
                </c:pt>
                <c:pt idx="33">
                  <c:v>82.542000000000002</c:v>
                </c:pt>
                <c:pt idx="34">
                  <c:v>77.47</c:v>
                </c:pt>
                <c:pt idx="35">
                  <c:v>75.917000000000002</c:v>
                </c:pt>
                <c:pt idx="36">
                  <c:v>74.707999999999998</c:v>
                </c:pt>
                <c:pt idx="37">
                  <c:v>73.709999999999994</c:v>
                </c:pt>
                <c:pt idx="38">
                  <c:v>73.221000000000004</c:v>
                </c:pt>
                <c:pt idx="39">
                  <c:v>73.558000000000007</c:v>
                </c:pt>
                <c:pt idx="40">
                  <c:v>73.828999999999994</c:v>
                </c:pt>
                <c:pt idx="41">
                  <c:v>73.518000000000001</c:v>
                </c:pt>
                <c:pt idx="42">
                  <c:v>73.852000000000004</c:v>
                </c:pt>
                <c:pt idx="43">
                  <c:v>73.804000000000002</c:v>
                </c:pt>
                <c:pt idx="44">
                  <c:v>74.956000000000003</c:v>
                </c:pt>
                <c:pt idx="45">
                  <c:v>75.429000000000002</c:v>
                </c:pt>
                <c:pt idx="46">
                  <c:v>75.98</c:v>
                </c:pt>
                <c:pt idx="47">
                  <c:v>76.683000000000007</c:v>
                </c:pt>
                <c:pt idx="48">
                  <c:v>77.215000000000003</c:v>
                </c:pt>
                <c:pt idx="49">
                  <c:v>77.111999999999995</c:v>
                </c:pt>
                <c:pt idx="50">
                  <c:v>77.412999999999997</c:v>
                </c:pt>
                <c:pt idx="51">
                  <c:v>78.05</c:v>
                </c:pt>
                <c:pt idx="52">
                  <c:v>76.796999999999997</c:v>
                </c:pt>
                <c:pt idx="53">
                  <c:v>79.427000000000007</c:v>
                </c:pt>
                <c:pt idx="54">
                  <c:v>78.668999999999997</c:v>
                </c:pt>
                <c:pt idx="55">
                  <c:v>79.715000000000003</c:v>
                </c:pt>
                <c:pt idx="56">
                  <c:v>79.111000000000004</c:v>
                </c:pt>
                <c:pt idx="57">
                  <c:v>79.825000000000003</c:v>
                </c:pt>
                <c:pt idx="58">
                  <c:v>80.191000000000003</c:v>
                </c:pt>
                <c:pt idx="59">
                  <c:v>81.225999999999999</c:v>
                </c:pt>
                <c:pt idx="60">
                  <c:v>80.367999999999995</c:v>
                </c:pt>
                <c:pt idx="61">
                  <c:v>80.95</c:v>
                </c:pt>
                <c:pt idx="62">
                  <c:v>80.844999999999999</c:v>
                </c:pt>
                <c:pt idx="63">
                  <c:v>77.576999999999998</c:v>
                </c:pt>
                <c:pt idx="64">
                  <c:v>80.997</c:v>
                </c:pt>
                <c:pt idx="65">
                  <c:v>79.448999999999998</c:v>
                </c:pt>
                <c:pt idx="66">
                  <c:v>78.192999999999998</c:v>
                </c:pt>
                <c:pt idx="67">
                  <c:v>76.287000000000006</c:v>
                </c:pt>
                <c:pt idx="68">
                  <c:v>76.790000000000006</c:v>
                </c:pt>
                <c:pt idx="69">
                  <c:v>77.551000000000002</c:v>
                </c:pt>
                <c:pt idx="70">
                  <c:v>78.394999999999996</c:v>
                </c:pt>
                <c:pt idx="71">
                  <c:v>75.652000000000001</c:v>
                </c:pt>
                <c:pt idx="72">
                  <c:v>77.72</c:v>
                </c:pt>
                <c:pt idx="73">
                  <c:v>77.775999999999996</c:v>
                </c:pt>
                <c:pt idx="74">
                  <c:v>78.361000000000004</c:v>
                </c:pt>
                <c:pt idx="75">
                  <c:v>78.106999999999999</c:v>
                </c:pt>
                <c:pt idx="76">
                  <c:v>76.265000000000001</c:v>
                </c:pt>
                <c:pt idx="77">
                  <c:v>77.977000000000004</c:v>
                </c:pt>
                <c:pt idx="78">
                  <c:v>79.834000000000003</c:v>
                </c:pt>
                <c:pt idx="79">
                  <c:v>79.891999999999996</c:v>
                </c:pt>
                <c:pt idx="80">
                  <c:v>81.34</c:v>
                </c:pt>
                <c:pt idx="81">
                  <c:v>80.498999999999995</c:v>
                </c:pt>
                <c:pt idx="82">
                  <c:v>82.192999999999998</c:v>
                </c:pt>
                <c:pt idx="83">
                  <c:v>82.608000000000004</c:v>
                </c:pt>
                <c:pt idx="84">
                  <c:v>82.724999999999994</c:v>
                </c:pt>
                <c:pt idx="85">
                  <c:v>83.426000000000002</c:v>
                </c:pt>
                <c:pt idx="86">
                  <c:v>83.367999999999995</c:v>
                </c:pt>
                <c:pt idx="87">
                  <c:v>83.945999999999998</c:v>
                </c:pt>
                <c:pt idx="88">
                  <c:v>85.765000000000001</c:v>
                </c:pt>
                <c:pt idx="89">
                  <c:v>84.965999999999994</c:v>
                </c:pt>
                <c:pt idx="90">
                  <c:v>85.76</c:v>
                </c:pt>
                <c:pt idx="91">
                  <c:v>86.713999999999999</c:v>
                </c:pt>
                <c:pt idx="92">
                  <c:v>87.302999999999997</c:v>
                </c:pt>
                <c:pt idx="93">
                  <c:v>88.247</c:v>
                </c:pt>
                <c:pt idx="94">
                  <c:v>88.680999999999997</c:v>
                </c:pt>
                <c:pt idx="95">
                  <c:v>88.947000000000003</c:v>
                </c:pt>
                <c:pt idx="96">
                  <c:v>90.003</c:v>
                </c:pt>
                <c:pt idx="97">
                  <c:v>89.903999999999996</c:v>
                </c:pt>
                <c:pt idx="98">
                  <c:v>90.662000000000006</c:v>
                </c:pt>
                <c:pt idx="99">
                  <c:v>91.659000000000006</c:v>
                </c:pt>
                <c:pt idx="100">
                  <c:v>92.195999999999998</c:v>
                </c:pt>
                <c:pt idx="101">
                  <c:v>93.441999999999993</c:v>
                </c:pt>
                <c:pt idx="102">
                  <c:v>93.088999999999999</c:v>
                </c:pt>
                <c:pt idx="103">
                  <c:v>93.444999999999993</c:v>
                </c:pt>
                <c:pt idx="104">
                  <c:v>94.93</c:v>
                </c:pt>
                <c:pt idx="105">
                  <c:v>94.888999999999996</c:v>
                </c:pt>
                <c:pt idx="106">
                  <c:v>96.957999999999998</c:v>
                </c:pt>
                <c:pt idx="107">
                  <c:v>95.84</c:v>
                </c:pt>
                <c:pt idx="108">
                  <c:v>96.911000000000001</c:v>
                </c:pt>
                <c:pt idx="109">
                  <c:v>98.935000000000002</c:v>
                </c:pt>
                <c:pt idx="110">
                  <c:v>99.950999999999993</c:v>
                </c:pt>
                <c:pt idx="111">
                  <c:v>101.432</c:v>
                </c:pt>
                <c:pt idx="112">
                  <c:v>101.565</c:v>
                </c:pt>
                <c:pt idx="113">
                  <c:v>102.69499999999999</c:v>
                </c:pt>
                <c:pt idx="114">
                  <c:v>103.767</c:v>
                </c:pt>
                <c:pt idx="115">
                  <c:v>104.628</c:v>
                </c:pt>
                <c:pt idx="116">
                  <c:v>105.092</c:v>
                </c:pt>
                <c:pt idx="117">
                  <c:v>106.66200000000001</c:v>
                </c:pt>
                <c:pt idx="118">
                  <c:v>105.152</c:v>
                </c:pt>
                <c:pt idx="119">
                  <c:v>107.758</c:v>
                </c:pt>
                <c:pt idx="120">
                  <c:v>108.955</c:v>
                </c:pt>
                <c:pt idx="121">
                  <c:v>109.248</c:v>
                </c:pt>
                <c:pt idx="122">
                  <c:v>111.396</c:v>
                </c:pt>
                <c:pt idx="123">
                  <c:v>109.628</c:v>
                </c:pt>
                <c:pt idx="124">
                  <c:v>110.77500000000001</c:v>
                </c:pt>
                <c:pt idx="125">
                  <c:v>111.32299999999999</c:v>
                </c:pt>
                <c:pt idx="126">
                  <c:v>112.717</c:v>
                </c:pt>
                <c:pt idx="127">
                  <c:v>112.706</c:v>
                </c:pt>
                <c:pt idx="128">
                  <c:v>111.795</c:v>
                </c:pt>
                <c:pt idx="129">
                  <c:v>114.027</c:v>
                </c:pt>
                <c:pt idx="130">
                  <c:v>114.574</c:v>
                </c:pt>
                <c:pt idx="131">
                  <c:v>116.245</c:v>
                </c:pt>
                <c:pt idx="132">
                  <c:v>116.294</c:v>
                </c:pt>
                <c:pt idx="133">
                  <c:v>116.72199999999999</c:v>
                </c:pt>
                <c:pt idx="134">
                  <c:v>116.75</c:v>
                </c:pt>
                <c:pt idx="135">
                  <c:v>117.81100000000001</c:v>
                </c:pt>
                <c:pt idx="136">
                  <c:v>117.989</c:v>
                </c:pt>
                <c:pt idx="137">
                  <c:v>118.60299999999999</c:v>
                </c:pt>
                <c:pt idx="138">
                  <c:v>119.443</c:v>
                </c:pt>
                <c:pt idx="139">
                  <c:v>122.001</c:v>
                </c:pt>
                <c:pt idx="140">
                  <c:v>122.004</c:v>
                </c:pt>
                <c:pt idx="141">
                  <c:v>122.65900000000001</c:v>
                </c:pt>
                <c:pt idx="142">
                  <c:v>122.14100000000001</c:v>
                </c:pt>
                <c:pt idx="14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42432"/>
        <c:axId val="114311936"/>
      </c:lineChart>
      <c:catAx>
        <c:axId val="119442432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311936"/>
        <c:crossesAt val="-10"/>
        <c:auto val="1"/>
        <c:lblAlgn val="ctr"/>
        <c:lblOffset val="100"/>
        <c:tickLblSkip val="12"/>
        <c:tickMarkSkip val="1"/>
        <c:noMultiLvlLbl val="0"/>
      </c:catAx>
      <c:valAx>
        <c:axId val="114311936"/>
        <c:scaling>
          <c:orientation val="minMax"/>
          <c:max val="125"/>
          <c:min val="7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19442432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tx>
            <c:v>Real huspris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BOL_2!$A$5:$A$34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BOL_2!$B$5:$B$34</c:f>
              <c:numCache>
                <c:formatCode>General</c:formatCode>
                <c:ptCount val="30"/>
                <c:pt idx="0">
                  <c:v>51.479064592248825</c:v>
                </c:pt>
                <c:pt idx="1">
                  <c:v>50.65746617243223</c:v>
                </c:pt>
                <c:pt idx="2">
                  <c:v>48.678108450204718</c:v>
                </c:pt>
                <c:pt idx="3">
                  <c:v>47.652539413962664</c:v>
                </c:pt>
                <c:pt idx="4">
                  <c:v>51.662958362528123</c:v>
                </c:pt>
                <c:pt idx="5">
                  <c:v>54.543380638124226</c:v>
                </c:pt>
                <c:pt idx="6">
                  <c:v>59.490680455589015</c:v>
                </c:pt>
                <c:pt idx="7">
                  <c:v>65.036388351996237</c:v>
                </c:pt>
                <c:pt idx="8">
                  <c:v>69.727363285279182</c:v>
                </c:pt>
                <c:pt idx="9">
                  <c:v>73.168091740352281</c:v>
                </c:pt>
                <c:pt idx="10">
                  <c:v>75.787735818782011</c:v>
                </c:pt>
                <c:pt idx="11">
                  <c:v>78.403598673089931</c:v>
                </c:pt>
                <c:pt idx="12">
                  <c:v>79.877541643906852</c:v>
                </c:pt>
                <c:pt idx="13">
                  <c:v>81.373096466637676</c:v>
                </c:pt>
                <c:pt idx="14">
                  <c:v>87.474780351928644</c:v>
                </c:pt>
                <c:pt idx="15">
                  <c:v>100.98627598097664</c:v>
                </c:pt>
                <c:pt idx="16">
                  <c:v>120.10848168597197</c:v>
                </c:pt>
                <c:pt idx="17">
                  <c:v>123.71671683254888</c:v>
                </c:pt>
                <c:pt idx="18">
                  <c:v>115.84128586093263</c:v>
                </c:pt>
                <c:pt idx="19">
                  <c:v>99.749427794622463</c:v>
                </c:pt>
                <c:pt idx="20">
                  <c:v>99.999970197677612</c:v>
                </c:pt>
                <c:pt idx="21">
                  <c:v>95.089890765096328</c:v>
                </c:pt>
                <c:pt idx="22">
                  <c:v>89.763000627560643</c:v>
                </c:pt>
                <c:pt idx="23">
                  <c:v>91.461889942223181</c:v>
                </c:pt>
                <c:pt idx="24">
                  <c:v>94.021151242133683</c:v>
                </c:pt>
                <c:pt idx="25">
                  <c:v>99.044186446358268</c:v>
                </c:pt>
                <c:pt idx="26">
                  <c:v>102.4353913497428</c:v>
                </c:pt>
                <c:pt idx="27">
                  <c:v>104.92208020808746</c:v>
                </c:pt>
                <c:pt idx="28">
                  <c:v>106.75930957913397</c:v>
                </c:pt>
                <c:pt idx="29">
                  <c:v>107.24461993275776</c:v>
                </c:pt>
              </c:numCache>
            </c:numRef>
          </c:val>
          <c:smooth val="0"/>
        </c:ser>
        <c:ser>
          <c:idx val="2"/>
          <c:order val="1"/>
          <c:tx>
            <c:v>Langsigtet trend</c:v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BOL_2!$A$5:$A$34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BOL_2!$C$5:$C$34</c:f>
              <c:numCache>
                <c:formatCode>General</c:formatCode>
                <c:ptCount val="30"/>
                <c:pt idx="0">
                  <c:v>65.007176804788017</c:v>
                </c:pt>
                <c:pt idx="1">
                  <c:v>65.987767307956105</c:v>
                </c:pt>
                <c:pt idx="2">
                  <c:v>66.983149373874113</c:v>
                </c:pt>
                <c:pt idx="3">
                  <c:v>67.993546123536859</c:v>
                </c:pt>
                <c:pt idx="4">
                  <c:v>69.01918404357265</c:v>
                </c:pt>
                <c:pt idx="5">
                  <c:v>70.060293037011547</c:v>
                </c:pt>
                <c:pt idx="6">
                  <c:v>71.117106474819636</c:v>
                </c:pt>
                <c:pt idx="7">
                  <c:v>72.189861248210519</c:v>
                </c:pt>
                <c:pt idx="8">
                  <c:v>73.27879782174594</c:v>
                </c:pt>
                <c:pt idx="9">
                  <c:v>74.384160287237364</c:v>
                </c:pt>
                <c:pt idx="10">
                  <c:v>75.506196418460732</c:v>
                </c:pt>
                <c:pt idx="11">
                  <c:v>76.645157726696354</c:v>
                </c:pt>
                <c:pt idx="12">
                  <c:v>77.801299517106841</c:v>
                </c:pt>
                <c:pt idx="13">
                  <c:v>78.974880945965182</c:v>
                </c:pt>
                <c:pt idx="14">
                  <c:v>80.16616507874636</c:v>
                </c:pt>
                <c:pt idx="15">
                  <c:v>81.375418949094922</c:v>
                </c:pt>
                <c:pt idx="16">
                  <c:v>82.602913618682379</c:v>
                </c:pt>
                <c:pt idx="17">
                  <c:v>83.848924237967225</c:v>
                </c:pt>
                <c:pt idx="18">
                  <c:v>85.113730107871646</c:v>
                </c:pt>
                <c:pt idx="19">
                  <c:v>86.397614742388527</c:v>
                </c:pt>
                <c:pt idx="20">
                  <c:v>87.700865932132871</c:v>
                </c:pt>
                <c:pt idx="21">
                  <c:v>89.023775808851795</c:v>
                </c:pt>
                <c:pt idx="22">
                  <c:v>90.366640910907648</c:v>
                </c:pt>
                <c:pt idx="23">
                  <c:v>91.729762249748958</c:v>
                </c:pt>
                <c:pt idx="24">
                  <c:v>93.11344537738394</c:v>
                </c:pt>
                <c:pt idx="25">
                  <c:v>94.518000454871895</c:v>
                </c:pt>
                <c:pt idx="26">
                  <c:v>95.943742321847694</c:v>
                </c:pt>
                <c:pt idx="27">
                  <c:v>97.390990567094988</c:v>
                </c:pt>
                <c:pt idx="28">
                  <c:v>98.860069600184019</c:v>
                </c:pt>
                <c:pt idx="29">
                  <c:v>100.35130872419002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15392"/>
        <c:axId val="119517184"/>
      </c:lineChart>
      <c:catAx>
        <c:axId val="1195153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951718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19517184"/>
        <c:scaling>
          <c:orientation val="minMax"/>
          <c:max val="14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=100 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19515392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429684809806937"/>
          <c:y val="0.9271211689537853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Eksport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UH_1!$C$5:$C$36</c:f>
              <c:numCache>
                <c:formatCode>General</c:formatCode>
                <c:ptCount val="32"/>
                <c:pt idx="0">
                  <c:v>892.4</c:v>
                </c:pt>
                <c:pt idx="1">
                  <c:v>900.4</c:v>
                </c:pt>
                <c:pt idx="2">
                  <c:v>926.4</c:v>
                </c:pt>
                <c:pt idx="3">
                  <c:v>940.4</c:v>
                </c:pt>
                <c:pt idx="4">
                  <c:v>972</c:v>
                </c:pt>
                <c:pt idx="5">
                  <c:v>976.8</c:v>
                </c:pt>
                <c:pt idx="6">
                  <c:v>976</c:v>
                </c:pt>
                <c:pt idx="7">
                  <c:v>998</c:v>
                </c:pt>
                <c:pt idx="8">
                  <c:v>982.4</c:v>
                </c:pt>
                <c:pt idx="9">
                  <c:v>1004.8</c:v>
                </c:pt>
                <c:pt idx="10">
                  <c:v>995.6</c:v>
                </c:pt>
                <c:pt idx="11">
                  <c:v>986</c:v>
                </c:pt>
                <c:pt idx="12">
                  <c:v>989.2</c:v>
                </c:pt>
                <c:pt idx="13">
                  <c:v>999.2</c:v>
                </c:pt>
                <c:pt idx="14">
                  <c:v>1022.8</c:v>
                </c:pt>
                <c:pt idx="15">
                  <c:v>1021.6</c:v>
                </c:pt>
                <c:pt idx="16">
                  <c:v>1037.5999999999999</c:v>
                </c:pt>
                <c:pt idx="17">
                  <c:v>1027.2</c:v>
                </c:pt>
                <c:pt idx="18">
                  <c:v>1044</c:v>
                </c:pt>
                <c:pt idx="19">
                  <c:v>1049.5999999999999</c:v>
                </c:pt>
                <c:pt idx="20">
                  <c:v>1070.8</c:v>
                </c:pt>
                <c:pt idx="21">
                  <c:v>1064.8</c:v>
                </c:pt>
                <c:pt idx="22">
                  <c:v>1062.4000000000001</c:v>
                </c:pt>
                <c:pt idx="23">
                  <c:v>1058.8</c:v>
                </c:pt>
                <c:pt idx="24">
                  <c:v>1059.2</c:v>
                </c:pt>
                <c:pt idx="25">
                  <c:v>1093.2</c:v>
                </c:pt>
                <c:pt idx="26">
                  <c:v>1078.8</c:v>
                </c:pt>
                <c:pt idx="27">
                  <c:v>1146</c:v>
                </c:pt>
                <c:pt idx="28">
                  <c:v>1133.2</c:v>
                </c:pt>
                <c:pt idx="29">
                  <c:v>1133.2</c:v>
                </c:pt>
                <c:pt idx="30">
                  <c:v>1128</c:v>
                </c:pt>
                <c:pt idx="31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v>Import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UH_1!$D$5:$D$36</c:f>
              <c:numCache>
                <c:formatCode>General</c:formatCode>
                <c:ptCount val="32"/>
                <c:pt idx="0">
                  <c:v>772.4</c:v>
                </c:pt>
                <c:pt idx="1">
                  <c:v>790.4</c:v>
                </c:pt>
                <c:pt idx="2">
                  <c:v>786.8</c:v>
                </c:pt>
                <c:pt idx="3">
                  <c:v>807.2</c:v>
                </c:pt>
                <c:pt idx="4">
                  <c:v>819.2</c:v>
                </c:pt>
                <c:pt idx="5">
                  <c:v>842.4</c:v>
                </c:pt>
                <c:pt idx="6">
                  <c:v>862.8</c:v>
                </c:pt>
                <c:pt idx="7">
                  <c:v>866.8</c:v>
                </c:pt>
                <c:pt idx="8">
                  <c:v>867.2</c:v>
                </c:pt>
                <c:pt idx="9">
                  <c:v>878.4</c:v>
                </c:pt>
                <c:pt idx="10">
                  <c:v>868.8</c:v>
                </c:pt>
                <c:pt idx="11">
                  <c:v>869.2</c:v>
                </c:pt>
                <c:pt idx="12">
                  <c:v>879.6</c:v>
                </c:pt>
                <c:pt idx="13">
                  <c:v>867.6</c:v>
                </c:pt>
                <c:pt idx="14">
                  <c:v>901.6</c:v>
                </c:pt>
                <c:pt idx="15">
                  <c:v>886</c:v>
                </c:pt>
                <c:pt idx="16">
                  <c:v>917.2</c:v>
                </c:pt>
                <c:pt idx="17">
                  <c:v>916.4</c:v>
                </c:pt>
                <c:pt idx="18">
                  <c:v>918</c:v>
                </c:pt>
                <c:pt idx="19">
                  <c:v>920.8</c:v>
                </c:pt>
                <c:pt idx="20">
                  <c:v>929.2</c:v>
                </c:pt>
                <c:pt idx="21">
                  <c:v>930.4</c:v>
                </c:pt>
                <c:pt idx="22">
                  <c:v>941.2</c:v>
                </c:pt>
                <c:pt idx="23">
                  <c:v>939.6</c:v>
                </c:pt>
                <c:pt idx="24">
                  <c:v>938.4</c:v>
                </c:pt>
                <c:pt idx="25">
                  <c:v>963.2</c:v>
                </c:pt>
                <c:pt idx="26">
                  <c:v>974</c:v>
                </c:pt>
                <c:pt idx="27">
                  <c:v>1008.4</c:v>
                </c:pt>
                <c:pt idx="28">
                  <c:v>994.8</c:v>
                </c:pt>
                <c:pt idx="29">
                  <c:v>996</c:v>
                </c:pt>
                <c:pt idx="30">
                  <c:v>991.2</c:v>
                </c:pt>
                <c:pt idx="3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41120"/>
        <c:axId val="121142656"/>
      </c:lineChart>
      <c:catAx>
        <c:axId val="1211411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142656"/>
        <c:crossesAt val="-10"/>
        <c:auto val="1"/>
        <c:lblAlgn val="ctr"/>
        <c:lblOffset val="100"/>
        <c:tickLblSkip val="4"/>
        <c:tickMarkSkip val="4"/>
        <c:noMultiLvlLbl val="0"/>
      </c:catAx>
      <c:valAx>
        <c:axId val="121142656"/>
        <c:scaling>
          <c:orientation val="minMax"/>
          <c:max val="1200"/>
          <c:min val="7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14112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314324</xdr:colOff>
      <xdr:row>2</xdr:row>
      <xdr:rowOff>147637</xdr:rowOff>
    </xdr:from>
    <xdr:to>
      <xdr:col>14</xdr:col>
      <xdr:colOff>380999</xdr:colOff>
      <xdr:row>16</xdr:row>
      <xdr:rowOff>114300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375286</xdr:colOff>
      <xdr:row>4</xdr:row>
      <xdr:rowOff>68580</xdr:rowOff>
    </xdr:from>
    <xdr:to>
      <xdr:col>11</xdr:col>
      <xdr:colOff>388620</xdr:colOff>
      <xdr:row>12</xdr:row>
      <xdr:rowOff>80010</xdr:rowOff>
    </xdr:to>
    <xdr:cxnSp macro="">
      <xdr:nvCxnSpPr>
        <xdr:cNvPr id="5" name="Lige forbindelse 4"/>
        <xdr:cNvCxnSpPr/>
      </xdr:nvCxnSpPr>
      <xdr:spPr>
        <a:xfrm flipH="1">
          <a:off x="8201026" y="1196340"/>
          <a:ext cx="13334" cy="1352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266700</xdr:colOff>
      <xdr:row>17</xdr:row>
      <xdr:rowOff>45518</xdr:rowOff>
    </xdr:from>
    <xdr:to>
      <xdr:col>13</xdr:col>
      <xdr:colOff>129540</xdr:colOff>
      <xdr:row>36</xdr:row>
      <xdr:rowOff>87741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344978"/>
          <a:ext cx="4236720" cy="3227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3</xdr:row>
      <xdr:rowOff>1</xdr:rowOff>
    </xdr:from>
    <xdr:to>
      <xdr:col>11</xdr:col>
      <xdr:colOff>504825</xdr:colOff>
      <xdr:row>21</xdr:row>
      <xdr:rowOff>138113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30480</xdr:colOff>
      <xdr:row>5</xdr:row>
      <xdr:rowOff>30480</xdr:rowOff>
    </xdr:from>
    <xdr:to>
      <xdr:col>11</xdr:col>
      <xdr:colOff>30480</xdr:colOff>
      <xdr:row>20</xdr:row>
      <xdr:rowOff>76201</xdr:rowOff>
    </xdr:to>
    <xdr:cxnSp macro="">
      <xdr:nvCxnSpPr>
        <xdr:cNvPr id="7" name="Lige forbindelse 6"/>
        <xdr:cNvCxnSpPr/>
      </xdr:nvCxnSpPr>
      <xdr:spPr>
        <a:xfrm flipV="1">
          <a:off x="7764780" y="1325880"/>
          <a:ext cx="0" cy="25603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594360</xdr:colOff>
      <xdr:row>23</xdr:row>
      <xdr:rowOff>91440</xdr:rowOff>
    </xdr:from>
    <xdr:to>
      <xdr:col>11</xdr:col>
      <xdr:colOff>615458</xdr:colOff>
      <xdr:row>45</xdr:row>
      <xdr:rowOff>114300</xdr:rowOff>
    </xdr:to>
    <xdr:pic>
      <xdr:nvPicPr>
        <xdr:cNvPr id="6" name="Billed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4404360"/>
          <a:ext cx="5019818" cy="3710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0.05828</cdr:x>
      <cdr:y>0.0157</cdr:y>
    </cdr:from>
    <cdr:to>
      <cdr:x>0.13416</cdr:x>
      <cdr:y>0.08051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2664" y="44581"/>
          <a:ext cx="355018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BVT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510540</xdr:colOff>
      <xdr:row>3</xdr:row>
      <xdr:rowOff>7620</xdr:rowOff>
    </xdr:from>
    <xdr:to>
      <xdr:col>14</xdr:col>
      <xdr:colOff>243840</xdr:colOff>
      <xdr:row>19</xdr:row>
      <xdr:rowOff>179070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518160</xdr:colOff>
      <xdr:row>19</xdr:row>
      <xdr:rowOff>76200</xdr:rowOff>
    </xdr:from>
    <xdr:to>
      <xdr:col>14</xdr:col>
      <xdr:colOff>274320</xdr:colOff>
      <xdr:row>38</xdr:row>
      <xdr:rowOff>52236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3970020"/>
          <a:ext cx="4632960" cy="3450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0.12252</cdr:x>
      <cdr:y>0.01033</cdr:y>
    </cdr:from>
    <cdr:to>
      <cdr:x>0.1984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6017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2006 =100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5</xdr:row>
      <xdr:rowOff>71436</xdr:rowOff>
    </xdr:from>
    <xdr:to>
      <xdr:col>14</xdr:col>
      <xdr:colOff>304800</xdr:colOff>
      <xdr:row>24</xdr:row>
      <xdr:rowOff>161924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418061</xdr:colOff>
      <xdr:row>6</xdr:row>
      <xdr:rowOff>121920</xdr:rowOff>
    </xdr:from>
    <xdr:to>
      <xdr:col>13</xdr:col>
      <xdr:colOff>434340</xdr:colOff>
      <xdr:row>22</xdr:row>
      <xdr:rowOff>54208</xdr:rowOff>
    </xdr:to>
    <xdr:cxnSp macro="">
      <xdr:nvCxnSpPr>
        <xdr:cNvPr id="5" name="Lige forbindelse 4"/>
        <xdr:cNvCxnSpPr/>
      </xdr:nvCxnSpPr>
      <xdr:spPr>
        <a:xfrm flipV="1">
          <a:off x="9714461" y="1577340"/>
          <a:ext cx="16279" cy="26145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264778</xdr:colOff>
      <xdr:row>26</xdr:row>
      <xdr:rowOff>155039</xdr:rowOff>
    </xdr:from>
    <xdr:to>
      <xdr:col>14</xdr:col>
      <xdr:colOff>91439</xdr:colOff>
      <xdr:row>48</xdr:row>
      <xdr:rowOff>129541</xdr:rowOff>
    </xdr:to>
    <xdr:pic>
      <xdr:nvPicPr>
        <xdr:cNvPr id="7" name="Billed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7298" y="4970879"/>
          <a:ext cx="4825381" cy="3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3</xdr:row>
      <xdr:rowOff>90487</xdr:rowOff>
    </xdr:from>
    <xdr:to>
      <xdr:col>14</xdr:col>
      <xdr:colOff>66675</xdr:colOff>
      <xdr:row>20</xdr:row>
      <xdr:rowOff>80962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350520</xdr:colOff>
      <xdr:row>20</xdr:row>
      <xdr:rowOff>136718</xdr:rowOff>
    </xdr:from>
    <xdr:to>
      <xdr:col>13</xdr:col>
      <xdr:colOff>617220</xdr:colOff>
      <xdr:row>41</xdr:row>
      <xdr:rowOff>76200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3946718"/>
          <a:ext cx="4640580" cy="345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0.08575</cdr:x>
      <cdr:y>0.01033</cdr:y>
    </cdr:from>
    <cdr:to>
      <cdr:x>0.16163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402496" y="29341"/>
          <a:ext cx="356175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3</xdr:row>
      <xdr:rowOff>4762</xdr:rowOff>
    </xdr:from>
    <xdr:to>
      <xdr:col>11</xdr:col>
      <xdr:colOff>57150</xdr:colOff>
      <xdr:row>19</xdr:row>
      <xdr:rowOff>157162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358140</xdr:colOff>
      <xdr:row>20</xdr:row>
      <xdr:rowOff>31848</xdr:rowOff>
    </xdr:from>
    <xdr:to>
      <xdr:col>10</xdr:col>
      <xdr:colOff>594360</xdr:colOff>
      <xdr:row>40</xdr:row>
      <xdr:rowOff>121920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3720" y="3841848"/>
          <a:ext cx="4610100" cy="3442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0.02972</cdr:x>
      <cdr:y>0.01033</cdr:y>
    </cdr:from>
    <cdr:to>
      <cdr:x>0.1056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50545" y="23900"/>
          <a:ext cx="384362" cy="149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  <cdr:relSizeAnchor xmlns:cdr="http://schemas.openxmlformats.org/drawingml/2006/chartDrawing">
    <cdr:from>
      <cdr:x>0.91012</cdr:x>
      <cdr:y>0.01033</cdr:y>
    </cdr:from>
    <cdr:to>
      <cdr:x>0.986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4610100" y="23978"/>
          <a:ext cx="384362" cy="150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375285</xdr:colOff>
      <xdr:row>3</xdr:row>
      <xdr:rowOff>75246</xdr:rowOff>
    </xdr:from>
    <xdr:to>
      <xdr:col>15</xdr:col>
      <xdr:colOff>527685</xdr:colOff>
      <xdr:row>23</xdr:row>
      <xdr:rowOff>118109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470396</xdr:colOff>
      <xdr:row>5</xdr:row>
      <xdr:rowOff>137160</xdr:rowOff>
    </xdr:from>
    <xdr:to>
      <xdr:col>14</xdr:col>
      <xdr:colOff>472440</xdr:colOff>
      <xdr:row>19</xdr:row>
      <xdr:rowOff>162809</xdr:rowOff>
    </xdr:to>
    <xdr:cxnSp macro="">
      <xdr:nvCxnSpPr>
        <xdr:cNvPr id="4" name="Lige forbindelse 3"/>
        <xdr:cNvCxnSpPr/>
      </xdr:nvCxnSpPr>
      <xdr:spPr>
        <a:xfrm flipV="1">
          <a:off x="11161256" y="1432560"/>
          <a:ext cx="2044" cy="237260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281940</xdr:colOff>
      <xdr:row>24</xdr:row>
      <xdr:rowOff>79861</xdr:rowOff>
    </xdr:from>
    <xdr:to>
      <xdr:col>15</xdr:col>
      <xdr:colOff>609600</xdr:colOff>
      <xdr:row>48</xdr:row>
      <xdr:rowOff>30480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920" y="4560421"/>
          <a:ext cx="5326380" cy="3973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0.05173</cdr:x>
      <cdr:y>0.01033</cdr:y>
    </cdr:from>
    <cdr:to>
      <cdr:x>0.12761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66490" y="35077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0.92412</cdr:x>
      <cdr:y>0.01272</cdr:y>
    </cdr:from>
    <cdr:to>
      <cdr:x>1</cdr:x>
      <cdr:y>0.07753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4760253" y="43180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601980</xdr:colOff>
      <xdr:row>3</xdr:row>
      <xdr:rowOff>119063</xdr:rowOff>
    </xdr:from>
    <xdr:to>
      <xdr:col>17</xdr:col>
      <xdr:colOff>278129</xdr:colOff>
      <xdr:row>26</xdr:row>
      <xdr:rowOff>144781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205740</xdr:colOff>
      <xdr:row>7</xdr:row>
      <xdr:rowOff>15241</xdr:rowOff>
    </xdr:from>
    <xdr:to>
      <xdr:col>16</xdr:col>
      <xdr:colOff>213360</xdr:colOff>
      <xdr:row>22</xdr:row>
      <xdr:rowOff>121920</xdr:rowOff>
    </xdr:to>
    <xdr:cxnSp macro="">
      <xdr:nvCxnSpPr>
        <xdr:cNvPr id="4" name="Lige forbindelse 3"/>
        <xdr:cNvCxnSpPr/>
      </xdr:nvCxnSpPr>
      <xdr:spPr>
        <a:xfrm flipV="1">
          <a:off x="11826240" y="1645921"/>
          <a:ext cx="7620" cy="262127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281940</xdr:colOff>
      <xdr:row>26</xdr:row>
      <xdr:rowOff>99894</xdr:rowOff>
    </xdr:from>
    <xdr:to>
      <xdr:col>17</xdr:col>
      <xdr:colOff>106680</xdr:colOff>
      <xdr:row>50</xdr:row>
      <xdr:rowOff>149432</xdr:rowOff>
    </xdr:to>
    <xdr:pic>
      <xdr:nvPicPr>
        <xdr:cNvPr id="6" name="Billed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4915734"/>
          <a:ext cx="5448300" cy="4072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0.03334</cdr:x>
      <cdr:y>0.01033</cdr:y>
    </cdr:from>
    <cdr:to>
      <cdr:x>0.10922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7512" y="40095"/>
          <a:ext cx="449555" cy="251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549089</xdr:colOff>
      <xdr:row>5</xdr:row>
      <xdr:rowOff>840</xdr:rowOff>
    </xdr:from>
    <xdr:to>
      <xdr:col>12</xdr:col>
      <xdr:colOff>244289</xdr:colOff>
      <xdr:row>21</xdr:row>
      <xdr:rowOff>161644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370123</xdr:colOff>
      <xdr:row>6</xdr:row>
      <xdr:rowOff>161365</xdr:rowOff>
    </xdr:from>
    <xdr:to>
      <xdr:col>11</xdr:col>
      <xdr:colOff>376518</xdr:colOff>
      <xdr:row>18</xdr:row>
      <xdr:rowOff>148684</xdr:rowOff>
    </xdr:to>
    <xdr:cxnSp macro="">
      <xdr:nvCxnSpPr>
        <xdr:cNvPr id="4" name="Lige forbindelse 3"/>
        <xdr:cNvCxnSpPr/>
      </xdr:nvCxnSpPr>
      <xdr:spPr>
        <a:xfrm flipV="1">
          <a:off x="8142523" y="1640541"/>
          <a:ext cx="6395" cy="203127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251012</xdr:colOff>
      <xdr:row>21</xdr:row>
      <xdr:rowOff>122925</xdr:rowOff>
    </xdr:from>
    <xdr:to>
      <xdr:col>13</xdr:col>
      <xdr:colOff>17931</xdr:colOff>
      <xdr:row>45</xdr:row>
      <xdr:rowOff>112955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706" y="4157043"/>
          <a:ext cx="5414683" cy="407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0.06101</cdr:x>
      <cdr:y>0.01033</cdr:y>
    </cdr:from>
    <cdr:to>
      <cdr:x>0.13689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7712" y="29813"/>
          <a:ext cx="357807" cy="187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4</xdr:row>
      <xdr:rowOff>42862</xdr:rowOff>
    </xdr:from>
    <xdr:to>
      <xdr:col>16</xdr:col>
      <xdr:colOff>152400</xdr:colOff>
      <xdr:row>21</xdr:row>
      <xdr:rowOff>19050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592455</xdr:colOff>
      <xdr:row>6</xdr:row>
      <xdr:rowOff>45720</xdr:rowOff>
    </xdr:from>
    <xdr:to>
      <xdr:col>14</xdr:col>
      <xdr:colOff>594360</xdr:colOff>
      <xdr:row>18</xdr:row>
      <xdr:rowOff>28575</xdr:rowOff>
    </xdr:to>
    <xdr:cxnSp macro="">
      <xdr:nvCxnSpPr>
        <xdr:cNvPr id="5" name="Lige forbindelse 4"/>
        <xdr:cNvCxnSpPr/>
      </xdr:nvCxnSpPr>
      <xdr:spPr>
        <a:xfrm flipH="1">
          <a:off x="10772775" y="1478280"/>
          <a:ext cx="1905" cy="190309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190501</xdr:colOff>
      <xdr:row>24</xdr:row>
      <xdr:rowOff>60960</xdr:rowOff>
    </xdr:from>
    <xdr:to>
      <xdr:col>16</xdr:col>
      <xdr:colOff>310813</xdr:colOff>
      <xdr:row>47</xdr:row>
      <xdr:rowOff>53340</xdr:rowOff>
    </xdr:to>
    <xdr:pic>
      <xdr:nvPicPr>
        <xdr:cNvPr id="8" name="Billed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81" y="4533900"/>
          <a:ext cx="5119032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0.04184</cdr:x>
      <cdr:y>0.0075</cdr:y>
    </cdr:from>
    <cdr:to>
      <cdr:x>0.11772</cdr:x>
      <cdr:y>0.07231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11139" y="20235"/>
          <a:ext cx="382917" cy="17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Pct. point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0.92255</cdr:x>
      <cdr:y>0.01429</cdr:y>
    </cdr:from>
    <cdr:to>
      <cdr:x>0.99843</cdr:x>
      <cdr:y>0.0791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237200" y="54961"/>
          <a:ext cx="430763" cy="2492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372538</xdr:colOff>
      <xdr:row>18</xdr:row>
      <xdr:rowOff>60960</xdr:rowOff>
    </xdr:from>
    <xdr:to>
      <xdr:col>13</xdr:col>
      <xdr:colOff>586739</xdr:colOff>
      <xdr:row>36</xdr:row>
      <xdr:rowOff>152400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4938" y="3771900"/>
          <a:ext cx="4481401" cy="3383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487680</xdr:colOff>
      <xdr:row>3</xdr:row>
      <xdr:rowOff>163830</xdr:rowOff>
    </xdr:from>
    <xdr:to>
      <xdr:col>14</xdr:col>
      <xdr:colOff>182880</xdr:colOff>
      <xdr:row>18</xdr:row>
      <xdr:rowOff>163830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3</xdr:row>
      <xdr:rowOff>91440</xdr:rowOff>
    </xdr:from>
    <xdr:to>
      <xdr:col>15</xdr:col>
      <xdr:colOff>198120</xdr:colOff>
      <xdr:row>19</xdr:row>
      <xdr:rowOff>72390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365760</xdr:colOff>
      <xdr:row>19</xdr:row>
      <xdr:rowOff>10114</xdr:rowOff>
    </xdr:from>
    <xdr:to>
      <xdr:col>15</xdr:col>
      <xdr:colOff>297180</xdr:colOff>
      <xdr:row>38</xdr:row>
      <xdr:rowOff>167639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3903934"/>
          <a:ext cx="4808220" cy="363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0.02752</cdr:x>
      <cdr:y>0.01033</cdr:y>
    </cdr:from>
    <cdr:to>
      <cdr:x>0.1034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2583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360045</xdr:colOff>
      <xdr:row>2</xdr:row>
      <xdr:rowOff>91440</xdr:rowOff>
    </xdr:from>
    <xdr:to>
      <xdr:col>15</xdr:col>
      <xdr:colOff>160020</xdr:colOff>
      <xdr:row>19</xdr:row>
      <xdr:rowOff>76200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160020</xdr:colOff>
      <xdr:row>3</xdr:row>
      <xdr:rowOff>137160</xdr:rowOff>
    </xdr:from>
    <xdr:to>
      <xdr:col>13</xdr:col>
      <xdr:colOff>182880</xdr:colOff>
      <xdr:row>15</xdr:row>
      <xdr:rowOff>99060</xdr:rowOff>
    </xdr:to>
    <xdr:cxnSp macro="">
      <xdr:nvCxnSpPr>
        <xdr:cNvPr id="6" name="Lige forbindelse 5"/>
        <xdr:cNvCxnSpPr/>
      </xdr:nvCxnSpPr>
      <xdr:spPr>
        <a:xfrm flipV="1">
          <a:off x="9974580" y="1089660"/>
          <a:ext cx="22860" cy="188214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327660</xdr:colOff>
      <xdr:row>19</xdr:row>
      <xdr:rowOff>110846</xdr:rowOff>
    </xdr:from>
    <xdr:to>
      <xdr:col>15</xdr:col>
      <xdr:colOff>76200</xdr:colOff>
      <xdr:row>43</xdr:row>
      <xdr:rowOff>75462</xdr:rowOff>
    </xdr:to>
    <xdr:pic>
      <xdr:nvPicPr>
        <xdr:cNvPr id="7" name="Billed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4540" y="3745586"/>
          <a:ext cx="5372100" cy="398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428624</xdr:colOff>
      <xdr:row>2</xdr:row>
      <xdr:rowOff>119062</xdr:rowOff>
    </xdr:from>
    <xdr:to>
      <xdr:col>14</xdr:col>
      <xdr:colOff>342899</xdr:colOff>
      <xdr:row>20</xdr:row>
      <xdr:rowOff>83820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388620</xdr:colOff>
      <xdr:row>19</xdr:row>
      <xdr:rowOff>143250</xdr:rowOff>
    </xdr:from>
    <xdr:to>
      <xdr:col>14</xdr:col>
      <xdr:colOff>190500</xdr:colOff>
      <xdr:row>44</xdr:row>
      <xdr:rowOff>160020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3777990"/>
          <a:ext cx="5425440" cy="4017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0.87027</cdr:x>
      <cdr:y>0.08915</cdr:y>
    </cdr:from>
    <cdr:to>
      <cdr:x>0.87066</cdr:x>
      <cdr:y>0.82412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4819436" y="254318"/>
          <a:ext cx="2120" cy="209667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2</xdr:row>
      <xdr:rowOff>128587</xdr:rowOff>
    </xdr:from>
    <xdr:to>
      <xdr:col>14</xdr:col>
      <xdr:colOff>552450</xdr:colOff>
      <xdr:row>19</xdr:row>
      <xdr:rowOff>119062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21</xdr:row>
      <xdr:rowOff>53340</xdr:rowOff>
    </xdr:from>
    <xdr:to>
      <xdr:col>15</xdr:col>
      <xdr:colOff>6655</xdr:colOff>
      <xdr:row>43</xdr:row>
      <xdr:rowOff>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4023360"/>
          <a:ext cx="4891075" cy="363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0.86564</cdr:x>
      <cdr:y>0.03971</cdr:y>
    </cdr:from>
    <cdr:to>
      <cdr:x>0.86726</cdr:x>
      <cdr:y>0.86894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4050030" y="107635"/>
          <a:ext cx="7620" cy="224789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327660</xdr:colOff>
      <xdr:row>2</xdr:row>
      <xdr:rowOff>90487</xdr:rowOff>
    </xdr:from>
    <xdr:to>
      <xdr:col>14</xdr:col>
      <xdr:colOff>91440</xdr:colOff>
      <xdr:row>20</xdr:row>
      <xdr:rowOff>7620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527686</xdr:colOff>
      <xdr:row>4</xdr:row>
      <xdr:rowOff>22860</xdr:rowOff>
    </xdr:from>
    <xdr:to>
      <xdr:col>12</xdr:col>
      <xdr:colOff>533400</xdr:colOff>
      <xdr:row>17</xdr:row>
      <xdr:rowOff>152400</xdr:rowOff>
    </xdr:to>
    <xdr:cxnSp macro="">
      <xdr:nvCxnSpPr>
        <xdr:cNvPr id="5" name="Lige forbindelse 4"/>
        <xdr:cNvCxnSpPr/>
      </xdr:nvCxnSpPr>
      <xdr:spPr>
        <a:xfrm flipV="1">
          <a:off x="8902066" y="1143000"/>
          <a:ext cx="5714" cy="230886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541020</xdr:colOff>
      <xdr:row>20</xdr:row>
      <xdr:rowOff>158140</xdr:rowOff>
    </xdr:from>
    <xdr:to>
      <xdr:col>14</xdr:col>
      <xdr:colOff>365760</xdr:colOff>
      <xdr:row>48</xdr:row>
      <xdr:rowOff>76199</xdr:rowOff>
    </xdr:to>
    <xdr:pic>
      <xdr:nvPicPr>
        <xdr:cNvPr id="7" name="Billed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3960520"/>
          <a:ext cx="6073140" cy="4611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563880</xdr:colOff>
      <xdr:row>3</xdr:row>
      <xdr:rowOff>14287</xdr:rowOff>
    </xdr:from>
    <xdr:to>
      <xdr:col>13</xdr:col>
      <xdr:colOff>243840</xdr:colOff>
      <xdr:row>20</xdr:row>
      <xdr:rowOff>4762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137160</xdr:colOff>
      <xdr:row>4</xdr:row>
      <xdr:rowOff>121920</xdr:rowOff>
    </xdr:from>
    <xdr:to>
      <xdr:col>12</xdr:col>
      <xdr:colOff>139065</xdr:colOff>
      <xdr:row>17</xdr:row>
      <xdr:rowOff>114300</xdr:rowOff>
    </xdr:to>
    <xdr:cxnSp macro="">
      <xdr:nvCxnSpPr>
        <xdr:cNvPr id="5" name="Lige forbindelse 4"/>
        <xdr:cNvCxnSpPr/>
      </xdr:nvCxnSpPr>
      <xdr:spPr>
        <a:xfrm flipH="1" flipV="1">
          <a:off x="9128760" y="1226820"/>
          <a:ext cx="1905" cy="207264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480060</xdr:colOff>
      <xdr:row>20</xdr:row>
      <xdr:rowOff>102532</xdr:rowOff>
    </xdr:from>
    <xdr:to>
      <xdr:col>13</xdr:col>
      <xdr:colOff>403860</xdr:colOff>
      <xdr:row>42</xdr:row>
      <xdr:rowOff>99060</xdr:rowOff>
    </xdr:to>
    <xdr:pic>
      <xdr:nvPicPr>
        <xdr:cNvPr id="7" name="Billed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3904912"/>
          <a:ext cx="4922520" cy="3684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0.04538</cdr:x>
      <cdr:y>0.00509</cdr:y>
    </cdr:from>
    <cdr:to>
      <cdr:x>0.12126</cdr:x>
      <cdr:y>0.0699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11265" y="14790"/>
          <a:ext cx="353284" cy="188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stk.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2</xdr:row>
      <xdr:rowOff>61912</xdr:rowOff>
    </xdr:from>
    <xdr:to>
      <xdr:col>15</xdr:col>
      <xdr:colOff>352426</xdr:colOff>
      <xdr:row>18</xdr:row>
      <xdr:rowOff>142875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224542</xdr:colOff>
      <xdr:row>21</xdr:row>
      <xdr:rowOff>22859</xdr:rowOff>
    </xdr:from>
    <xdr:to>
      <xdr:col>15</xdr:col>
      <xdr:colOff>182880</xdr:colOff>
      <xdr:row>45</xdr:row>
      <xdr:rowOff>134036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882" y="3992879"/>
          <a:ext cx="5581898" cy="413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0.89243</cdr:x>
      <cdr:y>0.10642</cdr:y>
    </cdr:from>
    <cdr:to>
      <cdr:x>0.89409</cdr:x>
      <cdr:y>0.89201</cdr:y>
    </cdr:to>
    <cdr:cxnSp macro="">
      <cdr:nvCxnSpPr>
        <cdr:cNvPr id="7" name="Lige forbindelse 6"/>
        <cdr:cNvCxnSpPr/>
      </cdr:nvCxnSpPr>
      <cdr:spPr>
        <a:xfrm xmlns:a="http://schemas.openxmlformats.org/drawingml/2006/main" flipV="1">
          <a:off x="5044146" y="281098"/>
          <a:ext cx="9382" cy="207496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4</xdr:row>
      <xdr:rowOff>100011</xdr:rowOff>
    </xdr:from>
    <xdr:to>
      <xdr:col>18</xdr:col>
      <xdr:colOff>556259</xdr:colOff>
      <xdr:row>23</xdr:row>
      <xdr:rowOff>60960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182880</xdr:colOff>
      <xdr:row>23</xdr:row>
      <xdr:rowOff>68864</xdr:rowOff>
    </xdr:from>
    <xdr:to>
      <xdr:col>18</xdr:col>
      <xdr:colOff>449580</xdr:colOff>
      <xdr:row>49</xdr:row>
      <xdr:rowOff>90310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7980" y="4374164"/>
          <a:ext cx="5890260" cy="43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1089660</xdr:colOff>
      <xdr:row>4</xdr:row>
      <xdr:rowOff>95250</xdr:rowOff>
    </xdr:from>
    <xdr:to>
      <xdr:col>12</xdr:col>
      <xdr:colOff>579120</xdr:colOff>
      <xdr:row>21</xdr:row>
      <xdr:rowOff>53340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1249680</xdr:colOff>
      <xdr:row>23</xdr:row>
      <xdr:rowOff>14160</xdr:rowOff>
    </xdr:from>
    <xdr:to>
      <xdr:col>12</xdr:col>
      <xdr:colOff>495300</xdr:colOff>
      <xdr:row>45</xdr:row>
      <xdr:rowOff>162397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4319460"/>
          <a:ext cx="5173980" cy="3836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0.04086</cdr:x>
      <cdr:y>0.01033</cdr:y>
    </cdr:from>
    <cdr:to>
      <cdr:x>0.11674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8679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253365</xdr:colOff>
      <xdr:row>3</xdr:row>
      <xdr:rowOff>151447</xdr:rowOff>
    </xdr:from>
    <xdr:to>
      <xdr:col>14</xdr:col>
      <xdr:colOff>573405</xdr:colOff>
      <xdr:row>20</xdr:row>
      <xdr:rowOff>141922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21</xdr:row>
      <xdr:rowOff>152744</xdr:rowOff>
    </xdr:from>
    <xdr:to>
      <xdr:col>14</xdr:col>
      <xdr:colOff>449580</xdr:colOff>
      <xdr:row>43</xdr:row>
      <xdr:rowOff>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2040" y="4122764"/>
          <a:ext cx="4709160" cy="3535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0.88109</cdr:x>
      <cdr:y>0.09311</cdr:y>
    </cdr:from>
    <cdr:to>
      <cdr:x>0.88109</cdr:x>
      <cdr:y>0.81272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4135755" y="252414"/>
          <a:ext cx="0" cy="195071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5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3</xdr:row>
      <xdr:rowOff>23812</xdr:rowOff>
    </xdr:from>
    <xdr:to>
      <xdr:col>13</xdr:col>
      <xdr:colOff>28575</xdr:colOff>
      <xdr:row>19</xdr:row>
      <xdr:rowOff>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455634</xdr:colOff>
      <xdr:row>20</xdr:row>
      <xdr:rowOff>22860</xdr:rowOff>
    </xdr:from>
    <xdr:to>
      <xdr:col>13</xdr:col>
      <xdr:colOff>15240</xdr:colOff>
      <xdr:row>40</xdr:row>
      <xdr:rowOff>106680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0894" y="3825240"/>
          <a:ext cx="4558326" cy="343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565785</xdr:colOff>
      <xdr:row>4</xdr:row>
      <xdr:rowOff>12382</xdr:rowOff>
    </xdr:from>
    <xdr:to>
      <xdr:col>13</xdr:col>
      <xdr:colOff>245745</xdr:colOff>
      <xdr:row>21</xdr:row>
      <xdr:rowOff>2857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459988</xdr:colOff>
      <xdr:row>4</xdr:row>
      <xdr:rowOff>144780</xdr:rowOff>
    </xdr:from>
    <xdr:to>
      <xdr:col>12</xdr:col>
      <xdr:colOff>464820</xdr:colOff>
      <xdr:row>17</xdr:row>
      <xdr:rowOff>152400</xdr:rowOff>
    </xdr:to>
    <xdr:cxnSp macro="">
      <xdr:nvCxnSpPr>
        <xdr:cNvPr id="4" name="Lige forbindelse 3"/>
        <xdr:cNvCxnSpPr/>
      </xdr:nvCxnSpPr>
      <xdr:spPr>
        <a:xfrm flipV="1">
          <a:off x="8902948" y="1272540"/>
          <a:ext cx="4832" cy="218694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541713</xdr:colOff>
      <xdr:row>21</xdr:row>
      <xdr:rowOff>76200</xdr:rowOff>
    </xdr:from>
    <xdr:to>
      <xdr:col>13</xdr:col>
      <xdr:colOff>265255</xdr:colOff>
      <xdr:row>42</xdr:row>
      <xdr:rowOff>106680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4613" y="4046220"/>
          <a:ext cx="4722262" cy="3550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0.80397</cdr:x>
      <cdr:y>0.11679</cdr:y>
    </cdr:from>
    <cdr:to>
      <cdr:x>0.80454</cdr:x>
      <cdr:y>0.89523</cdr:y>
    </cdr:to>
    <cdr:cxnSp macro="">
      <cdr:nvCxnSpPr>
        <cdr:cNvPr id="3" name="Lige forbindelse 2"/>
        <cdr:cNvCxnSpPr/>
      </cdr:nvCxnSpPr>
      <cdr:spPr>
        <a:xfrm xmlns:a="http://schemas.openxmlformats.org/drawingml/2006/main" flipH="1" flipV="1">
          <a:off x="3773783" y="310478"/>
          <a:ext cx="2676" cy="206942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384810</xdr:colOff>
      <xdr:row>3</xdr:row>
      <xdr:rowOff>72798</xdr:rowOff>
    </xdr:from>
    <xdr:to>
      <xdr:col>14</xdr:col>
      <xdr:colOff>96338</xdr:colOff>
      <xdr:row>23</xdr:row>
      <xdr:rowOff>54429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370214</xdr:colOff>
      <xdr:row>5</xdr:row>
      <xdr:rowOff>144780</xdr:rowOff>
    </xdr:from>
    <xdr:to>
      <xdr:col>13</xdr:col>
      <xdr:colOff>373380</xdr:colOff>
      <xdr:row>19</xdr:row>
      <xdr:rowOff>120487</xdr:rowOff>
    </xdr:to>
    <xdr:cxnSp macro="">
      <xdr:nvCxnSpPr>
        <xdr:cNvPr id="4" name="Lige forbindelse 3"/>
        <xdr:cNvCxnSpPr/>
      </xdr:nvCxnSpPr>
      <xdr:spPr>
        <a:xfrm flipV="1">
          <a:off x="9354194" y="1440180"/>
          <a:ext cx="3166" cy="23226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38100</xdr:colOff>
      <xdr:row>22</xdr:row>
      <xdr:rowOff>87036</xdr:rowOff>
    </xdr:from>
    <xdr:to>
      <xdr:col>14</xdr:col>
      <xdr:colOff>472440</xdr:colOff>
      <xdr:row>46</xdr:row>
      <xdr:rowOff>83820</xdr:rowOff>
    </xdr:to>
    <xdr:pic>
      <xdr:nvPicPr>
        <xdr:cNvPr id="6" name="Billed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4224696"/>
          <a:ext cx="5433060" cy="4020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0.00625</cdr:x>
      <cdr:y>0.01033</cdr:y>
    </cdr:from>
    <cdr:to>
      <cdr:x>0.27259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9430" y="34445"/>
          <a:ext cx="1254540" cy="216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Andel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af disp. indk.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2</xdr:row>
      <xdr:rowOff>157162</xdr:rowOff>
    </xdr:from>
    <xdr:to>
      <xdr:col>14</xdr:col>
      <xdr:colOff>342900</xdr:colOff>
      <xdr:row>19</xdr:row>
      <xdr:rowOff>147637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487592</xdr:colOff>
      <xdr:row>4</xdr:row>
      <xdr:rowOff>0</xdr:rowOff>
    </xdr:from>
    <xdr:to>
      <xdr:col>13</xdr:col>
      <xdr:colOff>502023</xdr:colOff>
      <xdr:row>17</xdr:row>
      <xdr:rowOff>24215</xdr:rowOff>
    </xdr:to>
    <xdr:cxnSp macro="">
      <xdr:nvCxnSpPr>
        <xdr:cNvPr id="4" name="Lige forbindelse 3"/>
        <xdr:cNvCxnSpPr/>
      </xdr:nvCxnSpPr>
      <xdr:spPr>
        <a:xfrm flipV="1">
          <a:off x="9515051" y="1138518"/>
          <a:ext cx="14431" cy="223849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</xdr:colOff>
      <xdr:row>20</xdr:row>
      <xdr:rowOff>1</xdr:rowOff>
    </xdr:from>
    <xdr:to>
      <xdr:col>14</xdr:col>
      <xdr:colOff>311743</xdr:colOff>
      <xdr:row>41</xdr:row>
      <xdr:rowOff>38998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2283" y="3863789"/>
          <a:ext cx="4704448" cy="3615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B36"/>
  <sheetViews>
    <sheetView tabSelected="1" workbookViewId="0"/>
  </sheetViews>
  <sheetFormatPr defaultColWidth="9.109375" defaultRowHeight="13.2" x14ac:dyDescent="0.25"/>
  <cols>
    <col min="1" max="1" width="9.109375" style="8"/>
    <col min="2" max="2" width="49.5546875" style="8" customWidth="1"/>
    <col min="3" max="16384" width="9.109375" style="8"/>
  </cols>
  <sheetData>
    <row r="1" spans="1:2" s="2" customFormat="1" ht="24.6" x14ac:dyDescent="0.4">
      <c r="A1" s="1" t="s">
        <v>375</v>
      </c>
    </row>
    <row r="2" spans="1:2" s="2" customFormat="1" ht="24.6" x14ac:dyDescent="0.4">
      <c r="A2" s="1" t="s">
        <v>2</v>
      </c>
    </row>
    <row r="3" spans="1:2" s="2" customFormat="1" ht="15" x14ac:dyDescent="0.25">
      <c r="A3" s="3"/>
    </row>
    <row r="4" spans="1:2" s="2" customFormat="1" ht="15.6" x14ac:dyDescent="0.3">
      <c r="A4" s="4" t="s">
        <v>3</v>
      </c>
    </row>
    <row r="5" spans="1:2" s="5" customFormat="1" ht="13.8" x14ac:dyDescent="0.25"/>
    <row r="6" spans="1:2" x14ac:dyDescent="0.25">
      <c r="A6" s="6" t="s">
        <v>4</v>
      </c>
      <c r="B6" s="7" t="s">
        <v>374</v>
      </c>
    </row>
    <row r="7" spans="1:2" x14ac:dyDescent="0.25">
      <c r="A7" s="9" t="s">
        <v>7</v>
      </c>
      <c r="B7" s="9" t="s">
        <v>6</v>
      </c>
    </row>
    <row r="8" spans="1:2" x14ac:dyDescent="0.25">
      <c r="A8" s="10" t="s">
        <v>8</v>
      </c>
      <c r="B8" s="10" t="s">
        <v>6</v>
      </c>
    </row>
    <row r="9" spans="1:2" ht="14.4" x14ac:dyDescent="0.3">
      <c r="A9" s="27" t="s">
        <v>397</v>
      </c>
      <c r="B9" s="27" t="s">
        <v>398</v>
      </c>
    </row>
    <row r="10" spans="1:2" ht="14.4" x14ac:dyDescent="0.3">
      <c r="A10" s="27" t="s">
        <v>9</v>
      </c>
      <c r="B10" s="27" t="s">
        <v>42</v>
      </c>
    </row>
    <row r="11" spans="1:2" ht="14.4" x14ac:dyDescent="0.3">
      <c r="A11" s="27" t="s">
        <v>10</v>
      </c>
      <c r="B11" s="27" t="s">
        <v>379</v>
      </c>
    </row>
    <row r="12" spans="1:2" ht="14.4" x14ac:dyDescent="0.3">
      <c r="A12" s="27" t="s">
        <v>11</v>
      </c>
      <c r="B12" s="27" t="s">
        <v>67</v>
      </c>
    </row>
    <row r="13" spans="1:2" ht="14.4" x14ac:dyDescent="0.3">
      <c r="A13" s="27" t="s">
        <v>399</v>
      </c>
      <c r="B13" s="27" t="s">
        <v>44</v>
      </c>
    </row>
    <row r="14" spans="1:2" x14ac:dyDescent="0.25">
      <c r="A14" s="9" t="s">
        <v>12</v>
      </c>
      <c r="B14" s="9" t="s">
        <v>13</v>
      </c>
    </row>
    <row r="15" spans="1:2" ht="14.4" x14ac:dyDescent="0.3">
      <c r="A15" s="41" t="s">
        <v>14</v>
      </c>
      <c r="B15" s="41" t="s">
        <v>419</v>
      </c>
    </row>
    <row r="16" spans="1:2" ht="14.4" x14ac:dyDescent="0.3">
      <c r="A16" s="27" t="s">
        <v>420</v>
      </c>
      <c r="B16" s="27" t="s">
        <v>380</v>
      </c>
    </row>
    <row r="17" spans="1:2" x14ac:dyDescent="0.25">
      <c r="A17" s="9" t="s">
        <v>15</v>
      </c>
      <c r="B17" s="9" t="s">
        <v>16</v>
      </c>
    </row>
    <row r="18" spans="1:2" ht="14.4" x14ac:dyDescent="0.3">
      <c r="A18" s="27" t="s">
        <v>17</v>
      </c>
      <c r="B18" s="27" t="s">
        <v>381</v>
      </c>
    </row>
    <row r="19" spans="1:2" ht="14.4" x14ac:dyDescent="0.3">
      <c r="A19" s="27" t="s">
        <v>18</v>
      </c>
      <c r="B19" s="27" t="s">
        <v>68</v>
      </c>
    </row>
    <row r="20" spans="1:2" ht="14.4" x14ac:dyDescent="0.3">
      <c r="A20" s="27" t="s">
        <v>19</v>
      </c>
      <c r="B20" s="27" t="s">
        <v>383</v>
      </c>
    </row>
    <row r="21" spans="1:2" ht="14.4" x14ac:dyDescent="0.3">
      <c r="A21" s="27" t="s">
        <v>20</v>
      </c>
      <c r="B21" s="27" t="s">
        <v>69</v>
      </c>
    </row>
    <row r="22" spans="1:2" ht="14.4" x14ac:dyDescent="0.3">
      <c r="A22" s="27" t="s">
        <v>21</v>
      </c>
      <c r="B22" s="27" t="s">
        <v>92</v>
      </c>
    </row>
    <row r="23" spans="1:2" x14ac:dyDescent="0.25">
      <c r="A23" s="9" t="s">
        <v>22</v>
      </c>
      <c r="B23" s="9" t="s">
        <v>23</v>
      </c>
    </row>
    <row r="24" spans="1:2" ht="14.4" x14ac:dyDescent="0.3">
      <c r="A24" s="27" t="s">
        <v>24</v>
      </c>
      <c r="B24" s="27" t="s">
        <v>70</v>
      </c>
    </row>
    <row r="25" spans="1:2" ht="14.4" x14ac:dyDescent="0.3">
      <c r="A25" s="27" t="s">
        <v>395</v>
      </c>
      <c r="B25" s="27" t="s">
        <v>396</v>
      </c>
    </row>
    <row r="26" spans="1:2" ht="14.4" x14ac:dyDescent="0.3">
      <c r="A26" s="27" t="s">
        <v>25</v>
      </c>
      <c r="B26" s="27" t="s">
        <v>426</v>
      </c>
    </row>
    <row r="27" spans="1:2" ht="14.4" x14ac:dyDescent="0.3">
      <c r="A27" s="27" t="s">
        <v>26</v>
      </c>
      <c r="B27" s="27" t="s">
        <v>37</v>
      </c>
    </row>
    <row r="28" spans="1:2" ht="14.4" x14ac:dyDescent="0.3">
      <c r="A28" s="27" t="s">
        <v>27</v>
      </c>
      <c r="B28" s="27" t="s">
        <v>56</v>
      </c>
    </row>
    <row r="29" spans="1:2" ht="14.4" x14ac:dyDescent="0.3">
      <c r="A29" s="27" t="s">
        <v>28</v>
      </c>
      <c r="B29" s="27" t="s">
        <v>57</v>
      </c>
    </row>
    <row r="30" spans="1:2" ht="14.4" x14ac:dyDescent="0.3">
      <c r="A30" s="27" t="s">
        <v>29</v>
      </c>
      <c r="B30" s="27" t="s">
        <v>71</v>
      </c>
    </row>
    <row r="31" spans="1:2" ht="14.4" x14ac:dyDescent="0.3">
      <c r="A31" s="27" t="s">
        <v>30</v>
      </c>
      <c r="B31" s="27" t="s">
        <v>54</v>
      </c>
    </row>
    <row r="32" spans="1:2" x14ac:dyDescent="0.25">
      <c r="A32" s="9" t="s">
        <v>31</v>
      </c>
      <c r="B32" s="9" t="s">
        <v>32</v>
      </c>
    </row>
    <row r="33" spans="1:2" ht="14.4" x14ac:dyDescent="0.3">
      <c r="A33" s="27" t="s">
        <v>33</v>
      </c>
      <c r="B33" s="27" t="s">
        <v>60</v>
      </c>
    </row>
    <row r="34" spans="1:2" ht="14.4" x14ac:dyDescent="0.3">
      <c r="A34" s="27" t="s">
        <v>34</v>
      </c>
      <c r="B34" s="27" t="s">
        <v>72</v>
      </c>
    </row>
    <row r="35" spans="1:2" ht="14.4" x14ac:dyDescent="0.3">
      <c r="A35" s="27" t="s">
        <v>35</v>
      </c>
      <c r="B35" s="27" t="s">
        <v>74</v>
      </c>
    </row>
    <row r="36" spans="1:2" ht="14.4" x14ac:dyDescent="0.3">
      <c r="A36" s="27" t="s">
        <v>36</v>
      </c>
      <c r="B36" s="27" t="s">
        <v>73</v>
      </c>
    </row>
  </sheetData>
  <hyperlinks>
    <hyperlink ref="A8" location="IE_1!A1" display="4.1"/>
    <hyperlink ref="B8" location="IE_1!A1" display="Privat indenlandsk efterspørgsel"/>
    <hyperlink ref="A16:B16" location="BOL_2!A1" display="5.1"/>
    <hyperlink ref="A18:B18" location="UH_1!A1" display="6.1"/>
    <hyperlink ref="A19:B19" location="UH_2!A1" display="6.2"/>
    <hyperlink ref="A20:B20" location="UH_3!A1" display="6.3"/>
    <hyperlink ref="A21:B21" location="UH_4!A1" display="6.4"/>
    <hyperlink ref="A22:B22" location="UH_5!A1" display="6.5"/>
    <hyperlink ref="A24:B24" location="POA_1!A1" display="7.1"/>
    <hyperlink ref="A33:B33" location="LON_1!A1" display="8.1"/>
    <hyperlink ref="A34:B34" location="LON_2!A1" display="8.2"/>
    <hyperlink ref="A35:B35" location="LON_3!A1" display="8.3"/>
    <hyperlink ref="A36:B36" location="LON_4!A1" display="8.4"/>
    <hyperlink ref="A25:B25" location="POA_2!A1" display="7.2 "/>
    <hyperlink ref="A26:B26" location="POA_3!A1" display="7.3"/>
    <hyperlink ref="A27:B27" location="POA_4!A1" display="7.4"/>
    <hyperlink ref="A28:B28" location="POA_5!A1" display="7.5"/>
    <hyperlink ref="A29:B29" location="POA_6!A1" display="7.6"/>
    <hyperlink ref="A30:B30" location="POA_7!A1" display="7.7"/>
    <hyperlink ref="A31:B31" location="POA_8!A1" display="7.8"/>
    <hyperlink ref="A9:B9" location="IE_2!A1" display="4.2 "/>
    <hyperlink ref="A10:B10" location="IE_3!A1" display="4.2"/>
    <hyperlink ref="A11:B11" location="IE_4!A1" display="4.3"/>
    <hyperlink ref="A12:B12" location="IE_5!A1" display="4.4"/>
    <hyperlink ref="A13:B13" location="IE_6!A1" display="4.5"/>
    <hyperlink ref="A15:B15" location="BOL_1!A1" display="5.1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3"/>
  <dimension ref="A1:D37"/>
  <sheetViews>
    <sheetView workbookViewId="0">
      <selection activeCell="B4" sqref="B4:D37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13.77734375" style="20" bestFit="1" customWidth="1"/>
    <col min="4" max="4" width="14.21875" style="20" bestFit="1" customWidth="1"/>
    <col min="5" max="16384" width="9.109375" style="20"/>
  </cols>
  <sheetData>
    <row r="1" spans="1:4" s="17" customFormat="1" ht="36.75" customHeight="1" x14ac:dyDescent="0.3">
      <c r="A1" s="17" t="s">
        <v>46</v>
      </c>
      <c r="B1" s="17" t="s">
        <v>381</v>
      </c>
    </row>
    <row r="2" spans="1:4" s="11" customFormat="1" ht="25.5" customHeight="1" x14ac:dyDescent="0.25">
      <c r="A2" s="12" t="s">
        <v>5</v>
      </c>
      <c r="C2" s="28" t="s">
        <v>84</v>
      </c>
      <c r="D2" s="28" t="s">
        <v>85</v>
      </c>
    </row>
    <row r="4" spans="1:4" x14ac:dyDescent="0.25">
      <c r="B4" s="20" t="s">
        <v>0</v>
      </c>
      <c r="C4" s="20" t="s">
        <v>339</v>
      </c>
      <c r="D4" s="20" t="s">
        <v>340</v>
      </c>
    </row>
    <row r="5" spans="1:4" x14ac:dyDescent="0.25">
      <c r="A5" s="26" t="str">
        <f>LEFT(B5,4)</f>
        <v>2010</v>
      </c>
      <c r="B5" s="25" t="s">
        <v>132</v>
      </c>
      <c r="C5" s="20">
        <v>892.4</v>
      </c>
      <c r="D5" s="20">
        <v>772.4</v>
      </c>
    </row>
    <row r="6" spans="1:4" x14ac:dyDescent="0.25">
      <c r="A6" s="26" t="str">
        <f t="shared" ref="A6:A36" si="0">LEFT(B6,4)</f>
        <v>2010</v>
      </c>
      <c r="B6" s="25" t="s">
        <v>133</v>
      </c>
      <c r="C6" s="20">
        <v>900.4</v>
      </c>
      <c r="D6" s="20">
        <v>790.4</v>
      </c>
    </row>
    <row r="7" spans="1:4" x14ac:dyDescent="0.25">
      <c r="A7" s="26" t="str">
        <f t="shared" si="0"/>
        <v>2010</v>
      </c>
      <c r="B7" s="25" t="s">
        <v>134</v>
      </c>
      <c r="C7" s="20">
        <v>926.4</v>
      </c>
      <c r="D7" s="20">
        <v>786.8</v>
      </c>
    </row>
    <row r="8" spans="1:4" x14ac:dyDescent="0.25">
      <c r="A8" s="26" t="str">
        <f t="shared" si="0"/>
        <v>2010</v>
      </c>
      <c r="B8" s="25" t="s">
        <v>135</v>
      </c>
      <c r="C8" s="20">
        <v>940.4</v>
      </c>
      <c r="D8" s="20">
        <v>807.2</v>
      </c>
    </row>
    <row r="9" spans="1:4" x14ac:dyDescent="0.25">
      <c r="A9" s="26" t="str">
        <f t="shared" si="0"/>
        <v>2011</v>
      </c>
      <c r="B9" s="25" t="s">
        <v>136</v>
      </c>
      <c r="C9" s="20">
        <v>972</v>
      </c>
      <c r="D9" s="20">
        <v>819.2</v>
      </c>
    </row>
    <row r="10" spans="1:4" x14ac:dyDescent="0.25">
      <c r="A10" s="26" t="str">
        <f t="shared" si="0"/>
        <v>2011</v>
      </c>
      <c r="B10" s="25" t="s">
        <v>137</v>
      </c>
      <c r="C10" s="20">
        <v>976.8</v>
      </c>
      <c r="D10" s="20">
        <v>842.4</v>
      </c>
    </row>
    <row r="11" spans="1:4" x14ac:dyDescent="0.25">
      <c r="A11" s="26" t="str">
        <f t="shared" si="0"/>
        <v>2011</v>
      </c>
      <c r="B11" s="25" t="s">
        <v>138</v>
      </c>
      <c r="C11" s="20">
        <v>976</v>
      </c>
      <c r="D11" s="20">
        <v>862.8</v>
      </c>
    </row>
    <row r="12" spans="1:4" x14ac:dyDescent="0.25">
      <c r="A12" s="26" t="str">
        <f t="shared" si="0"/>
        <v>2011</v>
      </c>
      <c r="B12" s="25" t="s">
        <v>139</v>
      </c>
      <c r="C12" s="20">
        <v>998</v>
      </c>
      <c r="D12" s="20">
        <v>866.8</v>
      </c>
    </row>
    <row r="13" spans="1:4" x14ac:dyDescent="0.25">
      <c r="A13" s="26" t="str">
        <f t="shared" si="0"/>
        <v>2012</v>
      </c>
      <c r="B13" s="25" t="s">
        <v>140</v>
      </c>
      <c r="C13" s="20">
        <v>982.4</v>
      </c>
      <c r="D13" s="20">
        <v>867.2</v>
      </c>
    </row>
    <row r="14" spans="1:4" x14ac:dyDescent="0.25">
      <c r="A14" s="26" t="str">
        <f t="shared" si="0"/>
        <v>2012</v>
      </c>
      <c r="B14" s="25" t="s">
        <v>141</v>
      </c>
      <c r="C14" s="20">
        <v>1004.8</v>
      </c>
      <c r="D14" s="20">
        <v>878.4</v>
      </c>
    </row>
    <row r="15" spans="1:4" x14ac:dyDescent="0.25">
      <c r="A15" s="26" t="str">
        <f t="shared" si="0"/>
        <v>2012</v>
      </c>
      <c r="B15" s="25" t="s">
        <v>142</v>
      </c>
      <c r="C15" s="20">
        <v>995.6</v>
      </c>
      <c r="D15" s="20">
        <v>868.8</v>
      </c>
    </row>
    <row r="16" spans="1:4" x14ac:dyDescent="0.25">
      <c r="A16" s="26" t="str">
        <f t="shared" si="0"/>
        <v>2012</v>
      </c>
      <c r="B16" s="25" t="s">
        <v>143</v>
      </c>
      <c r="C16" s="20">
        <v>986</v>
      </c>
      <c r="D16" s="20">
        <v>869.2</v>
      </c>
    </row>
    <row r="17" spans="1:4" x14ac:dyDescent="0.25">
      <c r="A17" s="26" t="str">
        <f t="shared" si="0"/>
        <v>2013</v>
      </c>
      <c r="B17" s="25" t="s">
        <v>144</v>
      </c>
      <c r="C17" s="20">
        <v>989.2</v>
      </c>
      <c r="D17" s="20">
        <v>879.6</v>
      </c>
    </row>
    <row r="18" spans="1:4" x14ac:dyDescent="0.25">
      <c r="A18" s="26" t="str">
        <f t="shared" si="0"/>
        <v>2013</v>
      </c>
      <c r="B18" s="25" t="s">
        <v>145</v>
      </c>
      <c r="C18" s="20">
        <v>999.2</v>
      </c>
      <c r="D18" s="20">
        <v>867.6</v>
      </c>
    </row>
    <row r="19" spans="1:4" x14ac:dyDescent="0.25">
      <c r="A19" s="26" t="str">
        <f t="shared" si="0"/>
        <v>2013</v>
      </c>
      <c r="B19" s="25" t="s">
        <v>146</v>
      </c>
      <c r="C19" s="20">
        <v>1022.8</v>
      </c>
      <c r="D19" s="20">
        <v>901.6</v>
      </c>
    </row>
    <row r="20" spans="1:4" x14ac:dyDescent="0.25">
      <c r="A20" s="26" t="str">
        <f t="shared" si="0"/>
        <v>2013</v>
      </c>
      <c r="B20" s="25" t="s">
        <v>147</v>
      </c>
      <c r="C20" s="20">
        <v>1021.6</v>
      </c>
      <c r="D20" s="20">
        <v>886</v>
      </c>
    </row>
    <row r="21" spans="1:4" x14ac:dyDescent="0.25">
      <c r="A21" s="26" t="str">
        <f t="shared" si="0"/>
        <v>2014</v>
      </c>
      <c r="B21" s="25" t="s">
        <v>148</v>
      </c>
      <c r="C21" s="20">
        <v>1037.5999999999999</v>
      </c>
      <c r="D21" s="20">
        <v>917.2</v>
      </c>
    </row>
    <row r="22" spans="1:4" x14ac:dyDescent="0.25">
      <c r="A22" s="26" t="str">
        <f t="shared" si="0"/>
        <v>2014</v>
      </c>
      <c r="B22" s="25" t="s">
        <v>149</v>
      </c>
      <c r="C22" s="20">
        <v>1027.2</v>
      </c>
      <c r="D22" s="20">
        <v>916.4</v>
      </c>
    </row>
    <row r="23" spans="1:4" x14ac:dyDescent="0.25">
      <c r="A23" s="26" t="str">
        <f t="shared" si="0"/>
        <v>2014</v>
      </c>
      <c r="B23" s="25" t="s">
        <v>150</v>
      </c>
      <c r="C23" s="20">
        <v>1044</v>
      </c>
      <c r="D23" s="20">
        <v>918</v>
      </c>
    </row>
    <row r="24" spans="1:4" x14ac:dyDescent="0.25">
      <c r="A24" s="26" t="str">
        <f t="shared" si="0"/>
        <v>2014</v>
      </c>
      <c r="B24" s="25" t="s">
        <v>151</v>
      </c>
      <c r="C24" s="20">
        <v>1049.5999999999999</v>
      </c>
      <c r="D24" s="20">
        <v>920.8</v>
      </c>
    </row>
    <row r="25" spans="1:4" x14ac:dyDescent="0.25">
      <c r="A25" s="26" t="str">
        <f t="shared" si="0"/>
        <v>2015</v>
      </c>
      <c r="B25" s="25" t="s">
        <v>152</v>
      </c>
      <c r="C25" s="20">
        <v>1070.8</v>
      </c>
      <c r="D25" s="20">
        <v>929.2</v>
      </c>
    </row>
    <row r="26" spans="1:4" x14ac:dyDescent="0.25">
      <c r="A26" s="26" t="str">
        <f t="shared" si="0"/>
        <v>2015</v>
      </c>
      <c r="B26" s="25" t="s">
        <v>153</v>
      </c>
      <c r="C26" s="20">
        <v>1064.8</v>
      </c>
      <c r="D26" s="20">
        <v>930.4</v>
      </c>
    </row>
    <row r="27" spans="1:4" x14ac:dyDescent="0.25">
      <c r="A27" s="26" t="str">
        <f t="shared" si="0"/>
        <v>2015</v>
      </c>
      <c r="B27" s="25" t="s">
        <v>154</v>
      </c>
      <c r="C27" s="20">
        <v>1062.4000000000001</v>
      </c>
      <c r="D27" s="20">
        <v>941.2</v>
      </c>
    </row>
    <row r="28" spans="1:4" x14ac:dyDescent="0.25">
      <c r="A28" s="26" t="str">
        <f t="shared" si="0"/>
        <v>2015</v>
      </c>
      <c r="B28" s="25" t="s">
        <v>155</v>
      </c>
      <c r="C28" s="20">
        <v>1058.8</v>
      </c>
      <c r="D28" s="20">
        <v>939.6</v>
      </c>
    </row>
    <row r="29" spans="1:4" x14ac:dyDescent="0.25">
      <c r="A29" s="26" t="str">
        <f t="shared" si="0"/>
        <v>2016</v>
      </c>
      <c r="B29" s="25" t="s">
        <v>156</v>
      </c>
      <c r="C29" s="20">
        <v>1059.2</v>
      </c>
      <c r="D29" s="20">
        <v>938.4</v>
      </c>
    </row>
    <row r="30" spans="1:4" x14ac:dyDescent="0.25">
      <c r="A30" s="26" t="str">
        <f t="shared" si="0"/>
        <v>2016</v>
      </c>
      <c r="B30" s="25" t="s">
        <v>157</v>
      </c>
      <c r="C30" s="20">
        <v>1093.2</v>
      </c>
      <c r="D30" s="20">
        <v>963.2</v>
      </c>
    </row>
    <row r="31" spans="1:4" x14ac:dyDescent="0.25">
      <c r="A31" s="26" t="str">
        <f t="shared" si="0"/>
        <v>2016</v>
      </c>
      <c r="B31" s="25" t="s">
        <v>158</v>
      </c>
      <c r="C31" s="20">
        <v>1078.8</v>
      </c>
      <c r="D31" s="20">
        <v>974</v>
      </c>
    </row>
    <row r="32" spans="1:4" x14ac:dyDescent="0.25">
      <c r="A32" s="26" t="str">
        <f t="shared" si="0"/>
        <v>2016</v>
      </c>
      <c r="B32" s="25" t="s">
        <v>159</v>
      </c>
      <c r="C32" s="20">
        <v>1146</v>
      </c>
      <c r="D32" s="20">
        <v>1008.4</v>
      </c>
    </row>
    <row r="33" spans="1:4" x14ac:dyDescent="0.25">
      <c r="A33" s="26" t="str">
        <f t="shared" si="0"/>
        <v>2017</v>
      </c>
      <c r="B33" s="25" t="s">
        <v>160</v>
      </c>
      <c r="C33" s="20">
        <v>1133.2</v>
      </c>
      <c r="D33" s="20">
        <v>994.8</v>
      </c>
    </row>
    <row r="34" spans="1:4" x14ac:dyDescent="0.25">
      <c r="A34" s="26" t="str">
        <f t="shared" si="0"/>
        <v>2017</v>
      </c>
      <c r="B34" s="25" t="s">
        <v>161</v>
      </c>
      <c r="C34" s="20">
        <v>1133.2</v>
      </c>
      <c r="D34" s="20">
        <v>996</v>
      </c>
    </row>
    <row r="35" spans="1:4" x14ac:dyDescent="0.25">
      <c r="A35" s="26" t="str">
        <f t="shared" si="0"/>
        <v>2017</v>
      </c>
      <c r="B35" s="25" t="s">
        <v>162</v>
      </c>
      <c r="C35" s="20">
        <v>1128</v>
      </c>
      <c r="D35" s="20">
        <v>991.2</v>
      </c>
    </row>
    <row r="36" spans="1:4" x14ac:dyDescent="0.25">
      <c r="A36" s="26" t="str">
        <f t="shared" si="0"/>
        <v>2017</v>
      </c>
      <c r="B36" s="25" t="s">
        <v>163</v>
      </c>
      <c r="C36" s="20" t="e">
        <f>NA()</f>
        <v>#N/A</v>
      </c>
      <c r="D36" s="20" t="e">
        <f>NA()</f>
        <v>#N/A</v>
      </c>
    </row>
    <row r="37" spans="1:4" x14ac:dyDescent="0.25">
      <c r="B37" s="20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5"/>
  <dimension ref="A1:B22"/>
  <sheetViews>
    <sheetView workbookViewId="0">
      <selection activeCell="A4" sqref="A4:B22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16384" width="9.109375" style="20"/>
  </cols>
  <sheetData>
    <row r="1" spans="1:2" s="17" customFormat="1" ht="36.75" customHeight="1" x14ac:dyDescent="0.3">
      <c r="A1" s="17" t="s">
        <v>390</v>
      </c>
      <c r="B1" s="17" t="s">
        <v>68</v>
      </c>
    </row>
    <row r="2" spans="1:2" s="11" customFormat="1" ht="25.5" customHeight="1" x14ac:dyDescent="0.25">
      <c r="A2" s="12" t="s">
        <v>5</v>
      </c>
    </row>
    <row r="4" spans="1:2" x14ac:dyDescent="0.25">
      <c r="A4" s="20" t="s">
        <v>0</v>
      </c>
      <c r="B4" s="20" t="s">
        <v>187</v>
      </c>
    </row>
    <row r="5" spans="1:2" x14ac:dyDescent="0.25">
      <c r="A5" s="39">
        <v>2000</v>
      </c>
      <c r="B5" s="20">
        <v>97.586449999999999</v>
      </c>
    </row>
    <row r="6" spans="1:2" x14ac:dyDescent="0.25">
      <c r="A6" s="39">
        <v>2001</v>
      </c>
      <c r="B6" s="20">
        <v>98.890659999999997</v>
      </c>
    </row>
    <row r="7" spans="1:2" x14ac:dyDescent="0.25">
      <c r="A7" s="39">
        <v>2002</v>
      </c>
      <c r="B7" s="20">
        <v>97.871650000000002</v>
      </c>
    </row>
    <row r="8" spans="1:2" x14ac:dyDescent="0.25">
      <c r="A8" s="39">
        <v>2003</v>
      </c>
      <c r="B8" s="20">
        <v>101.5474</v>
      </c>
    </row>
    <row r="9" spans="1:2" x14ac:dyDescent="0.25">
      <c r="A9" s="39">
        <v>2004</v>
      </c>
      <c r="B9" s="20">
        <v>102.31229999999999</v>
      </c>
    </row>
    <row r="10" spans="1:2" x14ac:dyDescent="0.25">
      <c r="A10" s="39">
        <v>2005</v>
      </c>
      <c r="B10" s="20">
        <v>107.9341</v>
      </c>
    </row>
    <row r="11" spans="1:2" x14ac:dyDescent="0.25">
      <c r="A11" s="39">
        <v>2006</v>
      </c>
      <c r="B11" s="20">
        <v>105.76139999999999</v>
      </c>
    </row>
    <row r="12" spans="1:2" x14ac:dyDescent="0.25">
      <c r="A12" s="39">
        <v>2007</v>
      </c>
      <c r="B12" s="20">
        <v>111.9727</v>
      </c>
    </row>
    <row r="13" spans="1:2" x14ac:dyDescent="0.25">
      <c r="A13" s="39">
        <v>2008</v>
      </c>
      <c r="B13" s="20">
        <v>109.48699999999999</v>
      </c>
    </row>
    <row r="14" spans="1:2" x14ac:dyDescent="0.25">
      <c r="A14" s="39">
        <v>2009</v>
      </c>
      <c r="B14" s="20">
        <v>103.0475</v>
      </c>
    </row>
    <row r="15" spans="1:2" x14ac:dyDescent="0.25">
      <c r="A15" s="39">
        <v>2010</v>
      </c>
      <c r="B15" s="20">
        <v>103.5737</v>
      </c>
    </row>
    <row r="16" spans="1:2" x14ac:dyDescent="0.25">
      <c r="A16" s="39">
        <v>2011</v>
      </c>
      <c r="B16" s="20">
        <v>103.1902</v>
      </c>
    </row>
    <row r="17" spans="1:2" x14ac:dyDescent="0.25">
      <c r="A17" s="39">
        <v>2012</v>
      </c>
      <c r="B17" s="20">
        <v>95.810940000000002</v>
      </c>
    </row>
    <row r="18" spans="1:2" x14ac:dyDescent="0.25">
      <c r="A18" s="39">
        <v>2013</v>
      </c>
      <c r="B18" s="20">
        <v>90.922219999999996</v>
      </c>
    </row>
    <row r="19" spans="1:2" x14ac:dyDescent="0.25">
      <c r="A19" s="39">
        <v>2014</v>
      </c>
      <c r="B19" s="20">
        <v>91.641909999999996</v>
      </c>
    </row>
    <row r="20" spans="1:2" x14ac:dyDescent="0.25">
      <c r="A20" s="39">
        <v>2015</v>
      </c>
      <c r="B20" s="20">
        <v>90.995450000000005</v>
      </c>
    </row>
    <row r="21" spans="1:2" x14ac:dyDescent="0.25">
      <c r="A21" s="39">
        <v>2016</v>
      </c>
      <c r="B21" s="20">
        <v>87.674449999999993</v>
      </c>
    </row>
    <row r="22" spans="1:2" x14ac:dyDescent="0.25">
      <c r="A22" s="20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7"/>
  <dimension ref="A1:D34"/>
  <sheetViews>
    <sheetView zoomScaleNormal="100" workbookViewId="0">
      <selection activeCell="A4" sqref="A4:D34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15.5546875" style="20" bestFit="1" customWidth="1"/>
    <col min="4" max="4" width="18.44140625" style="20" bestFit="1" customWidth="1"/>
    <col min="5" max="16384" width="9.109375" style="20"/>
  </cols>
  <sheetData>
    <row r="1" spans="1:4" s="17" customFormat="1" ht="36.75" customHeight="1" x14ac:dyDescent="0.3">
      <c r="A1" s="17" t="s">
        <v>47</v>
      </c>
      <c r="B1" s="17" t="s">
        <v>382</v>
      </c>
    </row>
    <row r="2" spans="1:4" s="11" customFormat="1" ht="25.5" customHeight="1" x14ac:dyDescent="0.25">
      <c r="A2" s="12" t="s">
        <v>5</v>
      </c>
      <c r="B2" s="13" t="s">
        <v>86</v>
      </c>
      <c r="C2" s="13" t="s">
        <v>87</v>
      </c>
      <c r="D2" s="13" t="s">
        <v>50</v>
      </c>
    </row>
    <row r="4" spans="1:4" x14ac:dyDescent="0.25">
      <c r="A4" s="20" t="s">
        <v>0</v>
      </c>
      <c r="B4" s="20" t="s">
        <v>352</v>
      </c>
      <c r="C4" s="20" t="s">
        <v>353</v>
      </c>
      <c r="D4" s="20" t="s">
        <v>354</v>
      </c>
    </row>
    <row r="5" spans="1:4" x14ac:dyDescent="0.25">
      <c r="A5" s="39">
        <v>1990</v>
      </c>
      <c r="B5" s="20">
        <v>21.477010521068362</v>
      </c>
      <c r="C5" s="20">
        <v>20.798388389319999</v>
      </c>
      <c r="D5" s="20">
        <v>0.67862213174836217</v>
      </c>
    </row>
    <row r="6" spans="1:4" x14ac:dyDescent="0.25">
      <c r="A6" s="39">
        <v>1991</v>
      </c>
      <c r="B6" s="20">
        <v>20.445032859930159</v>
      </c>
      <c r="C6" s="20">
        <v>19.611616069352582</v>
      </c>
      <c r="D6" s="20">
        <v>0.83341679057757301</v>
      </c>
    </row>
    <row r="7" spans="1:4" x14ac:dyDescent="0.25">
      <c r="A7" s="39">
        <v>1992</v>
      </c>
      <c r="B7" s="20">
        <v>21.083631095323767</v>
      </c>
      <c r="C7" s="20">
        <v>18.939568710583877</v>
      </c>
      <c r="D7" s="20">
        <v>2.1440623847398879</v>
      </c>
    </row>
    <row r="8" spans="1:4" x14ac:dyDescent="0.25">
      <c r="A8" s="39">
        <v>1993</v>
      </c>
      <c r="B8" s="20">
        <v>20.299017371258429</v>
      </c>
      <c r="C8" s="20">
        <v>17.377855331017059</v>
      </c>
      <c r="D8" s="20">
        <v>2.9211620402413709</v>
      </c>
    </row>
    <row r="9" spans="1:4" x14ac:dyDescent="0.25">
      <c r="A9" s="39">
        <v>1994</v>
      </c>
      <c r="B9" s="20">
        <v>20.254267650874144</v>
      </c>
      <c r="C9" s="20">
        <v>18.734464452099168</v>
      </c>
      <c r="D9" s="20">
        <v>1.5198031987749758</v>
      </c>
    </row>
    <row r="10" spans="1:4" x14ac:dyDescent="0.25">
      <c r="A10" s="39">
        <v>1995</v>
      </c>
      <c r="B10" s="20">
        <v>21.430686024938204</v>
      </c>
      <c r="C10" s="20">
        <v>20.686437692598616</v>
      </c>
      <c r="D10" s="20">
        <v>0.74424833233958709</v>
      </c>
    </row>
    <row r="11" spans="1:4" x14ac:dyDescent="0.25">
      <c r="A11" s="39">
        <v>1996</v>
      </c>
      <c r="B11" s="20">
        <v>21.347120732171348</v>
      </c>
      <c r="C11" s="20">
        <v>20.063693160720717</v>
      </c>
      <c r="D11" s="20">
        <v>1.2834275714506298</v>
      </c>
    </row>
    <row r="12" spans="1:4" x14ac:dyDescent="0.25">
      <c r="A12" s="39">
        <v>1997</v>
      </c>
      <c r="B12" s="20">
        <v>22.705515696749668</v>
      </c>
      <c r="C12" s="20">
        <v>22.061958121642501</v>
      </c>
      <c r="D12" s="20">
        <v>0.64355757510716505</v>
      </c>
    </row>
    <row r="13" spans="1:4" x14ac:dyDescent="0.25">
      <c r="A13" s="39">
        <v>1998</v>
      </c>
      <c r="B13" s="20">
        <v>21.959523410017638</v>
      </c>
      <c r="C13" s="20">
        <v>22.655145962691023</v>
      </c>
      <c r="D13" s="20">
        <v>-0.6956225526733828</v>
      </c>
    </row>
    <row r="14" spans="1:4" x14ac:dyDescent="0.25">
      <c r="A14" s="39">
        <v>1999</v>
      </c>
      <c r="B14" s="20">
        <v>23.101639289629414</v>
      </c>
      <c r="C14" s="20">
        <v>20.88774198140829</v>
      </c>
      <c r="D14" s="20">
        <v>2.2138973082211253</v>
      </c>
    </row>
    <row r="15" spans="1:4" x14ac:dyDescent="0.25">
      <c r="A15" s="39">
        <v>2000</v>
      </c>
      <c r="B15" s="20">
        <v>23.997234745032074</v>
      </c>
      <c r="C15" s="20">
        <v>22.351534050487146</v>
      </c>
      <c r="D15" s="20">
        <v>1.6457006945449284</v>
      </c>
    </row>
    <row r="16" spans="1:4" x14ac:dyDescent="0.25">
      <c r="A16" s="39">
        <v>2001</v>
      </c>
      <c r="B16" s="20">
        <v>25.04039296374987</v>
      </c>
      <c r="C16" s="20">
        <v>21.825215125342137</v>
      </c>
      <c r="D16" s="20">
        <v>3.2151778384077296</v>
      </c>
    </row>
    <row r="17" spans="1:4" x14ac:dyDescent="0.25">
      <c r="A17" s="39">
        <v>2002</v>
      </c>
      <c r="B17" s="20">
        <v>24.358857712453847</v>
      </c>
      <c r="C17" s="20">
        <v>21.343054366855732</v>
      </c>
      <c r="D17" s="20">
        <v>3.0158033455981155</v>
      </c>
    </row>
    <row r="18" spans="1:4" x14ac:dyDescent="0.25">
      <c r="A18" s="39">
        <v>2003</v>
      </c>
      <c r="B18" s="20">
        <v>24.449691526228275</v>
      </c>
      <c r="C18" s="20">
        <v>20.921731566569292</v>
      </c>
      <c r="D18" s="20">
        <v>3.5279599596589808</v>
      </c>
    </row>
    <row r="19" spans="1:4" x14ac:dyDescent="0.25">
      <c r="A19" s="39">
        <v>2004</v>
      </c>
      <c r="B19" s="20">
        <v>24.845574056723734</v>
      </c>
      <c r="C19" s="20">
        <v>21.691326483182944</v>
      </c>
      <c r="D19" s="20">
        <v>3.154247573540788</v>
      </c>
    </row>
    <row r="20" spans="1:4" x14ac:dyDescent="0.25">
      <c r="A20" s="39">
        <v>2005</v>
      </c>
      <c r="B20" s="20">
        <v>26.398721550784877</v>
      </c>
      <c r="C20" s="20">
        <v>22.206434617247083</v>
      </c>
      <c r="D20" s="20">
        <v>4.1922869335377904</v>
      </c>
    </row>
    <row r="21" spans="1:4" x14ac:dyDescent="0.25">
      <c r="A21" s="39">
        <v>2006</v>
      </c>
      <c r="B21" s="20">
        <v>27.623102626823442</v>
      </c>
      <c r="C21" s="20">
        <v>24.298289577710936</v>
      </c>
      <c r="D21" s="20">
        <v>3.3248130491125036</v>
      </c>
    </row>
    <row r="22" spans="1:4" x14ac:dyDescent="0.25">
      <c r="A22" s="39">
        <v>2007</v>
      </c>
      <c r="B22" s="20">
        <v>26.724722445071297</v>
      </c>
      <c r="C22" s="20">
        <v>25.277842475896357</v>
      </c>
      <c r="D22" s="20">
        <v>1.4468799691749408</v>
      </c>
    </row>
    <row r="23" spans="1:4" x14ac:dyDescent="0.25">
      <c r="A23" s="39">
        <v>2008</v>
      </c>
      <c r="B23" s="20">
        <v>26.901207763659681</v>
      </c>
      <c r="C23" s="20">
        <v>23.984090076437575</v>
      </c>
      <c r="D23" s="20">
        <v>2.9171176872221021</v>
      </c>
    </row>
    <row r="24" spans="1:4" x14ac:dyDescent="0.25">
      <c r="A24" s="39">
        <v>2009</v>
      </c>
      <c r="B24" s="20">
        <v>22.553794531000037</v>
      </c>
      <c r="C24" s="20">
        <v>19.088344797731661</v>
      </c>
      <c r="D24" s="20">
        <v>3.4654497332683754</v>
      </c>
    </row>
    <row r="25" spans="1:4" x14ac:dyDescent="0.25">
      <c r="A25" s="39">
        <v>2010</v>
      </c>
      <c r="B25" s="20">
        <v>24.638813927239433</v>
      </c>
      <c r="C25" s="20">
        <v>18.076038860781722</v>
      </c>
      <c r="D25" s="20">
        <v>6.5627750664577125</v>
      </c>
    </row>
    <row r="26" spans="1:4" x14ac:dyDescent="0.25">
      <c r="A26" s="39">
        <v>2011</v>
      </c>
      <c r="B26" s="20">
        <v>25.712639236777786</v>
      </c>
      <c r="C26" s="20">
        <v>19.126953524750739</v>
      </c>
      <c r="D26" s="20">
        <v>6.5856857120270469</v>
      </c>
    </row>
    <row r="27" spans="1:4" x14ac:dyDescent="0.25">
      <c r="A27" s="39">
        <v>2012</v>
      </c>
      <c r="B27" s="20">
        <v>25.747914777926358</v>
      </c>
      <c r="C27" s="20">
        <v>19.466391064494921</v>
      </c>
      <c r="D27" s="20">
        <v>6.2815237134314375</v>
      </c>
    </row>
    <row r="28" spans="1:4" x14ac:dyDescent="0.25">
      <c r="A28" s="39">
        <v>2013</v>
      </c>
      <c r="B28" s="20">
        <v>27.449770414945089</v>
      </c>
      <c r="C28" s="20">
        <v>19.690803499756697</v>
      </c>
      <c r="D28" s="20">
        <v>7.7589669151883962</v>
      </c>
    </row>
    <row r="29" spans="1:4" x14ac:dyDescent="0.25">
      <c r="A29" s="39">
        <v>2014</v>
      </c>
      <c r="B29" s="20">
        <v>29.01400501724995</v>
      </c>
      <c r="C29" s="20">
        <v>20.091022832525308</v>
      </c>
      <c r="D29" s="20">
        <v>8.9229821847246438</v>
      </c>
    </row>
    <row r="30" spans="1:4" x14ac:dyDescent="0.25">
      <c r="A30" s="39">
        <v>2015</v>
      </c>
      <c r="B30" s="20">
        <v>28.783844689654082</v>
      </c>
      <c r="C30" s="20">
        <v>19.969025160955827</v>
      </c>
      <c r="D30" s="20">
        <v>8.8148195286982585</v>
      </c>
    </row>
    <row r="31" spans="1:4" x14ac:dyDescent="0.25">
      <c r="A31" s="39">
        <v>2016</v>
      </c>
      <c r="B31" s="20">
        <v>28.298889851851172</v>
      </c>
      <c r="C31" s="20">
        <v>20.977364732572653</v>
      </c>
      <c r="D31" s="20">
        <v>7.3215251192785153</v>
      </c>
    </row>
    <row r="32" spans="1:4" x14ac:dyDescent="0.25">
      <c r="A32" s="39">
        <v>2017</v>
      </c>
      <c r="B32" s="20">
        <v>28.717494299460828</v>
      </c>
      <c r="C32" s="20">
        <v>20.70577083372801</v>
      </c>
      <c r="D32" s="20">
        <v>8.011723465732814</v>
      </c>
    </row>
    <row r="33" spans="1:4" x14ac:dyDescent="0.25">
      <c r="A33" s="39">
        <v>2018</v>
      </c>
      <c r="B33" s="20">
        <v>28.158084046463273</v>
      </c>
      <c r="C33" s="20">
        <v>21.200637593127873</v>
      </c>
      <c r="D33" s="20">
        <v>6.9574464533354012</v>
      </c>
    </row>
    <row r="34" spans="1:4" x14ac:dyDescent="0.25">
      <c r="A34" s="39">
        <v>2019</v>
      </c>
      <c r="B34" s="20">
        <v>27.661178457220814</v>
      </c>
      <c r="C34" s="20">
        <v>21.611269456871117</v>
      </c>
      <c r="D34" s="20">
        <v>6.0499090003496967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8"/>
  <dimension ref="A1:F34"/>
  <sheetViews>
    <sheetView topLeftCell="A2" zoomScaleNormal="100" workbookViewId="0">
      <selection activeCell="A4" sqref="A4:F34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14.5546875" style="20" bestFit="1" customWidth="1"/>
    <col min="4" max="4" width="12.6640625" style="20" bestFit="1" customWidth="1"/>
    <col min="5" max="5" width="11" style="20" bestFit="1" customWidth="1"/>
    <col min="6" max="6" width="9.33203125" style="20" bestFit="1" customWidth="1"/>
    <col min="7" max="16384" width="9.109375" style="20"/>
  </cols>
  <sheetData>
    <row r="1" spans="1:6" s="17" customFormat="1" ht="36.75" customHeight="1" x14ac:dyDescent="0.3">
      <c r="A1" s="17" t="s">
        <v>48</v>
      </c>
      <c r="B1" s="17" t="s">
        <v>51</v>
      </c>
    </row>
    <row r="2" spans="1:6" s="11" customFormat="1" ht="25.5" customHeight="1" x14ac:dyDescent="0.25">
      <c r="A2" s="12" t="s">
        <v>5</v>
      </c>
    </row>
    <row r="3" spans="1:6" x14ac:dyDescent="0.25">
      <c r="B3" s="20" t="s">
        <v>50</v>
      </c>
      <c r="C3" s="20" t="s">
        <v>88</v>
      </c>
      <c r="D3" s="20" t="s">
        <v>89</v>
      </c>
      <c r="E3" s="20" t="s">
        <v>90</v>
      </c>
      <c r="F3" s="20" t="s">
        <v>91</v>
      </c>
    </row>
    <row r="4" spans="1:6" x14ac:dyDescent="0.25">
      <c r="A4" s="20" t="s">
        <v>0</v>
      </c>
      <c r="B4" s="20" t="s">
        <v>355</v>
      </c>
      <c r="C4" s="20" t="s">
        <v>356</v>
      </c>
      <c r="D4" s="20" t="s">
        <v>357</v>
      </c>
      <c r="E4" s="20" t="s">
        <v>358</v>
      </c>
      <c r="F4" s="20" t="s">
        <v>376</v>
      </c>
    </row>
    <row r="5" spans="1:6" x14ac:dyDescent="0.25">
      <c r="A5" s="39">
        <v>1990</v>
      </c>
      <c r="B5" s="20">
        <v>0.67862213174836217</v>
      </c>
      <c r="C5" s="20">
        <v>5.5561127785593509</v>
      </c>
      <c r="D5" s="20">
        <v>-3.5865518623318113</v>
      </c>
      <c r="E5" s="20">
        <v>0.24932198899233352</v>
      </c>
      <c r="F5" s="20">
        <v>-1.1587495053778669</v>
      </c>
    </row>
    <row r="6" spans="1:6" x14ac:dyDescent="0.25">
      <c r="A6" s="39">
        <v>1991</v>
      </c>
      <c r="B6" s="20">
        <v>0.83341679057757301</v>
      </c>
      <c r="C6" s="20">
        <v>6.2184302650333052</v>
      </c>
      <c r="D6" s="20">
        <v>-3.7354409802416528</v>
      </c>
      <c r="E6" s="20">
        <v>0.3165133167583854</v>
      </c>
      <c r="F6" s="20">
        <v>-1.5055485729320048</v>
      </c>
    </row>
    <row r="7" spans="1:6" x14ac:dyDescent="0.25">
      <c r="A7" s="39">
        <v>1992</v>
      </c>
      <c r="B7" s="20">
        <v>2.1440623847398879</v>
      </c>
      <c r="C7" s="20">
        <v>6.906793889340948</v>
      </c>
      <c r="D7" s="20">
        <v>-3.3457773908811128</v>
      </c>
      <c r="E7" s="20">
        <v>0.33929650543020495</v>
      </c>
      <c r="F7" s="20">
        <v>-1.145575897658111</v>
      </c>
    </row>
    <row r="8" spans="1:6" x14ac:dyDescent="0.25">
      <c r="A8" s="39">
        <v>1993</v>
      </c>
      <c r="B8" s="20">
        <v>2.9211620402413709</v>
      </c>
      <c r="C8" s="20">
        <v>7.5275026862180887</v>
      </c>
      <c r="D8" s="20">
        <v>-3.0859499585943428</v>
      </c>
      <c r="E8" s="20">
        <v>0.45915547294132564</v>
      </c>
      <c r="F8" s="20">
        <v>-1.2149289655494382</v>
      </c>
    </row>
    <row r="9" spans="1:6" x14ac:dyDescent="0.25">
      <c r="A9" s="39">
        <v>1994</v>
      </c>
      <c r="B9" s="20">
        <v>1.5198031987749758</v>
      </c>
      <c r="C9" s="20">
        <v>5.9232658452521001</v>
      </c>
      <c r="D9" s="20">
        <v>-2.7168395019966542</v>
      </c>
      <c r="E9" s="20">
        <v>0.3627334040675827</v>
      </c>
      <c r="F9" s="20">
        <v>-1.2775103609744174</v>
      </c>
    </row>
    <row r="10" spans="1:6" x14ac:dyDescent="0.25">
      <c r="A10" s="39">
        <v>1995</v>
      </c>
      <c r="B10" s="20">
        <v>0.74424833233958709</v>
      </c>
      <c r="C10" s="20">
        <v>4.7093135722569226</v>
      </c>
      <c r="D10" s="20">
        <v>-2.9902776365749717</v>
      </c>
      <c r="E10" s="20">
        <v>0.3878053800243878</v>
      </c>
      <c r="F10" s="20">
        <v>-1.3094530258310175</v>
      </c>
    </row>
    <row r="11" spans="1:6" x14ac:dyDescent="0.25">
      <c r="A11" s="39">
        <v>1996</v>
      </c>
      <c r="B11" s="20">
        <v>1.2834275714506298</v>
      </c>
      <c r="C11" s="20">
        <v>5.6634981167694836</v>
      </c>
      <c r="D11" s="20">
        <v>-2.9871860162321786</v>
      </c>
      <c r="E11" s="20">
        <v>0.34356382623596771</v>
      </c>
      <c r="F11" s="20">
        <v>-1.6716668436864062</v>
      </c>
    </row>
    <row r="12" spans="1:6" x14ac:dyDescent="0.25">
      <c r="A12" s="39">
        <v>1997</v>
      </c>
      <c r="B12" s="20">
        <v>0.64355757510716505</v>
      </c>
      <c r="C12" s="20">
        <v>4.3572674847246686</v>
      </c>
      <c r="D12" s="20">
        <v>-2.5905547813007961</v>
      </c>
      <c r="E12" s="20">
        <v>0.21426916388911066</v>
      </c>
      <c r="F12" s="20">
        <v>-1.289210328243432</v>
      </c>
    </row>
    <row r="13" spans="1:6" x14ac:dyDescent="0.25">
      <c r="A13" s="39">
        <v>1998</v>
      </c>
      <c r="B13" s="20">
        <v>-0.6956225526733828</v>
      </c>
      <c r="C13" s="20">
        <v>3.0740034890740882</v>
      </c>
      <c r="D13" s="20">
        <v>-2.1654384229646504</v>
      </c>
      <c r="E13" s="20">
        <v>0.21000499441841949</v>
      </c>
      <c r="F13" s="20">
        <v>-1.7635002531599213</v>
      </c>
    </row>
    <row r="14" spans="1:6" x14ac:dyDescent="0.25">
      <c r="A14" s="39">
        <v>1999</v>
      </c>
      <c r="B14" s="20">
        <v>2.2138973082211253</v>
      </c>
      <c r="C14" s="20">
        <v>5.9996719749404157</v>
      </c>
      <c r="D14" s="20">
        <v>-1.6480937243510179</v>
      </c>
      <c r="E14" s="20">
        <v>1.7704896574660077E-3</v>
      </c>
      <c r="F14" s="20">
        <v>-2.0930124411308269</v>
      </c>
    </row>
    <row r="15" spans="1:6" x14ac:dyDescent="0.25">
      <c r="A15" s="39">
        <v>2000</v>
      </c>
      <c r="B15" s="20">
        <v>1.6457006945449284</v>
      </c>
      <c r="C15" s="20">
        <v>6.7105735911650504</v>
      </c>
      <c r="D15" s="20">
        <v>-2.7019765864277359</v>
      </c>
      <c r="E15" s="20">
        <v>-6.0965533839094074E-2</v>
      </c>
      <c r="F15" s="20">
        <v>-2.3019722837020247</v>
      </c>
    </row>
    <row r="16" spans="1:6" x14ac:dyDescent="0.25">
      <c r="A16" s="39">
        <v>2001</v>
      </c>
      <c r="B16" s="20">
        <v>3.2151778384077296</v>
      </c>
      <c r="C16" s="20">
        <v>7.1404133060547146</v>
      </c>
      <c r="D16" s="20">
        <v>-1.8477622052006304</v>
      </c>
      <c r="E16" s="20">
        <v>-0.10030585984265883</v>
      </c>
      <c r="F16" s="20">
        <v>-1.9771328337297742</v>
      </c>
    </row>
    <row r="17" spans="1:6" x14ac:dyDescent="0.25">
      <c r="A17" s="39">
        <v>2002</v>
      </c>
      <c r="B17" s="20">
        <v>3.0158033455981155</v>
      </c>
      <c r="C17" s="20">
        <v>6.8519897948692137</v>
      </c>
      <c r="D17" s="20">
        <v>-1.5861376886960024</v>
      </c>
      <c r="E17" s="20">
        <v>-0.12418903725163905</v>
      </c>
      <c r="F17" s="20">
        <v>-2.1258690315601214</v>
      </c>
    </row>
    <row r="18" spans="1:6" x14ac:dyDescent="0.25">
      <c r="A18" s="39">
        <v>2003</v>
      </c>
      <c r="B18" s="20">
        <v>3.5279599596589808</v>
      </c>
      <c r="C18" s="20">
        <v>6.795105762933173</v>
      </c>
      <c r="D18" s="20">
        <v>-1.2517777741236999</v>
      </c>
      <c r="E18" s="20">
        <v>-0.12063586944062507</v>
      </c>
      <c r="F18" s="20">
        <v>-1.8947624924727764</v>
      </c>
    </row>
    <row r="19" spans="1:6" x14ac:dyDescent="0.25">
      <c r="A19" s="39">
        <v>2004</v>
      </c>
      <c r="B19" s="20">
        <v>3.154247573540788</v>
      </c>
      <c r="C19" s="20">
        <v>5.6491081347223542</v>
      </c>
      <c r="D19" s="20">
        <v>-0.16727398914202249</v>
      </c>
      <c r="E19" s="20">
        <v>-0.14291590386767672</v>
      </c>
      <c r="F19" s="20">
        <v>-2.1847473014882288</v>
      </c>
    </row>
    <row r="20" spans="1:6" x14ac:dyDescent="0.25">
      <c r="A20" s="39">
        <v>2005</v>
      </c>
      <c r="B20" s="20">
        <v>4.1922869335377904</v>
      </c>
      <c r="C20" s="20">
        <v>5.5045046166922234</v>
      </c>
      <c r="D20" s="20">
        <v>0.77848136196519002</v>
      </c>
      <c r="E20" s="20">
        <v>-0.32057883948151428</v>
      </c>
      <c r="F20" s="20">
        <v>-1.7701221060307415</v>
      </c>
    </row>
    <row r="21" spans="1:6" x14ac:dyDescent="0.25">
      <c r="A21" s="39">
        <v>2006</v>
      </c>
      <c r="B21" s="20">
        <v>3.3248130491125036</v>
      </c>
      <c r="C21" s="20">
        <v>4.0933625004458287</v>
      </c>
      <c r="D21" s="20">
        <v>1.2385511389811918</v>
      </c>
      <c r="E21" s="20">
        <v>-0.36371838864644884</v>
      </c>
      <c r="F21" s="20">
        <v>-1.6432985940238682</v>
      </c>
    </row>
    <row r="22" spans="1:6" x14ac:dyDescent="0.25">
      <c r="A22" s="39">
        <v>2007</v>
      </c>
      <c r="B22" s="20">
        <v>1.4468799691749408</v>
      </c>
      <c r="C22" s="20">
        <v>2.8972176933539218</v>
      </c>
      <c r="D22" s="20">
        <v>0.92292815282917684</v>
      </c>
      <c r="E22" s="20">
        <v>-0.69312908451802779</v>
      </c>
      <c r="F22" s="20">
        <v>-1.6801287018797457</v>
      </c>
    </row>
    <row r="23" spans="1:6" x14ac:dyDescent="0.25">
      <c r="A23" s="39">
        <v>2008</v>
      </c>
      <c r="B23" s="20">
        <v>2.9171176872221021</v>
      </c>
      <c r="C23" s="20">
        <v>3.5233656402826581</v>
      </c>
      <c r="D23" s="20">
        <v>1.7249406907969604</v>
      </c>
      <c r="E23" s="20">
        <v>-0.83912195448369953</v>
      </c>
      <c r="F23" s="20">
        <v>-1.4920495152212065</v>
      </c>
    </row>
    <row r="24" spans="1:6" x14ac:dyDescent="0.25">
      <c r="A24" s="39">
        <v>2009</v>
      </c>
      <c r="B24" s="20">
        <v>3.4654497332683754</v>
      </c>
      <c r="C24" s="20">
        <v>4.4971004150061873</v>
      </c>
      <c r="D24" s="20">
        <v>1.3947436692974973</v>
      </c>
      <c r="E24" s="20">
        <v>-0.737078165928294</v>
      </c>
      <c r="F24" s="20">
        <v>-1.6892705153209731</v>
      </c>
    </row>
    <row r="25" spans="1:6" x14ac:dyDescent="0.25">
      <c r="A25" s="39">
        <v>2010</v>
      </c>
      <c r="B25" s="20">
        <v>6.5627750664577125</v>
      </c>
      <c r="C25" s="20">
        <v>6.9458801740104237</v>
      </c>
      <c r="D25" s="20">
        <v>2.0002325036335002</v>
      </c>
      <c r="E25" s="20">
        <v>-0.59228595489614155</v>
      </c>
      <c r="F25" s="20">
        <v>-1.7909738766795846</v>
      </c>
    </row>
    <row r="26" spans="1:6" x14ac:dyDescent="0.25">
      <c r="A26" s="39">
        <v>2011</v>
      </c>
      <c r="B26" s="20">
        <v>6.5856857120270469</v>
      </c>
      <c r="C26" s="20">
        <v>6.3944957208312081</v>
      </c>
      <c r="D26" s="20">
        <v>2.467366041793233</v>
      </c>
      <c r="E26" s="20">
        <v>-0.58032634271239092</v>
      </c>
      <c r="F26" s="20">
        <v>-1.6958772363960535</v>
      </c>
    </row>
    <row r="27" spans="1:6" x14ac:dyDescent="0.25">
      <c r="A27" s="39">
        <v>2012</v>
      </c>
      <c r="B27" s="20">
        <v>6.2815237134314375</v>
      </c>
      <c r="C27" s="20">
        <v>6.0200134353420207</v>
      </c>
      <c r="D27" s="20">
        <v>2.5813276681238331</v>
      </c>
      <c r="E27" s="20">
        <v>-0.54907593765072549</v>
      </c>
      <c r="F27" s="20">
        <v>-1.7704484519357042</v>
      </c>
    </row>
    <row r="28" spans="1:6" x14ac:dyDescent="0.25">
      <c r="A28" s="39">
        <v>2013</v>
      </c>
      <c r="B28" s="20">
        <v>7.7589669151883962</v>
      </c>
      <c r="C28" s="20">
        <v>6.6074885848771583</v>
      </c>
      <c r="D28" s="20">
        <v>3.4250295677722233</v>
      </c>
      <c r="E28" s="20">
        <v>-0.49118425162604934</v>
      </c>
      <c r="F28" s="20">
        <v>-1.7823593970727418</v>
      </c>
    </row>
    <row r="29" spans="1:6" x14ac:dyDescent="0.25">
      <c r="A29" s="39">
        <v>2014</v>
      </c>
      <c r="B29" s="20">
        <v>8.9229821847246438</v>
      </c>
      <c r="C29" s="20">
        <v>6.9623491733399288</v>
      </c>
      <c r="D29" s="20">
        <v>3.8903143794181707</v>
      </c>
      <c r="E29" s="20">
        <v>-0.47860703763631496</v>
      </c>
      <c r="F29" s="20">
        <v>-1.4497408912720828</v>
      </c>
    </row>
    <row r="30" spans="1:6" x14ac:dyDescent="0.25">
      <c r="A30" s="39">
        <v>2015</v>
      </c>
      <c r="B30" s="20">
        <v>8.8148195286982585</v>
      </c>
      <c r="C30" s="20">
        <v>7.2921831041152689</v>
      </c>
      <c r="D30" s="20">
        <v>3.4302919977416115</v>
      </c>
      <c r="E30" s="20">
        <v>-0.50577349704061303</v>
      </c>
      <c r="F30" s="20">
        <v>-1.4019492678231797</v>
      </c>
    </row>
    <row r="31" spans="1:6" x14ac:dyDescent="0.25">
      <c r="A31" s="39">
        <v>2016</v>
      </c>
      <c r="B31" s="20">
        <v>7.3215251192785153</v>
      </c>
      <c r="C31" s="20">
        <v>6.1940787419716621</v>
      </c>
      <c r="D31" s="20">
        <v>2.8815292493137581</v>
      </c>
      <c r="E31" s="20">
        <v>-0.53802173989200186</v>
      </c>
      <c r="F31" s="20">
        <v>-1.2160316203054478</v>
      </c>
    </row>
    <row r="32" spans="1:6" x14ac:dyDescent="0.25">
      <c r="A32" s="39">
        <v>2017</v>
      </c>
      <c r="B32" s="20">
        <v>8.011723465732814</v>
      </c>
      <c r="C32" s="20">
        <v>7.191629393661696</v>
      </c>
      <c r="D32" s="20">
        <v>2.8977219462167083</v>
      </c>
      <c r="E32" s="20">
        <v>-0.57695530215943458</v>
      </c>
      <c r="F32" s="20">
        <v>-1.5006725719861562</v>
      </c>
    </row>
    <row r="33" spans="1:6" x14ac:dyDescent="0.25">
      <c r="A33" s="39">
        <v>2018</v>
      </c>
      <c r="B33" s="20">
        <v>6.9574464533354012</v>
      </c>
      <c r="C33" s="20">
        <v>6.3505166100322468</v>
      </c>
      <c r="D33" s="20">
        <v>2.9178626754448658</v>
      </c>
      <c r="E33" s="20">
        <v>-0.62576549276866333</v>
      </c>
      <c r="F33" s="20">
        <v>-1.6851673393730393</v>
      </c>
    </row>
    <row r="34" spans="1:6" x14ac:dyDescent="0.25">
      <c r="A34" s="39">
        <v>2019</v>
      </c>
      <c r="B34" s="20">
        <v>6.0499090003496967</v>
      </c>
      <c r="C34" s="20">
        <v>5.5565763440879596</v>
      </c>
      <c r="D34" s="20">
        <v>2.8353816861841272</v>
      </c>
      <c r="E34" s="20">
        <v>-0.6755451079178435</v>
      </c>
      <c r="F34" s="20">
        <v>-1.6665039220045512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9"/>
  <dimension ref="A1:C34"/>
  <sheetViews>
    <sheetView zoomScale="85" zoomScaleNormal="85" workbookViewId="0">
      <selection activeCell="A4" sqref="A4:C34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17.88671875" style="20" bestFit="1" customWidth="1"/>
    <col min="4" max="16384" width="9.109375" style="20"/>
  </cols>
  <sheetData>
    <row r="1" spans="1:3" s="17" customFormat="1" ht="36.75" customHeight="1" x14ac:dyDescent="0.3">
      <c r="A1" s="17" t="s">
        <v>49</v>
      </c>
      <c r="B1" s="17" t="s">
        <v>384</v>
      </c>
    </row>
    <row r="2" spans="1:3" s="11" customFormat="1" ht="25.5" customHeight="1" x14ac:dyDescent="0.25">
      <c r="A2" s="12" t="s">
        <v>5</v>
      </c>
      <c r="B2" s="13" t="s">
        <v>92</v>
      </c>
      <c r="C2" s="13" t="s">
        <v>93</v>
      </c>
    </row>
    <row r="4" spans="1:3" x14ac:dyDescent="0.25">
      <c r="A4" s="20" t="s">
        <v>0</v>
      </c>
      <c r="B4" s="20" t="s">
        <v>359</v>
      </c>
      <c r="C4" s="20" t="s">
        <v>360</v>
      </c>
    </row>
    <row r="5" spans="1:3" x14ac:dyDescent="0.25">
      <c r="A5" s="39">
        <v>1990</v>
      </c>
      <c r="B5" s="20">
        <v>38.405509748763215</v>
      </c>
      <c r="C5" s="20">
        <v>65.573770491803273</v>
      </c>
    </row>
    <row r="6" spans="1:3" x14ac:dyDescent="0.25">
      <c r="A6" s="39">
        <v>1991</v>
      </c>
      <c r="B6" s="20">
        <v>48.064265290253054</v>
      </c>
      <c r="C6" s="20">
        <v>73.474036112488747</v>
      </c>
    </row>
    <row r="7" spans="1:3" x14ac:dyDescent="0.25">
      <c r="A7" s="39">
        <v>1992</v>
      </c>
      <c r="B7" s="20">
        <v>50.744883849765124</v>
      </c>
      <c r="C7" s="20">
        <v>74.165599472733632</v>
      </c>
    </row>
    <row r="8" spans="1:3" x14ac:dyDescent="0.25">
      <c r="A8" s="39">
        <v>1993</v>
      </c>
      <c r="B8" s="20">
        <v>58.920840413841965</v>
      </c>
      <c r="C8" s="20">
        <v>80.762833484450908</v>
      </c>
    </row>
    <row r="9" spans="1:3" x14ac:dyDescent="0.25">
      <c r="A9" s="39">
        <v>1994</v>
      </c>
      <c r="B9" s="20">
        <v>49.638505280259956</v>
      </c>
      <c r="C9" s="20">
        <v>68.194450382658516</v>
      </c>
    </row>
    <row r="10" spans="1:3" x14ac:dyDescent="0.25">
      <c r="A10" s="39">
        <v>1995</v>
      </c>
      <c r="B10" s="20">
        <v>49.404839303153622</v>
      </c>
      <c r="C10" s="20">
        <v>67.988723416616637</v>
      </c>
    </row>
    <row r="11" spans="1:3" x14ac:dyDescent="0.25">
      <c r="A11" s="39">
        <v>1996</v>
      </c>
      <c r="B11" s="20">
        <v>59.952895565004525</v>
      </c>
      <c r="C11" s="20">
        <v>76.961441309675365</v>
      </c>
    </row>
    <row r="12" spans="1:3" x14ac:dyDescent="0.25">
      <c r="A12" s="39">
        <v>1997</v>
      </c>
      <c r="B12" s="20">
        <v>70.814608350604573</v>
      </c>
      <c r="C12" s="20">
        <v>89.502379786912741</v>
      </c>
    </row>
    <row r="13" spans="1:3" x14ac:dyDescent="0.25">
      <c r="A13" s="39">
        <v>1998</v>
      </c>
      <c r="B13" s="20">
        <v>77.682859033246757</v>
      </c>
      <c r="C13" s="20">
        <v>95.991145917245149</v>
      </c>
    </row>
    <row r="14" spans="1:3" x14ac:dyDescent="0.25">
      <c r="A14" s="39">
        <v>1999</v>
      </c>
      <c r="B14" s="20">
        <v>104.27051612508143</v>
      </c>
      <c r="C14" s="20">
        <v>113.8347798493545</v>
      </c>
    </row>
    <row r="15" spans="1:3" x14ac:dyDescent="0.25">
      <c r="A15" s="39">
        <v>2000</v>
      </c>
      <c r="B15" s="20">
        <v>116.2066089241881</v>
      </c>
      <c r="C15" s="20">
        <v>129.22597374102455</v>
      </c>
    </row>
    <row r="16" spans="1:3" x14ac:dyDescent="0.25">
      <c r="A16" s="39">
        <v>2001</v>
      </c>
      <c r="B16" s="20">
        <v>120.40474907792502</v>
      </c>
      <c r="C16" s="20">
        <v>133.58564608523952</v>
      </c>
    </row>
    <row r="17" spans="1:3" x14ac:dyDescent="0.25">
      <c r="A17" s="39">
        <v>2002</v>
      </c>
      <c r="B17" s="20">
        <v>116.50488637119469</v>
      </c>
      <c r="C17" s="20">
        <v>129.81124945479715</v>
      </c>
    </row>
    <row r="18" spans="1:3" x14ac:dyDescent="0.25">
      <c r="A18" s="39">
        <v>2003</v>
      </c>
      <c r="B18" s="20">
        <v>129.16590444294346</v>
      </c>
      <c r="C18" s="20">
        <v>139.15074205411085</v>
      </c>
    </row>
    <row r="19" spans="1:3" x14ac:dyDescent="0.25">
      <c r="A19" s="39">
        <v>2004</v>
      </c>
      <c r="B19" s="20">
        <v>143.60549683817015</v>
      </c>
      <c r="C19" s="20">
        <v>148.06358267615357</v>
      </c>
    </row>
    <row r="20" spans="1:3" x14ac:dyDescent="0.25">
      <c r="A20" s="39">
        <v>2005</v>
      </c>
      <c r="B20" s="20">
        <v>175.26176659175798</v>
      </c>
      <c r="C20" s="20">
        <v>171.95538513995018</v>
      </c>
    </row>
    <row r="21" spans="1:3" x14ac:dyDescent="0.25">
      <c r="A21" s="39">
        <v>2006</v>
      </c>
      <c r="B21" s="20">
        <v>181.57472458189184</v>
      </c>
      <c r="C21" s="20">
        <v>181.93818948508064</v>
      </c>
    </row>
    <row r="22" spans="1:3" x14ac:dyDescent="0.25">
      <c r="A22" s="39">
        <v>2007</v>
      </c>
      <c r="B22" s="20">
        <v>199.79478544275199</v>
      </c>
      <c r="C22" s="20">
        <v>205.1762391771407</v>
      </c>
    </row>
    <row r="23" spans="1:3" x14ac:dyDescent="0.25">
      <c r="A23" s="39">
        <v>2008</v>
      </c>
      <c r="B23" s="20">
        <v>200.74757086276364</v>
      </c>
      <c r="C23" s="20">
        <v>205.70379182919757</v>
      </c>
    </row>
    <row r="24" spans="1:3" x14ac:dyDescent="0.25">
      <c r="A24" s="39">
        <v>2009</v>
      </c>
      <c r="B24" s="20">
        <v>227.56288301626967</v>
      </c>
      <c r="C24" s="20">
        <v>225.09712173152886</v>
      </c>
    </row>
    <row r="25" spans="1:3" x14ac:dyDescent="0.25">
      <c r="A25" s="39">
        <v>2010</v>
      </c>
      <c r="B25" s="20">
        <v>254.26273630175942</v>
      </c>
      <c r="C25" s="20">
        <v>242.10177555571016</v>
      </c>
    </row>
    <row r="26" spans="1:3" x14ac:dyDescent="0.25">
      <c r="A26" s="39">
        <v>2011</v>
      </c>
      <c r="B26" s="20">
        <v>258.68350758037286</v>
      </c>
      <c r="C26" s="20">
        <v>232.02888726381832</v>
      </c>
    </row>
    <row r="27" spans="1:3" x14ac:dyDescent="0.25">
      <c r="A27" s="39">
        <v>2012</v>
      </c>
      <c r="B27" s="20">
        <v>278.25068368772736</v>
      </c>
      <c r="C27" s="20">
        <v>241.81319965856392</v>
      </c>
    </row>
    <row r="28" spans="1:3" x14ac:dyDescent="0.25">
      <c r="A28" s="39">
        <v>2013</v>
      </c>
      <c r="B28" s="20">
        <v>286.27627787769933</v>
      </c>
      <c r="C28" s="20">
        <v>248.23559069776459</v>
      </c>
    </row>
    <row r="29" spans="1:3" x14ac:dyDescent="0.25">
      <c r="A29" s="39">
        <v>2014</v>
      </c>
      <c r="B29" s="20">
        <v>308.39938087059772</v>
      </c>
      <c r="C29" s="20">
        <v>263.6698789305176</v>
      </c>
    </row>
    <row r="30" spans="1:3" x14ac:dyDescent="0.25">
      <c r="A30" s="39">
        <v>2015</v>
      </c>
      <c r="B30" s="20">
        <v>309.31042883846186</v>
      </c>
      <c r="C30" s="20">
        <v>273.84341534899568</v>
      </c>
    </row>
    <row r="31" spans="1:3" x14ac:dyDescent="0.25">
      <c r="A31" s="39">
        <v>2016</v>
      </c>
      <c r="B31" s="20">
        <v>327.97438905650978</v>
      </c>
      <c r="C31" s="20">
        <v>270.77407408733893</v>
      </c>
    </row>
    <row r="32" spans="1:3" x14ac:dyDescent="0.25">
      <c r="A32" s="39">
        <v>2017</v>
      </c>
      <c r="B32" s="20">
        <v>331.58430673557723</v>
      </c>
      <c r="C32" s="20">
        <v>266.86658313611446</v>
      </c>
    </row>
    <row r="33" spans="1:3" x14ac:dyDescent="0.25">
      <c r="A33" s="39">
        <v>2018</v>
      </c>
      <c r="B33" s="20">
        <v>334.37459193100949</v>
      </c>
      <c r="C33" s="20">
        <v>263.54798396842034</v>
      </c>
    </row>
    <row r="34" spans="1:3" x14ac:dyDescent="0.25">
      <c r="A34" s="39">
        <v>2019</v>
      </c>
      <c r="B34" s="20">
        <v>338.99181101001739</v>
      </c>
      <c r="C34" s="20">
        <v>262.88216013128698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0"/>
  <dimension ref="A1:F24"/>
  <sheetViews>
    <sheetView workbookViewId="0">
      <selection sqref="A1:XFD2"/>
    </sheetView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3" width="11.5546875" style="16" bestFit="1" customWidth="1"/>
    <col min="4" max="4" width="14" style="16" bestFit="1" customWidth="1"/>
    <col min="5" max="5" width="11.109375" style="16" bestFit="1" customWidth="1"/>
    <col min="6" max="6" width="8.109375" style="16" bestFit="1" customWidth="1"/>
    <col min="7" max="16384" width="9.109375" style="16"/>
  </cols>
  <sheetData>
    <row r="1" spans="1:6" s="17" customFormat="1" ht="36.75" customHeight="1" x14ac:dyDescent="0.3">
      <c r="A1" s="17" t="s">
        <v>52</v>
      </c>
      <c r="B1" s="17" t="s">
        <v>53</v>
      </c>
    </row>
    <row r="2" spans="1:6" s="11" customFormat="1" ht="25.5" customHeight="1" x14ac:dyDescent="0.25">
      <c r="A2" s="12" t="s">
        <v>5</v>
      </c>
      <c r="B2" s="13" t="s">
        <v>94</v>
      </c>
      <c r="C2" s="13" t="s">
        <v>76</v>
      </c>
      <c r="D2" s="13" t="s">
        <v>95</v>
      </c>
      <c r="E2" s="13" t="s">
        <v>87</v>
      </c>
      <c r="F2" s="13" t="s">
        <v>84</v>
      </c>
    </row>
    <row r="4" spans="1:6" x14ac:dyDescent="0.25">
      <c r="A4" s="16" t="s">
        <v>0</v>
      </c>
      <c r="B4" s="16" t="s">
        <v>188</v>
      </c>
      <c r="C4" s="16" t="s">
        <v>189</v>
      </c>
      <c r="D4" s="16" t="s">
        <v>190</v>
      </c>
      <c r="E4" s="16" t="s">
        <v>191</v>
      </c>
      <c r="F4" s="16" t="s">
        <v>192</v>
      </c>
    </row>
    <row r="5" spans="1:6" x14ac:dyDescent="0.25">
      <c r="A5" s="14">
        <v>2000</v>
      </c>
      <c r="B5" s="16">
        <v>3.746900212353621</v>
      </c>
      <c r="C5" s="16">
        <v>8.1641458678929898E-2</v>
      </c>
      <c r="D5" s="16">
        <v>0.62626083510155217</v>
      </c>
      <c r="E5" s="16" t="e">
        <f>NA()</f>
        <v>#N/A</v>
      </c>
      <c r="F5" s="16">
        <v>2.1576788422788229</v>
      </c>
    </row>
    <row r="6" spans="1:6" x14ac:dyDescent="0.25">
      <c r="A6" s="14">
        <v>2001</v>
      </c>
      <c r="B6" s="16">
        <v>0.82314930029925293</v>
      </c>
      <c r="C6" s="16">
        <v>0.1506680774358494</v>
      </c>
      <c r="D6" s="16">
        <v>0.4121422855611756</v>
      </c>
      <c r="E6" s="16">
        <v>-0.33807726206732513</v>
      </c>
      <c r="F6" s="16">
        <v>0.54924522115332763</v>
      </c>
    </row>
    <row r="7" spans="1:6" x14ac:dyDescent="0.25">
      <c r="A7" s="14">
        <v>2002</v>
      </c>
      <c r="B7" s="16">
        <v>0.46634492848411924</v>
      </c>
      <c r="C7" s="16">
        <v>-9.1866329797184454E-2</v>
      </c>
      <c r="D7" s="16">
        <v>0.34368578240168812</v>
      </c>
      <c r="E7" s="16">
        <v>-0.37218125641773159</v>
      </c>
      <c r="F7" s="16">
        <v>0.86464528632282023</v>
      </c>
    </row>
    <row r="8" spans="1:6" x14ac:dyDescent="0.25">
      <c r="A8" s="14">
        <v>2003</v>
      </c>
      <c r="B8" s="16">
        <v>0.3900738650510327</v>
      </c>
      <c r="C8" s="16">
        <v>0.70621688331149157</v>
      </c>
      <c r="D8" s="16">
        <v>7.6424394585761238E-2</v>
      </c>
      <c r="E8" s="16">
        <v>9.0327266233060866E-2</v>
      </c>
      <c r="F8" s="16">
        <v>-0.56740164547972038</v>
      </c>
    </row>
    <row r="9" spans="1:6" x14ac:dyDescent="0.25">
      <c r="A9" s="14">
        <v>2004</v>
      </c>
      <c r="B9" s="16">
        <v>2.6681934594168677</v>
      </c>
      <c r="C9" s="16">
        <v>1.4053560476798386</v>
      </c>
      <c r="D9" s="16">
        <v>0.25354975857071893</v>
      </c>
      <c r="E9" s="16">
        <v>0.65519922083353621</v>
      </c>
      <c r="F9" s="16">
        <v>0.68281632954385429</v>
      </c>
    </row>
    <row r="10" spans="1:6" x14ac:dyDescent="0.25">
      <c r="A10" s="14">
        <v>2005</v>
      </c>
      <c r="B10" s="16">
        <v>2.3366644908206169</v>
      </c>
      <c r="C10" s="16">
        <v>0.7990583847988495</v>
      </c>
      <c r="D10" s="16">
        <v>-2.5594926621148262E-2</v>
      </c>
      <c r="E10" s="16">
        <v>0.40571820028416028</v>
      </c>
      <c r="F10" s="16">
        <v>1.125414344136336</v>
      </c>
    </row>
    <row r="11" spans="1:6" x14ac:dyDescent="0.25">
      <c r="A11" s="14">
        <v>2006</v>
      </c>
      <c r="B11" s="16">
        <v>3.9129801518896334</v>
      </c>
      <c r="C11" s="16">
        <v>0.60237828683762662</v>
      </c>
      <c r="D11" s="16">
        <v>0.4437469747251146</v>
      </c>
      <c r="E11" s="16">
        <v>1.3689414275053429</v>
      </c>
      <c r="F11" s="16">
        <v>1.5282317290265497</v>
      </c>
    </row>
    <row r="12" spans="1:6" x14ac:dyDescent="0.25">
      <c r="A12" s="14">
        <v>2007</v>
      </c>
      <c r="B12" s="16">
        <v>0.9092529958465656</v>
      </c>
      <c r="C12" s="16">
        <v>0.64684550190964585</v>
      </c>
      <c r="D12" s="16">
        <v>0.25278861539135178</v>
      </c>
      <c r="E12" s="16">
        <v>8.344710426398505E-2</v>
      </c>
      <c r="F12" s="16">
        <v>2.557013504425476E-2</v>
      </c>
    </row>
    <row r="13" spans="1:6" x14ac:dyDescent="0.25">
      <c r="A13" s="14">
        <v>2008</v>
      </c>
      <c r="B13" s="16">
        <v>-0.51202522180574528</v>
      </c>
      <c r="C13" s="16">
        <v>-0.22785404833452302</v>
      </c>
      <c r="D13" s="16">
        <v>0.36968203436110897</v>
      </c>
      <c r="E13" s="16">
        <v>-1.3072492180339994</v>
      </c>
      <c r="F13" s="16">
        <v>0.83063166402098365</v>
      </c>
    </row>
    <row r="14" spans="1:6" x14ac:dyDescent="0.25">
      <c r="A14" s="14">
        <v>2009</v>
      </c>
      <c r="B14" s="16">
        <v>-4.9065255580970852</v>
      </c>
      <c r="C14" s="16">
        <v>-1.2327484184542499</v>
      </c>
      <c r="D14" s="16">
        <v>0.54582336090449135</v>
      </c>
      <c r="E14" s="16">
        <v>-2.5168116809824328</v>
      </c>
      <c r="F14" s="16">
        <v>-1.9611843638052497</v>
      </c>
    </row>
    <row r="15" spans="1:6" x14ac:dyDescent="0.25">
      <c r="A15" s="14">
        <v>2010</v>
      </c>
      <c r="B15" s="16">
        <v>1.87099263866215</v>
      </c>
      <c r="C15" s="16">
        <v>0.47837745886030675</v>
      </c>
      <c r="D15" s="16">
        <v>0.48718092256021756</v>
      </c>
      <c r="E15" s="16">
        <v>0.2985820196838313</v>
      </c>
      <c r="F15" s="16">
        <v>0.62712401144000196</v>
      </c>
    </row>
    <row r="16" spans="1:6" x14ac:dyDescent="0.25">
      <c r="A16" s="14">
        <v>2011</v>
      </c>
      <c r="B16" s="16">
        <v>1.3367746666622438</v>
      </c>
      <c r="C16" s="16">
        <v>-5.9565542069344113E-2</v>
      </c>
      <c r="D16" s="16">
        <v>-0.18352395636383406</v>
      </c>
      <c r="E16" s="16">
        <v>0.5679741955237172</v>
      </c>
      <c r="F16" s="16">
        <v>1.0207462866117241</v>
      </c>
    </row>
    <row r="17" spans="1:6" x14ac:dyDescent="0.25">
      <c r="A17" s="14">
        <v>2012</v>
      </c>
      <c r="B17" s="16">
        <v>0.22646847587151075</v>
      </c>
      <c r="C17" s="16">
        <v>-0.13232783032505083</v>
      </c>
      <c r="D17" s="16">
        <v>1.5184324926393128E-2</v>
      </c>
      <c r="E17" s="16">
        <v>-6.6091504668691958E-2</v>
      </c>
      <c r="F17" s="16">
        <v>0.44559702421355235</v>
      </c>
    </row>
    <row r="18" spans="1:6" x14ac:dyDescent="0.25">
      <c r="A18" s="14">
        <v>2013</v>
      </c>
      <c r="B18" s="16">
        <v>0.93334928151622698</v>
      </c>
      <c r="C18" s="16">
        <v>-3.1055958211571588E-2</v>
      </c>
      <c r="D18" s="16">
        <v>-1.7140598549402024E-3</v>
      </c>
      <c r="E18" s="16">
        <v>0.58359271195004125</v>
      </c>
      <c r="F18" s="16">
        <v>0.42041443709756349</v>
      </c>
    </row>
    <row r="19" spans="1:6" x14ac:dyDescent="0.25">
      <c r="A19" s="14">
        <v>2014</v>
      </c>
      <c r="B19" s="16">
        <v>1.6193749707103411</v>
      </c>
      <c r="C19" s="16">
        <v>-3.0507942169584135E-2</v>
      </c>
      <c r="D19" s="16">
        <v>0.39495509373420384</v>
      </c>
      <c r="E19" s="16">
        <v>0.1310501950465579</v>
      </c>
      <c r="F19" s="16">
        <v>1.096829504385384</v>
      </c>
    </row>
    <row r="20" spans="1:6" x14ac:dyDescent="0.25">
      <c r="A20" s="16">
        <v>2015</v>
      </c>
      <c r="B20" s="16">
        <v>1.6066089943387762</v>
      </c>
      <c r="C20" s="16">
        <v>0.46227355556258515</v>
      </c>
      <c r="D20" s="16">
        <v>0.20685423839806291</v>
      </c>
      <c r="E20" s="16">
        <v>0.16182885264166758</v>
      </c>
      <c r="F20" s="16">
        <v>0.67123590179995585</v>
      </c>
    </row>
    <row r="21" spans="1:6" x14ac:dyDescent="0.25">
      <c r="A21" s="16">
        <v>2016</v>
      </c>
      <c r="B21" s="16">
        <v>1.9640771294674675</v>
      </c>
      <c r="C21" s="16">
        <v>0.43813835470547713</v>
      </c>
      <c r="D21" s="16">
        <v>-6.4162803707254787E-2</v>
      </c>
      <c r="E21" s="16">
        <v>0.6066445683451045</v>
      </c>
      <c r="F21" s="16">
        <v>1.0034770359309571</v>
      </c>
    </row>
    <row r="22" spans="1:6" x14ac:dyDescent="0.25">
      <c r="A22" s="16">
        <v>2017</v>
      </c>
      <c r="B22" s="16">
        <v>1.976778249929545</v>
      </c>
      <c r="C22" s="16">
        <v>0.42861129392774483</v>
      </c>
      <c r="D22" s="16">
        <v>0.13309230027117464</v>
      </c>
      <c r="E22" s="16">
        <v>0.17529264798353617</v>
      </c>
      <c r="F22" s="16">
        <v>1.173864252861224</v>
      </c>
    </row>
    <row r="23" spans="1:6" x14ac:dyDescent="0.25">
      <c r="A23" s="16">
        <v>2018</v>
      </c>
      <c r="B23" s="16">
        <v>2.321948083744152</v>
      </c>
      <c r="C23" s="16">
        <v>0.87025026196997302</v>
      </c>
      <c r="D23" s="16">
        <v>0.17369470672942322</v>
      </c>
      <c r="E23" s="16">
        <v>0.62927687786355302</v>
      </c>
      <c r="F23" s="16">
        <v>0.663068249890995</v>
      </c>
    </row>
    <row r="24" spans="1:6" x14ac:dyDescent="0.25">
      <c r="A24" s="16">
        <v>2019</v>
      </c>
      <c r="B24" s="16">
        <v>2.0211210044494443</v>
      </c>
      <c r="C24" s="16">
        <v>0.6280264656897967</v>
      </c>
      <c r="D24" s="16">
        <v>0.20535326095272888</v>
      </c>
      <c r="E24" s="16">
        <v>0.44881780950268113</v>
      </c>
      <c r="F24" s="16">
        <v>0.83648490039841117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activeCell="F16" sqref="F16"/>
    </sheetView>
  </sheetViews>
  <sheetFormatPr defaultRowHeight="14.4" x14ac:dyDescent="0.3"/>
  <cols>
    <col min="1" max="1" width="13.33203125" style="40" bestFit="1" customWidth="1"/>
    <col min="2" max="16384" width="8.88671875" style="40"/>
  </cols>
  <sheetData>
    <row r="1" spans="1:6" s="34" customFormat="1" ht="36.75" customHeight="1" x14ac:dyDescent="0.3">
      <c r="A1" s="34" t="s">
        <v>416</v>
      </c>
      <c r="B1" s="34" t="s">
        <v>417</v>
      </c>
    </row>
    <row r="2" spans="1:6" s="31" customFormat="1" ht="25.5" customHeight="1" x14ac:dyDescent="0.25">
      <c r="A2" s="32" t="s">
        <v>5</v>
      </c>
      <c r="B2" s="13"/>
      <c r="C2" s="13"/>
      <c r="D2" s="13"/>
      <c r="E2" s="13"/>
      <c r="F2" s="13"/>
    </row>
    <row r="4" spans="1:6" x14ac:dyDescent="0.3">
      <c r="C4" s="40" t="s">
        <v>413</v>
      </c>
    </row>
    <row r="5" spans="1:6" x14ac:dyDescent="0.3">
      <c r="A5" s="40" t="str">
        <f>LEFT(B5,4)</f>
        <v>2010</v>
      </c>
      <c r="B5" s="40" t="s">
        <v>132</v>
      </c>
      <c r="C5" s="40">
        <v>447.1</v>
      </c>
    </row>
    <row r="6" spans="1:6" x14ac:dyDescent="0.3">
      <c r="A6" s="40" t="str">
        <f t="shared" ref="A6:A36" si="0">LEFT(B6,4)</f>
        <v>2010</v>
      </c>
      <c r="B6" s="40" t="s">
        <v>133</v>
      </c>
      <c r="C6" s="40">
        <v>450.2</v>
      </c>
    </row>
    <row r="7" spans="1:6" x14ac:dyDescent="0.3">
      <c r="A7" s="40" t="str">
        <f t="shared" si="0"/>
        <v>2010</v>
      </c>
      <c r="B7" s="40" t="s">
        <v>134</v>
      </c>
      <c r="C7" s="40">
        <v>457.3</v>
      </c>
    </row>
    <row r="8" spans="1:6" x14ac:dyDescent="0.3">
      <c r="A8" s="40" t="str">
        <f t="shared" si="0"/>
        <v>2010</v>
      </c>
      <c r="B8" s="40" t="s">
        <v>135</v>
      </c>
      <c r="C8" s="40">
        <v>456.3</v>
      </c>
    </row>
    <row r="9" spans="1:6" x14ac:dyDescent="0.3">
      <c r="A9" s="40" t="str">
        <f t="shared" si="0"/>
        <v>2011</v>
      </c>
      <c r="B9" s="40" t="s">
        <v>136</v>
      </c>
      <c r="C9" s="40">
        <v>457.3</v>
      </c>
    </row>
    <row r="10" spans="1:6" x14ac:dyDescent="0.3">
      <c r="A10" s="40" t="str">
        <f t="shared" si="0"/>
        <v>2011</v>
      </c>
      <c r="B10" s="40" t="s">
        <v>137</v>
      </c>
      <c r="C10" s="40">
        <v>461.9</v>
      </c>
    </row>
    <row r="11" spans="1:6" x14ac:dyDescent="0.3">
      <c r="A11" s="40" t="str">
        <f t="shared" si="0"/>
        <v>2011</v>
      </c>
      <c r="B11" s="40" t="s">
        <v>138</v>
      </c>
      <c r="C11" s="40">
        <v>456.1</v>
      </c>
    </row>
    <row r="12" spans="1:6" x14ac:dyDescent="0.3">
      <c r="A12" s="40" t="str">
        <f t="shared" si="0"/>
        <v>2011</v>
      </c>
      <c r="B12" s="40" t="s">
        <v>139</v>
      </c>
      <c r="C12" s="40">
        <v>459.9</v>
      </c>
    </row>
    <row r="13" spans="1:6" x14ac:dyDescent="0.3">
      <c r="A13" s="40" t="str">
        <f t="shared" si="0"/>
        <v>2012</v>
      </c>
      <c r="B13" s="40" t="s">
        <v>140</v>
      </c>
      <c r="C13" s="40">
        <v>459.5</v>
      </c>
    </row>
    <row r="14" spans="1:6" x14ac:dyDescent="0.3">
      <c r="A14" s="40" t="str">
        <f t="shared" si="0"/>
        <v>2012</v>
      </c>
      <c r="B14" s="40" t="s">
        <v>141</v>
      </c>
      <c r="C14" s="40">
        <v>459.9</v>
      </c>
    </row>
    <row r="15" spans="1:6" x14ac:dyDescent="0.3">
      <c r="A15" s="40" t="str">
        <f t="shared" si="0"/>
        <v>2012</v>
      </c>
      <c r="B15" s="40" t="s">
        <v>142</v>
      </c>
      <c r="C15" s="40">
        <v>460.3</v>
      </c>
    </row>
    <row r="16" spans="1:6" x14ac:dyDescent="0.3">
      <c r="A16" s="40" t="str">
        <f t="shared" si="0"/>
        <v>2012</v>
      </c>
      <c r="B16" s="40" t="s">
        <v>143</v>
      </c>
      <c r="C16" s="40">
        <v>459.6</v>
      </c>
    </row>
    <row r="17" spans="1:3" x14ac:dyDescent="0.3">
      <c r="A17" s="40" t="str">
        <f t="shared" si="0"/>
        <v>2013</v>
      </c>
      <c r="B17" s="40" t="s">
        <v>144</v>
      </c>
      <c r="C17" s="40">
        <v>462.2</v>
      </c>
    </row>
    <row r="18" spans="1:3" x14ac:dyDescent="0.3">
      <c r="A18" s="40" t="str">
        <f t="shared" si="0"/>
        <v>2013</v>
      </c>
      <c r="B18" s="40" t="s">
        <v>145</v>
      </c>
      <c r="C18" s="40">
        <v>462.5</v>
      </c>
    </row>
    <row r="19" spans="1:3" x14ac:dyDescent="0.3">
      <c r="A19" s="40" t="str">
        <f t="shared" si="0"/>
        <v>2013</v>
      </c>
      <c r="B19" s="40" t="s">
        <v>146</v>
      </c>
      <c r="C19" s="40">
        <v>465.4</v>
      </c>
    </row>
    <row r="20" spans="1:3" x14ac:dyDescent="0.3">
      <c r="A20" s="40" t="str">
        <f t="shared" si="0"/>
        <v>2013</v>
      </c>
      <c r="B20" s="40" t="s">
        <v>147</v>
      </c>
      <c r="C20" s="40">
        <v>466.4</v>
      </c>
    </row>
    <row r="21" spans="1:3" x14ac:dyDescent="0.3">
      <c r="A21" s="40" t="str">
        <f t="shared" si="0"/>
        <v>2014</v>
      </c>
      <c r="B21" s="40" t="s">
        <v>148</v>
      </c>
      <c r="C21" s="40">
        <v>467.5</v>
      </c>
    </row>
    <row r="22" spans="1:3" x14ac:dyDescent="0.3">
      <c r="A22" s="40" t="str">
        <f t="shared" si="0"/>
        <v>2014</v>
      </c>
      <c r="B22" s="40" t="s">
        <v>149</v>
      </c>
      <c r="C22" s="40">
        <v>467.2</v>
      </c>
    </row>
    <row r="23" spans="1:3" x14ac:dyDescent="0.3">
      <c r="A23" s="40" t="str">
        <f t="shared" si="0"/>
        <v>2014</v>
      </c>
      <c r="B23" s="40" t="s">
        <v>150</v>
      </c>
      <c r="C23" s="40">
        <v>475</v>
      </c>
    </row>
    <row r="24" spans="1:3" x14ac:dyDescent="0.3">
      <c r="A24" s="40" t="str">
        <f t="shared" si="0"/>
        <v>2014</v>
      </c>
      <c r="B24" s="40" t="s">
        <v>151</v>
      </c>
      <c r="C24" s="40">
        <v>476.7</v>
      </c>
    </row>
    <row r="25" spans="1:3" x14ac:dyDescent="0.3">
      <c r="A25" s="40" t="str">
        <f t="shared" si="0"/>
        <v>2015</v>
      </c>
      <c r="B25" s="40" t="s">
        <v>152</v>
      </c>
      <c r="C25" s="40">
        <v>478.8</v>
      </c>
    </row>
    <row r="26" spans="1:3" x14ac:dyDescent="0.3">
      <c r="A26" s="40" t="str">
        <f t="shared" si="0"/>
        <v>2015</v>
      </c>
      <c r="B26" s="40" t="s">
        <v>153</v>
      </c>
      <c r="C26" s="40">
        <v>479.4</v>
      </c>
    </row>
    <row r="27" spans="1:3" x14ac:dyDescent="0.3">
      <c r="A27" s="40" t="str">
        <f t="shared" si="0"/>
        <v>2015</v>
      </c>
      <c r="B27" s="40" t="s">
        <v>154</v>
      </c>
      <c r="C27" s="40">
        <v>479.6</v>
      </c>
    </row>
    <row r="28" spans="1:3" x14ac:dyDescent="0.3">
      <c r="A28" s="40" t="str">
        <f t="shared" si="0"/>
        <v>2015</v>
      </c>
      <c r="B28" s="40" t="s">
        <v>155</v>
      </c>
      <c r="C28" s="40">
        <v>479</v>
      </c>
    </row>
    <row r="29" spans="1:3" x14ac:dyDescent="0.3">
      <c r="A29" s="40" t="str">
        <f t="shared" si="0"/>
        <v>2016</v>
      </c>
      <c r="B29" s="40" t="s">
        <v>156</v>
      </c>
      <c r="C29" s="40">
        <v>484.5</v>
      </c>
    </row>
    <row r="30" spans="1:3" x14ac:dyDescent="0.3">
      <c r="A30" s="40" t="str">
        <f t="shared" si="0"/>
        <v>2016</v>
      </c>
      <c r="B30" s="40" t="s">
        <v>157</v>
      </c>
      <c r="C30" s="40">
        <v>487.4</v>
      </c>
    </row>
    <row r="31" spans="1:3" x14ac:dyDescent="0.3">
      <c r="A31" s="40" t="str">
        <f t="shared" si="0"/>
        <v>2016</v>
      </c>
      <c r="B31" s="40" t="s">
        <v>158</v>
      </c>
      <c r="C31" s="40">
        <v>489.5</v>
      </c>
    </row>
    <row r="32" spans="1:3" x14ac:dyDescent="0.3">
      <c r="A32" s="40" t="str">
        <f t="shared" si="0"/>
        <v>2016</v>
      </c>
      <c r="B32" s="40" t="s">
        <v>159</v>
      </c>
      <c r="C32" s="40">
        <v>493.1</v>
      </c>
    </row>
    <row r="33" spans="1:3" x14ac:dyDescent="0.3">
      <c r="A33" s="40" t="str">
        <f t="shared" si="0"/>
        <v>2017</v>
      </c>
      <c r="B33" s="40" t="s">
        <v>160</v>
      </c>
      <c r="C33" s="40">
        <v>496.4</v>
      </c>
    </row>
    <row r="34" spans="1:3" x14ac:dyDescent="0.3">
      <c r="A34" s="40" t="str">
        <f t="shared" si="0"/>
        <v>2017</v>
      </c>
      <c r="B34" s="40" t="s">
        <v>161</v>
      </c>
      <c r="C34" s="40">
        <v>499.4</v>
      </c>
    </row>
    <row r="35" spans="1:3" x14ac:dyDescent="0.3">
      <c r="A35" s="40" t="str">
        <f t="shared" si="0"/>
        <v>2017</v>
      </c>
      <c r="B35" s="40" t="s">
        <v>162</v>
      </c>
      <c r="C35" s="40">
        <v>497</v>
      </c>
    </row>
    <row r="36" spans="1:3" x14ac:dyDescent="0.3">
      <c r="A36" s="40" t="str">
        <f t="shared" si="0"/>
        <v>2017</v>
      </c>
      <c r="B36" s="40" t="s">
        <v>163</v>
      </c>
      <c r="C36" s="40">
        <v>501.47299999999996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1"/>
  <dimension ref="A1:D19"/>
  <sheetViews>
    <sheetView workbookViewId="0">
      <selection activeCell="C32" sqref="C32"/>
    </sheetView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3" width="16" style="16" bestFit="1" customWidth="1"/>
    <col min="4" max="4" width="15.44140625" style="16" bestFit="1" customWidth="1"/>
    <col min="5" max="16384" width="9.109375" style="16"/>
  </cols>
  <sheetData>
    <row r="1" spans="1:4" s="17" customFormat="1" ht="36.75" customHeight="1" x14ac:dyDescent="0.3">
      <c r="A1" s="17" t="s">
        <v>391</v>
      </c>
      <c r="B1" s="17" t="s">
        <v>66</v>
      </c>
    </row>
    <row r="2" spans="1:4" s="11" customFormat="1" ht="25.5" customHeight="1" x14ac:dyDescent="0.25">
      <c r="A2" s="12" t="s">
        <v>5</v>
      </c>
      <c r="B2" s="13" t="s">
        <v>66</v>
      </c>
      <c r="C2" s="13" t="s">
        <v>96</v>
      </c>
      <c r="D2" s="13" t="s">
        <v>108</v>
      </c>
    </row>
    <row r="4" spans="1:4" x14ac:dyDescent="0.25">
      <c r="A4" s="16" t="s">
        <v>0</v>
      </c>
      <c r="B4" s="16" t="s">
        <v>109</v>
      </c>
      <c r="C4" s="16" t="s">
        <v>106</v>
      </c>
      <c r="D4" s="16" t="s">
        <v>107</v>
      </c>
    </row>
    <row r="5" spans="1:4" x14ac:dyDescent="0.25">
      <c r="A5" s="14">
        <v>2005</v>
      </c>
      <c r="B5" s="16">
        <v>3.9478792772726479E-2</v>
      </c>
      <c r="C5" s="16">
        <v>0.57905349811193219</v>
      </c>
      <c r="D5" s="16">
        <v>-0.53646826707246476</v>
      </c>
    </row>
    <row r="6" spans="1:4" x14ac:dyDescent="0.25">
      <c r="A6" s="14">
        <v>2006</v>
      </c>
      <c r="B6" s="16">
        <v>2.9033828940311537</v>
      </c>
      <c r="C6" s="16">
        <v>0.6074500060148722</v>
      </c>
      <c r="D6" s="16">
        <v>2.282070450924877</v>
      </c>
    </row>
    <row r="7" spans="1:4" x14ac:dyDescent="0.25">
      <c r="A7" s="14">
        <v>2007</v>
      </c>
      <c r="B7" s="16">
        <v>2.4651556603366771</v>
      </c>
      <c r="C7" s="16">
        <v>-0.78055046603542166</v>
      </c>
      <c r="D7" s="16">
        <v>3.2712398039066244</v>
      </c>
    </row>
    <row r="8" spans="1:4" x14ac:dyDescent="0.25">
      <c r="A8" s="14">
        <v>2008</v>
      </c>
      <c r="B8" s="16">
        <v>1.3466089057654784</v>
      </c>
      <c r="C8" s="16">
        <v>-2.7463892028575856</v>
      </c>
      <c r="D8" s="16">
        <v>4.2085821545078517</v>
      </c>
    </row>
    <row r="9" spans="1:4" x14ac:dyDescent="0.25">
      <c r="A9" s="14">
        <v>2009</v>
      </c>
      <c r="B9" s="16">
        <v>-4.9620092858774996</v>
      </c>
      <c r="C9" s="16">
        <v>-3.3518070846388071</v>
      </c>
      <c r="D9" s="16">
        <v>-1.6660448091862605</v>
      </c>
    </row>
    <row r="10" spans="1:4" x14ac:dyDescent="0.25">
      <c r="A10" s="14">
        <v>2010</v>
      </c>
      <c r="B10" s="16">
        <v>-2.7577894045698343</v>
      </c>
      <c r="C10" s="16">
        <v>-0.63909091789309969</v>
      </c>
      <c r="D10" s="16">
        <v>-2.1323259884085104</v>
      </c>
    </row>
    <row r="11" spans="1:4" x14ac:dyDescent="0.25">
      <c r="A11" s="14">
        <v>2011</v>
      </c>
      <c r="B11" s="16">
        <v>-1.4369025703857261</v>
      </c>
      <c r="C11" s="16">
        <v>-0.93206145368476712</v>
      </c>
      <c r="D11" s="16">
        <v>-0.50959081627091507</v>
      </c>
    </row>
    <row r="12" spans="1:4" x14ac:dyDescent="0.25">
      <c r="A12" s="14">
        <v>2012</v>
      </c>
      <c r="B12" s="16">
        <v>-1.9086770220445288</v>
      </c>
      <c r="C12" s="16">
        <v>0.23237240271436121</v>
      </c>
      <c r="D12" s="16">
        <v>-2.1360857509752975</v>
      </c>
    </row>
    <row r="13" spans="1:4" x14ac:dyDescent="0.25">
      <c r="A13" s="14">
        <v>2013</v>
      </c>
      <c r="B13" s="16">
        <v>-1.8649434491067751</v>
      </c>
      <c r="C13" s="16">
        <v>0.28840276738266368</v>
      </c>
      <c r="D13" s="16">
        <v>-2.1471537656094313</v>
      </c>
    </row>
    <row r="14" spans="1:4" x14ac:dyDescent="0.25">
      <c r="A14" s="14">
        <v>2014</v>
      </c>
      <c r="B14" s="16">
        <v>-1.0861811412884634</v>
      </c>
      <c r="C14" s="16">
        <v>0.8505332176182776</v>
      </c>
      <c r="D14" s="16">
        <v>-1.9203808816039043</v>
      </c>
    </row>
    <row r="15" spans="1:4" x14ac:dyDescent="0.25">
      <c r="A15" s="14">
        <v>2015</v>
      </c>
      <c r="B15" s="16">
        <v>-0.84465897889528208</v>
      </c>
      <c r="C15" s="16">
        <v>0.51678895956447946</v>
      </c>
      <c r="D15" s="16">
        <v>-1.3544482991865436</v>
      </c>
    </row>
    <row r="16" spans="1:4" x14ac:dyDescent="0.25">
      <c r="A16" s="14">
        <v>2016</v>
      </c>
      <c r="B16" s="16">
        <v>-0.6801728836782388</v>
      </c>
      <c r="C16" s="16">
        <v>7.1770067061777354E-2</v>
      </c>
      <c r="D16" s="16">
        <v>-0.75140366782372325</v>
      </c>
    </row>
    <row r="17" spans="1:4" x14ac:dyDescent="0.25">
      <c r="A17" s="14">
        <v>2017</v>
      </c>
      <c r="B17" s="16">
        <v>-0.19420328877799875</v>
      </c>
      <c r="C17" s="16">
        <v>0.41359592872953499</v>
      </c>
      <c r="D17" s="16">
        <v>-0.60529573897436251</v>
      </c>
    </row>
    <row r="18" spans="1:4" x14ac:dyDescent="0.25">
      <c r="A18" s="14">
        <v>2018</v>
      </c>
      <c r="B18" s="16">
        <v>0.35214729112115606</v>
      </c>
      <c r="C18" s="16">
        <v>1.318916523720759E-2</v>
      </c>
      <c r="D18" s="16">
        <v>0.33891342603217822</v>
      </c>
    </row>
    <row r="19" spans="1:4" x14ac:dyDescent="0.25">
      <c r="A19" s="16">
        <v>2019</v>
      </c>
      <c r="B19" s="16">
        <v>0.33336995643860234</v>
      </c>
      <c r="C19" s="16">
        <v>-0.15696720173011158</v>
      </c>
      <c r="D19" s="16">
        <v>0.49110803671142378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3"/>
  <dimension ref="A1:C25"/>
  <sheetViews>
    <sheetView workbookViewId="0"/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3" width="9.33203125" style="16" bestFit="1" customWidth="1"/>
    <col min="4" max="16384" width="9.109375" style="16"/>
  </cols>
  <sheetData>
    <row r="1" spans="1:3" s="17" customFormat="1" ht="36.75" customHeight="1" x14ac:dyDescent="0.3">
      <c r="A1" s="17" t="s">
        <v>385</v>
      </c>
      <c r="B1" s="17" t="s">
        <v>55</v>
      </c>
    </row>
    <row r="2" spans="1:3" s="11" customFormat="1" ht="25.5" customHeight="1" x14ac:dyDescent="0.25">
      <c r="A2" s="12" t="s">
        <v>5</v>
      </c>
      <c r="B2" s="13" t="s">
        <v>37</v>
      </c>
      <c r="C2" s="13" t="s">
        <v>38</v>
      </c>
    </row>
    <row r="4" spans="1:3" x14ac:dyDescent="0.25">
      <c r="A4" s="16" t="s">
        <v>0</v>
      </c>
      <c r="B4" s="16" t="s">
        <v>110</v>
      </c>
      <c r="C4" s="16" t="s">
        <v>111</v>
      </c>
    </row>
    <row r="5" spans="1:3" x14ac:dyDescent="0.25">
      <c r="A5" s="14">
        <v>2000</v>
      </c>
      <c r="B5" s="16">
        <v>2658.85791015625</v>
      </c>
      <c r="C5" s="16">
        <v>2595.6596690454526</v>
      </c>
    </row>
    <row r="6" spans="1:3" x14ac:dyDescent="0.25">
      <c r="A6" s="14">
        <v>2001</v>
      </c>
      <c r="B6" s="16">
        <v>2686.680908203125</v>
      </c>
      <c r="C6" s="16">
        <v>2629.509710988807</v>
      </c>
    </row>
    <row r="7" spans="1:3" x14ac:dyDescent="0.25">
      <c r="A7" s="14">
        <v>2002</v>
      </c>
      <c r="B7" s="16">
        <v>2690.81201171875</v>
      </c>
      <c r="C7" s="16">
        <v>2661.2569436013846</v>
      </c>
    </row>
    <row r="8" spans="1:3" x14ac:dyDescent="0.25">
      <c r="A8" s="14">
        <v>2003</v>
      </c>
      <c r="B8" s="16">
        <v>2662.493896484375</v>
      </c>
      <c r="C8" s="16">
        <v>2698.3668969423438</v>
      </c>
    </row>
    <row r="9" spans="1:3" x14ac:dyDescent="0.25">
      <c r="A9" s="14">
        <v>2004</v>
      </c>
      <c r="B9" s="16">
        <v>2647.302001953125</v>
      </c>
      <c r="C9" s="16">
        <v>2694.0170364925702</v>
      </c>
    </row>
    <row r="10" spans="1:3" x14ac:dyDescent="0.25">
      <c r="A10" s="14">
        <v>2005</v>
      </c>
      <c r="B10" s="16">
        <v>2684.030029296875</v>
      </c>
      <c r="C10" s="16">
        <v>2704.4038332799419</v>
      </c>
    </row>
    <row r="11" spans="1:3" x14ac:dyDescent="0.25">
      <c r="A11" s="14">
        <v>2006</v>
      </c>
      <c r="B11" s="16">
        <v>2741.219970703125</v>
      </c>
      <c r="C11" s="16">
        <v>2703.1110435952082</v>
      </c>
    </row>
    <row r="12" spans="1:3" x14ac:dyDescent="0.25">
      <c r="A12" s="14">
        <v>2007</v>
      </c>
      <c r="B12" s="16">
        <v>2803.738037109375</v>
      </c>
      <c r="C12" s="16">
        <v>2703.6740599827008</v>
      </c>
    </row>
    <row r="13" spans="1:3" x14ac:dyDescent="0.25">
      <c r="A13" s="14">
        <v>2008</v>
      </c>
      <c r="B13" s="16">
        <v>2835.218017578125</v>
      </c>
      <c r="C13" s="16">
        <v>2713.6914420589624</v>
      </c>
    </row>
    <row r="14" spans="1:3" x14ac:dyDescent="0.25">
      <c r="A14" s="14">
        <v>2009</v>
      </c>
      <c r="B14" s="16">
        <v>2748.501953125</v>
      </c>
      <c r="C14" s="16">
        <v>2768.2943547416639</v>
      </c>
    </row>
    <row r="15" spans="1:3" x14ac:dyDescent="0.25">
      <c r="A15" s="14">
        <v>2010</v>
      </c>
      <c r="B15" s="16">
        <v>2684.69189453125</v>
      </c>
      <c r="C15" s="16">
        <v>2734.6789182160724</v>
      </c>
    </row>
    <row r="16" spans="1:3" x14ac:dyDescent="0.25">
      <c r="A16" s="14">
        <v>2011</v>
      </c>
      <c r="B16" s="16">
        <v>2688.8740234375</v>
      </c>
      <c r="C16" s="16">
        <v>2724.1660796723277</v>
      </c>
    </row>
    <row r="17" spans="1:3" x14ac:dyDescent="0.25">
      <c r="A17" s="14">
        <v>2012</v>
      </c>
      <c r="B17" s="16">
        <v>2675.006103515625</v>
      </c>
      <c r="C17" s="16">
        <v>2730.8656343440912</v>
      </c>
    </row>
    <row r="18" spans="1:3" x14ac:dyDescent="0.25">
      <c r="A18" s="14">
        <v>2013</v>
      </c>
      <c r="B18" s="16">
        <v>2674.787109375</v>
      </c>
      <c r="C18" s="16">
        <v>2741.7792575588592</v>
      </c>
    </row>
    <row r="19" spans="1:3" x14ac:dyDescent="0.25">
      <c r="A19" s="14">
        <v>2014</v>
      </c>
      <c r="B19" s="16">
        <v>2704.0458984375</v>
      </c>
      <c r="C19" s="16">
        <v>2746.2573645648758</v>
      </c>
    </row>
    <row r="20" spans="1:3" x14ac:dyDescent="0.25">
      <c r="A20" s="14">
        <v>2015</v>
      </c>
      <c r="B20" s="16">
        <v>2737.1259765625</v>
      </c>
      <c r="C20" s="16">
        <v>2765.6476016995302</v>
      </c>
    </row>
    <row r="21" spans="1:3" x14ac:dyDescent="0.25">
      <c r="A21" s="14">
        <v>2016</v>
      </c>
      <c r="B21" s="16">
        <v>2779.302978515625</v>
      </c>
      <c r="C21" s="16">
        <v>2792.1704588644225</v>
      </c>
    </row>
    <row r="22" spans="1:3" x14ac:dyDescent="0.25">
      <c r="A22" s="14">
        <v>2017</v>
      </c>
      <c r="B22" s="16">
        <v>2822.9904801791358</v>
      </c>
      <c r="C22" s="16">
        <v>2816.7653033246374</v>
      </c>
    </row>
    <row r="23" spans="1:3" x14ac:dyDescent="0.25">
      <c r="A23" s="14">
        <v>2018</v>
      </c>
      <c r="B23" s="16">
        <v>2863.213697042569</v>
      </c>
      <c r="C23" s="16">
        <v>2838.645426513473</v>
      </c>
    </row>
    <row r="24" spans="1:3" ht="11.4" customHeight="1" x14ac:dyDescent="0.25">
      <c r="A24" s="14">
        <v>2019</v>
      </c>
      <c r="B24" s="16">
        <v>2887.267999421179</v>
      </c>
      <c r="C24" s="16">
        <v>2862.177354370775</v>
      </c>
    </row>
    <row r="25" spans="1:3" hidden="1" x14ac:dyDescent="0.25">
      <c r="A25" s="15">
        <v>43831</v>
      </c>
      <c r="B25" s="16">
        <v>2892.67</v>
      </c>
      <c r="C25" s="16">
        <v>2876.55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7"/>
  <dimension ref="A1:C24"/>
  <sheetViews>
    <sheetView workbookViewId="0"/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3" width="10.44140625" style="16" bestFit="1" customWidth="1"/>
    <col min="4" max="16384" width="9.109375" style="16"/>
  </cols>
  <sheetData>
    <row r="1" spans="1:3" s="17" customFormat="1" ht="36.75" customHeight="1" x14ac:dyDescent="0.3">
      <c r="A1" s="17" t="s">
        <v>386</v>
      </c>
      <c r="B1" s="17" t="s">
        <v>56</v>
      </c>
    </row>
    <row r="2" spans="1:3" s="11" customFormat="1" ht="25.5" customHeight="1" x14ac:dyDescent="0.25">
      <c r="A2" s="12" t="s">
        <v>5</v>
      </c>
      <c r="B2" s="28" t="s">
        <v>56</v>
      </c>
      <c r="C2" s="28" t="s">
        <v>38</v>
      </c>
    </row>
    <row r="4" spans="1:3" x14ac:dyDescent="0.25">
      <c r="A4" s="16" t="s">
        <v>0</v>
      </c>
      <c r="B4" s="16" t="s">
        <v>363</v>
      </c>
      <c r="C4" s="16" t="s">
        <v>364</v>
      </c>
    </row>
    <row r="5" spans="1:3" x14ac:dyDescent="0.25">
      <c r="A5" s="14">
        <v>2000</v>
      </c>
      <c r="B5" s="29">
        <v>138.56700134277344</v>
      </c>
      <c r="C5" s="29">
        <v>168.36233095454745</v>
      </c>
    </row>
    <row r="6" spans="1:3" x14ac:dyDescent="0.25">
      <c r="A6" s="14">
        <v>2001</v>
      </c>
      <c r="B6" s="29">
        <v>130.48300170898437</v>
      </c>
      <c r="C6" s="29">
        <v>157.4462890111931</v>
      </c>
    </row>
    <row r="7" spans="1:3" x14ac:dyDescent="0.25">
      <c r="A7" s="14">
        <v>2002</v>
      </c>
      <c r="B7" s="29">
        <v>132.23500061035156</v>
      </c>
      <c r="C7" s="29">
        <v>148.50405639861549</v>
      </c>
    </row>
    <row r="8" spans="1:3" x14ac:dyDescent="0.25">
      <c r="A8" s="14">
        <v>2003</v>
      </c>
      <c r="B8" s="29">
        <v>158.16200256347656</v>
      </c>
      <c r="C8" s="29">
        <v>141.78310305765629</v>
      </c>
    </row>
    <row r="9" spans="1:3" x14ac:dyDescent="0.25">
      <c r="A9" s="14">
        <v>2004</v>
      </c>
      <c r="B9" s="29">
        <v>160.58799743652344</v>
      </c>
      <c r="C9" s="29">
        <v>133.0629635074298</v>
      </c>
    </row>
    <row r="10" spans="1:3" x14ac:dyDescent="0.25">
      <c r="A10" s="14">
        <v>2005</v>
      </c>
      <c r="B10" s="29">
        <v>141.20199584960937</v>
      </c>
      <c r="C10" s="29">
        <v>125.4211667200581</v>
      </c>
    </row>
    <row r="11" spans="1:3" x14ac:dyDescent="0.25">
      <c r="A11" s="14">
        <v>2006</v>
      </c>
      <c r="B11" s="29">
        <v>109.26699829101562</v>
      </c>
      <c r="C11" s="29">
        <v>118.02095640479178</v>
      </c>
    </row>
    <row r="12" spans="1:3" x14ac:dyDescent="0.25">
      <c r="A12" s="14">
        <v>2007</v>
      </c>
      <c r="B12" s="29">
        <v>77.499580383300781</v>
      </c>
      <c r="C12" s="29">
        <v>111.9749400172992</v>
      </c>
    </row>
    <row r="13" spans="1:3" x14ac:dyDescent="0.25">
      <c r="A13" s="14">
        <v>2008</v>
      </c>
      <c r="B13" s="29">
        <v>51.128890991210937</v>
      </c>
      <c r="C13" s="29">
        <v>107.48955794103759</v>
      </c>
    </row>
    <row r="14" spans="1:3" x14ac:dyDescent="0.25">
      <c r="A14" s="14">
        <v>2009</v>
      </c>
      <c r="B14" s="29">
        <v>97.902862548828125</v>
      </c>
      <c r="C14" s="29">
        <v>107.73864525833591</v>
      </c>
    </row>
    <row r="15" spans="1:3" x14ac:dyDescent="0.25">
      <c r="A15" s="14">
        <v>2010</v>
      </c>
      <c r="B15" s="29">
        <v>113.60590362548828</v>
      </c>
      <c r="C15" s="29">
        <v>103.98708178392781</v>
      </c>
    </row>
    <row r="16" spans="1:3" x14ac:dyDescent="0.25">
      <c r="A16" s="14">
        <v>2011</v>
      </c>
      <c r="B16" s="29">
        <v>108.32129669189453</v>
      </c>
      <c r="C16" s="29">
        <v>100.56892032767232</v>
      </c>
    </row>
    <row r="17" spans="1:3" x14ac:dyDescent="0.25">
      <c r="A17" s="14">
        <v>2012</v>
      </c>
      <c r="B17" s="29">
        <v>118.29019927978516</v>
      </c>
      <c r="C17" s="29">
        <v>98.198365655908674</v>
      </c>
    </row>
    <row r="18" spans="1:3" x14ac:dyDescent="0.25">
      <c r="A18" s="14">
        <v>2013</v>
      </c>
      <c r="B18" s="29">
        <v>117.48439788818359</v>
      </c>
      <c r="C18" s="29">
        <v>95.567742441140894</v>
      </c>
    </row>
    <row r="19" spans="1:3" x14ac:dyDescent="0.25">
      <c r="A19" s="14">
        <v>2014</v>
      </c>
      <c r="B19" s="29">
        <v>106.57450103759766</v>
      </c>
      <c r="C19" s="29">
        <v>92.554635435124027</v>
      </c>
    </row>
    <row r="20" spans="1:3" x14ac:dyDescent="0.25">
      <c r="A20" s="14">
        <v>2015</v>
      </c>
      <c r="B20" s="29">
        <v>101.9844970703125</v>
      </c>
      <c r="C20" s="29">
        <v>90.716398300469621</v>
      </c>
    </row>
    <row r="21" spans="1:3" x14ac:dyDescent="0.25">
      <c r="A21" s="14">
        <v>2016</v>
      </c>
      <c r="B21" s="29">
        <v>91.689140319824219</v>
      </c>
      <c r="C21" s="29">
        <v>89.326402708768939</v>
      </c>
    </row>
    <row r="22" spans="1:3" x14ac:dyDescent="0.25">
      <c r="A22" s="14">
        <v>2017</v>
      </c>
      <c r="B22" s="29">
        <v>91.765663602739551</v>
      </c>
      <c r="C22" s="29">
        <v>89.390840457238141</v>
      </c>
    </row>
    <row r="23" spans="1:3" x14ac:dyDescent="0.25">
      <c r="A23" s="14">
        <v>2018</v>
      </c>
      <c r="B23" s="29">
        <v>86.577764787640263</v>
      </c>
      <c r="C23" s="29">
        <v>88.646035316736473</v>
      </c>
    </row>
    <row r="24" spans="1:3" x14ac:dyDescent="0.25">
      <c r="A24" s="14">
        <v>2019</v>
      </c>
      <c r="B24" s="29">
        <v>84.069827586844895</v>
      </c>
      <c r="C24" s="29">
        <v>88.160472637248731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F18"/>
  <sheetViews>
    <sheetView workbookViewId="0">
      <selection sqref="A1:XFD2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11.6640625" style="20" bestFit="1" customWidth="1"/>
    <col min="4" max="6" width="11.21875" style="20" bestFit="1" customWidth="1"/>
    <col min="7" max="16384" width="9.109375" style="20"/>
  </cols>
  <sheetData>
    <row r="1" spans="1:6" s="21" customFormat="1" ht="36.75" customHeight="1" x14ac:dyDescent="0.3">
      <c r="A1" s="21" t="s">
        <v>39</v>
      </c>
      <c r="B1" s="21" t="s">
        <v>6</v>
      </c>
    </row>
    <row r="2" spans="1:6" s="23" customFormat="1" ht="25.5" customHeight="1" x14ac:dyDescent="0.25">
      <c r="A2" s="22" t="s">
        <v>5</v>
      </c>
      <c r="B2" s="24" t="s">
        <v>75</v>
      </c>
      <c r="C2" s="24" t="s">
        <v>76</v>
      </c>
      <c r="D2" s="24" t="s">
        <v>77</v>
      </c>
      <c r="E2" s="24" t="s">
        <v>78</v>
      </c>
      <c r="F2" s="24" t="s">
        <v>79</v>
      </c>
    </row>
    <row r="4" spans="1:6" x14ac:dyDescent="0.25">
      <c r="A4" s="20" t="s">
        <v>0</v>
      </c>
      <c r="B4" s="20" t="s">
        <v>341</v>
      </c>
      <c r="C4" s="20" t="s">
        <v>342</v>
      </c>
      <c r="D4" s="20" t="s">
        <v>343</v>
      </c>
      <c r="E4" s="20" t="s">
        <v>344</v>
      </c>
      <c r="F4" s="20" t="s">
        <v>345</v>
      </c>
    </row>
    <row r="5" spans="1:6" x14ac:dyDescent="0.25">
      <c r="A5" s="39">
        <v>2006</v>
      </c>
      <c r="B5" s="30">
        <v>5.9113749243465463</v>
      </c>
      <c r="C5" s="30">
        <v>2.1107576635258756</v>
      </c>
      <c r="D5" s="30">
        <v>2.7252535607765767</v>
      </c>
      <c r="E5" s="30">
        <v>1.0221564196373707</v>
      </c>
      <c r="F5" s="30">
        <v>-0.11521162951392923</v>
      </c>
    </row>
    <row r="6" spans="1:6" x14ac:dyDescent="0.25">
      <c r="A6" s="39">
        <v>2007</v>
      </c>
      <c r="B6" s="30">
        <v>1.7999777679545081</v>
      </c>
      <c r="C6" s="30">
        <v>1.2332451944441747</v>
      </c>
      <c r="D6" s="30">
        <v>0.38307314815277804</v>
      </c>
      <c r="E6" s="30">
        <v>-0.51698728769284963</v>
      </c>
      <c r="F6" s="30">
        <v>0.85287826183235804</v>
      </c>
    </row>
    <row r="7" spans="1:6" x14ac:dyDescent="0.25">
      <c r="A7" s="39">
        <v>2008</v>
      </c>
      <c r="B7" s="30">
        <v>-1.3132286211249733</v>
      </c>
      <c r="C7" s="30">
        <v>0.34125124882631885</v>
      </c>
      <c r="D7" s="30">
        <v>0.77521369982043153</v>
      </c>
      <c r="E7" s="30">
        <v>-1.4625801444838515</v>
      </c>
      <c r="F7" s="30">
        <v>-0.91900318781034485</v>
      </c>
    </row>
    <row r="8" spans="1:6" x14ac:dyDescent="0.25">
      <c r="A8" s="39">
        <v>2009</v>
      </c>
      <c r="B8" s="30">
        <v>-9.8608278061949495</v>
      </c>
      <c r="C8" s="30">
        <v>-2.4307786291911118</v>
      </c>
      <c r="D8" s="30">
        <v>-2.6147112054606607</v>
      </c>
      <c r="E8" s="30">
        <v>-1.5037743089648317</v>
      </c>
      <c r="F8" s="30">
        <v>-3.4494945654735645</v>
      </c>
    </row>
    <row r="9" spans="1:6" x14ac:dyDescent="0.25">
      <c r="A9" s="39">
        <v>2010</v>
      </c>
      <c r="B9" s="30">
        <v>7.3078368659884596E-2</v>
      </c>
      <c r="C9" s="30">
        <v>0.59548176719136259</v>
      </c>
      <c r="D9" s="30">
        <v>-1.5562533769680449</v>
      </c>
      <c r="E9" s="30">
        <v>-0.5772981801835928</v>
      </c>
      <c r="F9" s="30">
        <v>1.8889649086141991</v>
      </c>
    </row>
    <row r="10" spans="1:6" x14ac:dyDescent="0.25">
      <c r="A10" s="39">
        <v>2011</v>
      </c>
      <c r="B10" s="30">
        <v>1.5803637789256975</v>
      </c>
      <c r="C10" s="30">
        <v>0.21046119678907815</v>
      </c>
      <c r="D10" s="30">
        <v>-1.0331158416496296</v>
      </c>
      <c r="E10" s="30">
        <v>0.93542735437982405</v>
      </c>
      <c r="F10" s="30">
        <v>1.4675910734327007</v>
      </c>
    </row>
    <row r="11" spans="1:6" x14ac:dyDescent="0.25">
      <c r="A11" s="39">
        <v>2012</v>
      </c>
      <c r="B11" s="30">
        <v>0.6564368857850944</v>
      </c>
      <c r="C11" s="30">
        <v>0.38605393632593671</v>
      </c>
      <c r="D11" s="30">
        <v>1.0392069433133035</v>
      </c>
      <c r="E11" s="30">
        <v>-0.36860183239911815</v>
      </c>
      <c r="F11" s="30">
        <v>-0.34174089207903324</v>
      </c>
    </row>
    <row r="12" spans="1:6" x14ac:dyDescent="0.25">
      <c r="A12" s="39">
        <v>2013</v>
      </c>
      <c r="B12" s="30">
        <v>1.2859399444042019</v>
      </c>
      <c r="C12" s="30">
        <v>0.21008001202619969</v>
      </c>
      <c r="D12" s="30">
        <v>1.3567218465549309</v>
      </c>
      <c r="E12" s="30">
        <v>-0.49376846430220994</v>
      </c>
      <c r="F12" s="30">
        <v>0.22104707730442008</v>
      </c>
    </row>
    <row r="13" spans="1:6" x14ac:dyDescent="0.25">
      <c r="A13" s="39">
        <v>2014</v>
      </c>
      <c r="B13" s="30">
        <v>1.6189046394126105</v>
      </c>
      <c r="C13" s="30">
        <v>0.67840157929820133</v>
      </c>
      <c r="D13" s="30">
        <v>0.15178024398816756</v>
      </c>
      <c r="E13" s="30">
        <v>0.39392587770214355</v>
      </c>
      <c r="F13" s="30">
        <v>0.48982060764319324</v>
      </c>
    </row>
    <row r="14" spans="1:6" x14ac:dyDescent="0.25">
      <c r="A14" s="20">
        <v>2015</v>
      </c>
      <c r="B14" s="30">
        <v>1.7500702095981868</v>
      </c>
      <c r="C14" s="30">
        <v>1.1622433140286235</v>
      </c>
      <c r="D14" s="30">
        <v>0.71443409654888357</v>
      </c>
      <c r="E14" s="30">
        <v>0.49693753322519435</v>
      </c>
      <c r="F14" s="30">
        <v>-0.72581697583748861</v>
      </c>
    </row>
    <row r="15" spans="1:6" x14ac:dyDescent="0.25">
      <c r="A15" s="20">
        <v>2016</v>
      </c>
      <c r="B15" s="30">
        <v>3.1094116258581606</v>
      </c>
      <c r="C15" s="30">
        <v>1.5162320893100449</v>
      </c>
      <c r="D15" s="30">
        <v>1.081265307944661</v>
      </c>
      <c r="E15" s="30">
        <v>0.46047366454550592</v>
      </c>
      <c r="F15" s="30">
        <v>6.5889655995495275E-2</v>
      </c>
    </row>
    <row r="16" spans="1:6" x14ac:dyDescent="0.25">
      <c r="A16" s="20">
        <v>2017</v>
      </c>
      <c r="B16" s="30">
        <v>1.9216899631274265</v>
      </c>
      <c r="C16" s="30">
        <v>1.1684597038507687</v>
      </c>
      <c r="D16" s="30">
        <v>0.68044614428842809</v>
      </c>
      <c r="E16" s="30">
        <v>0.24081194867653488</v>
      </c>
      <c r="F16" s="30">
        <v>-0.20823699319335079</v>
      </c>
    </row>
    <row r="17" spans="1:6" x14ac:dyDescent="0.25">
      <c r="A17" s="20">
        <v>2018</v>
      </c>
      <c r="B17" s="30">
        <v>3.9236129775941153</v>
      </c>
      <c r="C17" s="30">
        <v>2.1119820085739116</v>
      </c>
      <c r="D17" s="30">
        <v>1.2361078020131475</v>
      </c>
      <c r="E17" s="30">
        <v>0.36919179697178495</v>
      </c>
      <c r="F17" s="30">
        <v>0.25773208723833529</v>
      </c>
    </row>
    <row r="18" spans="1:6" x14ac:dyDescent="0.25">
      <c r="A18" s="20">
        <v>2019</v>
      </c>
      <c r="B18" s="30">
        <v>3.3218164587080379</v>
      </c>
      <c r="C18" s="30">
        <v>1.9459979078424159</v>
      </c>
      <c r="D18" s="30">
        <v>0.95980513144755064</v>
      </c>
      <c r="E18" s="30">
        <v>0.28349018014473742</v>
      </c>
      <c r="F18" s="30">
        <v>0.18437452385032213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8"/>
  <dimension ref="A1:C24"/>
  <sheetViews>
    <sheetView workbookViewId="0"/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3" width="9.33203125" style="16" bestFit="1" customWidth="1"/>
    <col min="4" max="16384" width="9.109375" style="16"/>
  </cols>
  <sheetData>
    <row r="1" spans="1:3" s="17" customFormat="1" ht="36.75" customHeight="1" x14ac:dyDescent="0.3">
      <c r="A1" s="17" t="s">
        <v>388</v>
      </c>
      <c r="B1" s="17" t="s">
        <v>57</v>
      </c>
    </row>
    <row r="2" spans="1:3" s="11" customFormat="1" ht="25.5" customHeight="1" x14ac:dyDescent="0.25">
      <c r="A2" s="12" t="s">
        <v>5</v>
      </c>
      <c r="B2" s="13" t="s">
        <v>57</v>
      </c>
      <c r="C2" s="13" t="s">
        <v>38</v>
      </c>
    </row>
    <row r="4" spans="1:3" x14ac:dyDescent="0.25">
      <c r="A4" s="16" t="s">
        <v>0</v>
      </c>
      <c r="B4" s="16" t="s">
        <v>365</v>
      </c>
      <c r="C4" s="16" t="s">
        <v>366</v>
      </c>
    </row>
    <row r="5" spans="1:3" x14ac:dyDescent="0.25">
      <c r="A5" s="14">
        <v>2000</v>
      </c>
      <c r="B5" s="16">
        <v>2797.425048828125</v>
      </c>
      <c r="C5" s="16">
        <v>2764.0219999999999</v>
      </c>
    </row>
    <row r="6" spans="1:3" x14ac:dyDescent="0.25">
      <c r="A6" s="14">
        <v>2001</v>
      </c>
      <c r="B6" s="16">
        <v>2817.1640625</v>
      </c>
      <c r="C6" s="16">
        <v>2786.9560000000001</v>
      </c>
    </row>
    <row r="7" spans="1:3" x14ac:dyDescent="0.25">
      <c r="A7" s="14">
        <v>2002</v>
      </c>
      <c r="B7" s="16">
        <v>2823.047119140625</v>
      </c>
      <c r="C7" s="16">
        <v>2809.761</v>
      </c>
    </row>
    <row r="8" spans="1:3" x14ac:dyDescent="0.25">
      <c r="A8" s="14">
        <v>2003</v>
      </c>
      <c r="B8" s="16">
        <v>2820.656005859375</v>
      </c>
      <c r="C8" s="16">
        <v>2840.15</v>
      </c>
    </row>
    <row r="9" spans="1:3" x14ac:dyDescent="0.25">
      <c r="A9" s="14">
        <v>2004</v>
      </c>
      <c r="B9" s="16">
        <v>2807.889892578125</v>
      </c>
      <c r="C9" s="16">
        <v>2827.08</v>
      </c>
    </row>
    <row r="10" spans="1:3" x14ac:dyDescent="0.25">
      <c r="A10" s="14">
        <v>2005</v>
      </c>
      <c r="B10" s="16">
        <v>2825.23193359375</v>
      </c>
      <c r="C10" s="16">
        <v>2829.8249999999998</v>
      </c>
    </row>
    <row r="11" spans="1:3" x14ac:dyDescent="0.25">
      <c r="A11" s="14">
        <v>2006</v>
      </c>
      <c r="B11" s="16">
        <v>2850.488037109375</v>
      </c>
      <c r="C11" s="16">
        <v>2821.1320000000001</v>
      </c>
    </row>
    <row r="12" spans="1:3" x14ac:dyDescent="0.25">
      <c r="A12" s="14">
        <v>2007</v>
      </c>
      <c r="B12" s="16">
        <v>2881.238037109375</v>
      </c>
      <c r="C12" s="16">
        <v>2815.6489999999999</v>
      </c>
    </row>
    <row r="13" spans="1:3" x14ac:dyDescent="0.25">
      <c r="A13" s="14">
        <v>2008</v>
      </c>
      <c r="B13" s="16">
        <v>2886.346923828125</v>
      </c>
      <c r="C13" s="16">
        <v>2821.181</v>
      </c>
    </row>
    <row r="14" spans="1:3" x14ac:dyDescent="0.25">
      <c r="A14" s="14">
        <v>2009</v>
      </c>
      <c r="B14" s="16">
        <v>2846.405029296875</v>
      </c>
      <c r="C14" s="16">
        <v>2876.0329999999999</v>
      </c>
    </row>
    <row r="15" spans="1:3" x14ac:dyDescent="0.25">
      <c r="A15" s="14">
        <v>2010</v>
      </c>
      <c r="B15" s="16">
        <v>2798.298095703125</v>
      </c>
      <c r="C15" s="16">
        <v>2838.6660000000002</v>
      </c>
    </row>
    <row r="16" spans="1:3" x14ac:dyDescent="0.25">
      <c r="A16" s="14">
        <v>2011</v>
      </c>
      <c r="B16" s="16">
        <v>2797.195068359375</v>
      </c>
      <c r="C16" s="16">
        <v>2824.7350000000001</v>
      </c>
    </row>
    <row r="17" spans="1:3" x14ac:dyDescent="0.25">
      <c r="A17" s="14">
        <v>2012</v>
      </c>
      <c r="B17" s="16">
        <v>2793.2958984375</v>
      </c>
      <c r="C17" s="16">
        <v>2829.0639999999999</v>
      </c>
    </row>
    <row r="18" spans="1:3" x14ac:dyDescent="0.25">
      <c r="A18" s="14">
        <v>2013</v>
      </c>
      <c r="B18" s="16">
        <v>2792.27099609375</v>
      </c>
      <c r="C18" s="16">
        <v>2837.3470000000002</v>
      </c>
    </row>
    <row r="19" spans="1:3" x14ac:dyDescent="0.25">
      <c r="A19" s="14">
        <v>2014</v>
      </c>
      <c r="B19" s="16">
        <v>2810.62109375</v>
      </c>
      <c r="C19" s="16">
        <v>2838.8119999999999</v>
      </c>
    </row>
    <row r="20" spans="1:3" x14ac:dyDescent="0.25">
      <c r="A20" s="14">
        <v>2015</v>
      </c>
      <c r="B20" s="16">
        <v>2839.110107421875</v>
      </c>
      <c r="C20" s="16">
        <v>2856.364</v>
      </c>
    </row>
    <row r="21" spans="1:3" x14ac:dyDescent="0.25">
      <c r="A21" s="14">
        <v>2016</v>
      </c>
      <c r="B21" s="16">
        <v>2870.991943359375</v>
      </c>
      <c r="C21" s="16">
        <v>2881.4968615731914</v>
      </c>
    </row>
    <row r="22" spans="1:3" x14ac:dyDescent="0.25">
      <c r="A22" s="14">
        <v>2017</v>
      </c>
      <c r="B22" s="16">
        <v>2914.7561437818754</v>
      </c>
      <c r="C22" s="16">
        <v>2906.1561437818755</v>
      </c>
    </row>
    <row r="23" spans="1:3" x14ac:dyDescent="0.25">
      <c r="A23" s="14">
        <v>2018</v>
      </c>
      <c r="B23" s="16">
        <v>2949.7914618302093</v>
      </c>
      <c r="C23" s="16">
        <v>2927.2914618302093</v>
      </c>
    </row>
    <row r="24" spans="1:3" x14ac:dyDescent="0.25">
      <c r="A24" s="14">
        <v>2019</v>
      </c>
      <c r="B24" s="16">
        <v>2971.3378270080239</v>
      </c>
      <c r="C24" s="16">
        <v>2950.3378270080239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0"/>
  <dimension ref="A1:C24"/>
  <sheetViews>
    <sheetView workbookViewId="0"/>
  </sheetViews>
  <sheetFormatPr defaultColWidth="9.109375" defaultRowHeight="13.2" x14ac:dyDescent="0.25"/>
  <cols>
    <col min="1" max="1" width="12.6640625" style="16" customWidth="1"/>
    <col min="2" max="2" width="26" style="16" bestFit="1" customWidth="1"/>
    <col min="3" max="3" width="10.44140625" style="16" bestFit="1" customWidth="1"/>
    <col min="4" max="16384" width="9.109375" style="16"/>
  </cols>
  <sheetData>
    <row r="1" spans="1:3" s="17" customFormat="1" ht="36.75" customHeight="1" x14ac:dyDescent="0.3">
      <c r="A1" s="17" t="s">
        <v>387</v>
      </c>
      <c r="B1" s="17" t="s">
        <v>58</v>
      </c>
    </row>
    <row r="2" spans="1:3" s="11" customFormat="1" ht="25.5" customHeight="1" x14ac:dyDescent="0.25">
      <c r="A2" s="12" t="s">
        <v>5</v>
      </c>
      <c r="B2" s="13" t="s">
        <v>71</v>
      </c>
      <c r="C2" s="13" t="s">
        <v>38</v>
      </c>
    </row>
    <row r="4" spans="1:3" x14ac:dyDescent="0.25">
      <c r="A4" s="16" t="s">
        <v>0</v>
      </c>
      <c r="B4" s="16" t="s">
        <v>367</v>
      </c>
      <c r="C4" s="16" t="s">
        <v>368</v>
      </c>
    </row>
    <row r="5" spans="1:3" x14ac:dyDescent="0.25">
      <c r="A5" s="14">
        <v>2000</v>
      </c>
      <c r="B5" s="19">
        <v>1519.0266321245997</v>
      </c>
      <c r="C5" s="19">
        <v>1503.2745479933503</v>
      </c>
    </row>
    <row r="6" spans="1:3" x14ac:dyDescent="0.25">
      <c r="A6" s="14">
        <v>2001</v>
      </c>
      <c r="B6" s="19">
        <v>1521.0400698977569</v>
      </c>
      <c r="C6" s="19">
        <v>1505.0916899986821</v>
      </c>
    </row>
    <row r="7" spans="1:3" x14ac:dyDescent="0.25">
      <c r="A7" s="14">
        <v>2002</v>
      </c>
      <c r="B7" s="19">
        <v>1513.3455626904561</v>
      </c>
      <c r="C7" s="19">
        <v>1505.8540909993924</v>
      </c>
    </row>
    <row r="8" spans="1:3" x14ac:dyDescent="0.25">
      <c r="A8" s="14">
        <v>2003</v>
      </c>
      <c r="B8" s="19">
        <v>1510.478264557348</v>
      </c>
      <c r="C8" s="19">
        <v>1505.5140963695785</v>
      </c>
    </row>
    <row r="9" spans="1:3" x14ac:dyDescent="0.25">
      <c r="A9" s="14">
        <v>2004</v>
      </c>
      <c r="B9" s="19">
        <v>1511.4174596796618</v>
      </c>
      <c r="C9" s="19">
        <v>1504.0989662002485</v>
      </c>
    </row>
    <row r="10" spans="1:3" x14ac:dyDescent="0.25">
      <c r="A10" s="14">
        <v>2005</v>
      </c>
      <c r="B10" s="19">
        <v>1504.9673056245315</v>
      </c>
      <c r="C10" s="19">
        <v>1501.6856022642878</v>
      </c>
    </row>
    <row r="11" spans="1:3" x14ac:dyDescent="0.25">
      <c r="A11" s="14">
        <v>2006</v>
      </c>
      <c r="B11" s="19">
        <v>1511.3124404559765</v>
      </c>
      <c r="C11" s="19">
        <v>1498.424091269376</v>
      </c>
    </row>
    <row r="12" spans="1:3" x14ac:dyDescent="0.25">
      <c r="A12" s="14">
        <v>2007</v>
      </c>
      <c r="B12" s="19">
        <v>1488.3032739756695</v>
      </c>
      <c r="C12" s="19">
        <v>1494.4973369567956</v>
      </c>
    </row>
    <row r="13" spans="1:3" x14ac:dyDescent="0.25">
      <c r="A13" s="14">
        <v>2008</v>
      </c>
      <c r="B13" s="19">
        <v>1486.3703799509051</v>
      </c>
      <c r="C13" s="19">
        <v>1490.2171265596946</v>
      </c>
    </row>
    <row r="14" spans="1:3" x14ac:dyDescent="0.25">
      <c r="A14" s="14">
        <v>2009</v>
      </c>
      <c r="B14" s="19">
        <v>1471.6001188147236</v>
      </c>
      <c r="C14" s="19">
        <v>1485.8333066814107</v>
      </c>
    </row>
    <row r="15" spans="1:3" x14ac:dyDescent="0.25">
      <c r="A15" s="14">
        <v>2010</v>
      </c>
      <c r="B15" s="19">
        <v>1476.9629385646231</v>
      </c>
      <c r="C15" s="19">
        <v>1481.5572564591926</v>
      </c>
    </row>
    <row r="16" spans="1:3" x14ac:dyDescent="0.25">
      <c r="A16" s="14">
        <v>2011</v>
      </c>
      <c r="B16" s="19">
        <v>1489.2221709322305</v>
      </c>
      <c r="C16" s="19">
        <v>1477.4580231516227</v>
      </c>
    </row>
    <row r="17" spans="1:3" x14ac:dyDescent="0.25">
      <c r="A17" s="14">
        <v>2012</v>
      </c>
      <c r="B17" s="19">
        <v>1472.1958231513236</v>
      </c>
      <c r="C17" s="19">
        <v>1473.5587108383384</v>
      </c>
    </row>
    <row r="18" spans="1:3" x14ac:dyDescent="0.25">
      <c r="A18" s="14">
        <v>2013</v>
      </c>
      <c r="B18" s="19">
        <v>1474.4636876036425</v>
      </c>
      <c r="C18" s="19">
        <v>1470.0000650767818</v>
      </c>
    </row>
    <row r="19" spans="1:3" x14ac:dyDescent="0.25">
      <c r="A19" s="14">
        <v>2014</v>
      </c>
      <c r="B19" s="19">
        <v>1461.1983706417936</v>
      </c>
      <c r="C19" s="19">
        <v>1466.9092025475263</v>
      </c>
    </row>
    <row r="20" spans="1:3" x14ac:dyDescent="0.25">
      <c r="A20" s="14">
        <v>2015</v>
      </c>
      <c r="B20" s="19">
        <v>1459.6759260415504</v>
      </c>
      <c r="C20" s="19">
        <v>1464.4578761564135</v>
      </c>
    </row>
    <row r="21" spans="1:3" x14ac:dyDescent="0.25">
      <c r="A21" s="14">
        <v>2016</v>
      </c>
      <c r="B21" s="19">
        <v>1458.4908237640027</v>
      </c>
      <c r="C21" s="19">
        <v>1462.7607304902274</v>
      </c>
    </row>
    <row r="22" spans="1:3" x14ac:dyDescent="0.25">
      <c r="A22" s="14">
        <v>2017</v>
      </c>
      <c r="B22" s="19">
        <v>1450.1573776780851</v>
      </c>
      <c r="C22" s="19">
        <v>1462.2130031141733</v>
      </c>
    </row>
    <row r="23" spans="1:3" x14ac:dyDescent="0.25">
      <c r="A23" s="14">
        <v>2018</v>
      </c>
      <c r="B23" s="19">
        <v>1455.2332017947056</v>
      </c>
      <c r="C23" s="19">
        <v>1462.8702759654384</v>
      </c>
    </row>
    <row r="24" spans="1:3" x14ac:dyDescent="0.25">
      <c r="A24" s="14">
        <v>2019</v>
      </c>
      <c r="B24" s="19">
        <v>1459.8986735521348</v>
      </c>
      <c r="C24" s="19">
        <v>1465.4993673704982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2"/>
  <dimension ref="A1:C29"/>
  <sheetViews>
    <sheetView workbookViewId="0"/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3" width="9.33203125" style="16" bestFit="1" customWidth="1"/>
    <col min="4" max="16384" width="9.109375" style="16"/>
  </cols>
  <sheetData>
    <row r="1" spans="1:3" s="17" customFormat="1" ht="36.75" customHeight="1" x14ac:dyDescent="0.3">
      <c r="A1" s="17" t="s">
        <v>392</v>
      </c>
      <c r="B1" s="17" t="s">
        <v>54</v>
      </c>
    </row>
    <row r="2" spans="1:3" s="11" customFormat="1" ht="25.5" customHeight="1" x14ac:dyDescent="0.25">
      <c r="A2" s="12" t="s">
        <v>5</v>
      </c>
      <c r="B2" s="13" t="s">
        <v>54</v>
      </c>
      <c r="C2" s="13" t="s">
        <v>97</v>
      </c>
    </row>
    <row r="4" spans="1:3" x14ac:dyDescent="0.25">
      <c r="A4" s="16" t="s">
        <v>0</v>
      </c>
      <c r="B4" s="16" t="s">
        <v>361</v>
      </c>
      <c r="C4" s="16" t="s">
        <v>362</v>
      </c>
    </row>
    <row r="5" spans="1:3" x14ac:dyDescent="0.25">
      <c r="A5" s="14">
        <v>1995</v>
      </c>
      <c r="B5" s="16">
        <v>338.29785644377529</v>
      </c>
      <c r="C5" s="16">
        <v>330.26412934558493</v>
      </c>
    </row>
    <row r="6" spans="1:3" x14ac:dyDescent="0.25">
      <c r="A6" s="14">
        <v>1996</v>
      </c>
      <c r="B6" s="16">
        <v>345.19363355141343</v>
      </c>
      <c r="C6" s="16">
        <v>336.55581942446463</v>
      </c>
    </row>
    <row r="7" spans="1:3" x14ac:dyDescent="0.25">
      <c r="A7" s="14">
        <v>1997</v>
      </c>
      <c r="B7" s="16">
        <v>347.22300663862507</v>
      </c>
      <c r="C7" s="16">
        <v>342.56931119543026</v>
      </c>
    </row>
    <row r="8" spans="1:3" x14ac:dyDescent="0.25">
      <c r="A8" s="14">
        <v>1998</v>
      </c>
      <c r="B8" s="16">
        <v>345.88487199914351</v>
      </c>
      <c r="C8" s="16">
        <v>350.34624845153292</v>
      </c>
    </row>
    <row r="9" spans="1:3" x14ac:dyDescent="0.25">
      <c r="A9" s="14">
        <v>1999</v>
      </c>
      <c r="B9" s="16">
        <v>350.54564390684374</v>
      </c>
      <c r="C9" s="16">
        <v>354.76143110597297</v>
      </c>
    </row>
    <row r="10" spans="1:3" x14ac:dyDescent="0.25">
      <c r="A10" s="14">
        <v>2000</v>
      </c>
      <c r="B10" s="16">
        <v>361.89920375916779</v>
      </c>
      <c r="C10" s="16">
        <v>359.73098519719952</v>
      </c>
    </row>
    <row r="11" spans="1:3" x14ac:dyDescent="0.25">
      <c r="A11" s="14">
        <v>2001</v>
      </c>
      <c r="B11" s="16">
        <v>360.68621369195074</v>
      </c>
      <c r="C11" s="16">
        <v>364.27907113430888</v>
      </c>
    </row>
    <row r="12" spans="1:3" x14ac:dyDescent="0.25">
      <c r="A12" s="14">
        <v>2002</v>
      </c>
      <c r="B12" s="16">
        <v>363.09414837598246</v>
      </c>
      <c r="C12" s="16">
        <v>368.18455418637848</v>
      </c>
    </row>
    <row r="13" spans="1:3" x14ac:dyDescent="0.25">
      <c r="A13" s="14">
        <v>2003</v>
      </c>
      <c r="B13" s="16">
        <v>369.05598461059719</v>
      </c>
      <c r="C13" s="16">
        <v>370.8760963683817</v>
      </c>
    </row>
    <row r="14" spans="1:3" x14ac:dyDescent="0.25">
      <c r="A14" s="14">
        <v>2004</v>
      </c>
      <c r="B14" s="16">
        <v>378.2780529686475</v>
      </c>
      <c r="C14" s="16">
        <v>375.01031326592766</v>
      </c>
    </row>
    <row r="15" spans="1:3" x14ac:dyDescent="0.25">
      <c r="A15" s="14">
        <v>2005</v>
      </c>
      <c r="B15" s="16">
        <v>380.76511103764273</v>
      </c>
      <c r="C15" s="16">
        <v>378.5729710061255</v>
      </c>
    </row>
    <row r="16" spans="1:3" x14ac:dyDescent="0.25">
      <c r="A16" s="14">
        <v>2006</v>
      </c>
      <c r="B16" s="16">
        <v>385.50174765007773</v>
      </c>
      <c r="C16" s="16">
        <v>383.17415621510168</v>
      </c>
    </row>
    <row r="17" spans="1:3" x14ac:dyDescent="0.25">
      <c r="A17" s="14">
        <v>2007</v>
      </c>
      <c r="B17" s="16">
        <v>384.64848348685689</v>
      </c>
      <c r="C17" s="16">
        <v>387.67447843498155</v>
      </c>
    </row>
    <row r="18" spans="1:3" x14ac:dyDescent="0.25">
      <c r="A18" s="14">
        <v>2008</v>
      </c>
      <c r="B18" s="16">
        <v>381.07993593529295</v>
      </c>
      <c r="C18" s="16">
        <v>391.84142656684799</v>
      </c>
    </row>
    <row r="19" spans="1:3" x14ac:dyDescent="0.25">
      <c r="A19" s="14">
        <v>2009</v>
      </c>
      <c r="B19" s="16">
        <v>379.39021265915756</v>
      </c>
      <c r="C19" s="16">
        <v>392.54765269269461</v>
      </c>
    </row>
    <row r="20" spans="1:3" x14ac:dyDescent="0.25">
      <c r="A20" s="14">
        <v>2010</v>
      </c>
      <c r="B20" s="16">
        <v>394.11549778282932</v>
      </c>
      <c r="C20" s="16">
        <v>396.65045481533582</v>
      </c>
    </row>
    <row r="21" spans="1:3" x14ac:dyDescent="0.25">
      <c r="A21" s="14">
        <v>2011</v>
      </c>
      <c r="B21" s="16">
        <v>396.29842664854016</v>
      </c>
      <c r="C21" s="16">
        <v>400.02692340596832</v>
      </c>
    </row>
    <row r="22" spans="1:3" x14ac:dyDescent="0.25">
      <c r="A22" s="14">
        <v>2012</v>
      </c>
      <c r="B22" s="16">
        <v>403.83960514282427</v>
      </c>
      <c r="C22" s="16">
        <v>402.90336890388517</v>
      </c>
    </row>
    <row r="23" spans="1:3" x14ac:dyDescent="0.25">
      <c r="A23" s="14">
        <v>2013</v>
      </c>
      <c r="B23" s="16">
        <v>406.95798012618206</v>
      </c>
      <c r="C23" s="16">
        <v>405.78767723533753</v>
      </c>
    </row>
    <row r="24" spans="1:3" x14ac:dyDescent="0.25">
      <c r="A24" s="14">
        <v>2014</v>
      </c>
      <c r="B24" s="16">
        <v>412.4913119828966</v>
      </c>
      <c r="C24" s="16">
        <v>409.01252459698014</v>
      </c>
    </row>
    <row r="25" spans="1:3" x14ac:dyDescent="0.25">
      <c r="A25" s="14">
        <v>2015</v>
      </c>
      <c r="B25" s="16">
        <v>413.95539919845123</v>
      </c>
      <c r="C25" s="16">
        <v>411.82712209895169</v>
      </c>
    </row>
    <row r="26" spans="1:3" x14ac:dyDescent="0.25">
      <c r="A26" s="14">
        <v>2016</v>
      </c>
      <c r="B26" s="16">
        <v>414.91514317225722</v>
      </c>
      <c r="C26" s="16">
        <v>414.61757186288128</v>
      </c>
    </row>
    <row r="27" spans="1:3" x14ac:dyDescent="0.25">
      <c r="A27" s="14">
        <v>2017</v>
      </c>
      <c r="B27" s="16">
        <v>419.063791650307</v>
      </c>
      <c r="C27" s="16">
        <v>417.90583058417531</v>
      </c>
    </row>
    <row r="28" spans="1:3" x14ac:dyDescent="0.25">
      <c r="A28" s="14">
        <v>2018</v>
      </c>
      <c r="B28" s="16">
        <v>420.92945700835543</v>
      </c>
      <c r="C28" s="16">
        <v>421.6502463553727</v>
      </c>
    </row>
    <row r="29" spans="1:3" x14ac:dyDescent="0.25">
      <c r="A29" s="14">
        <v>2019</v>
      </c>
      <c r="B29" s="16">
        <v>424.12784419705906</v>
      </c>
      <c r="C29" s="16">
        <v>425.65198343034581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5"/>
  <dimension ref="A1:E77"/>
  <sheetViews>
    <sheetView workbookViewId="0"/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4" width="9.33203125" style="16" bestFit="1" customWidth="1"/>
    <col min="5" max="16384" width="9.109375" style="16"/>
  </cols>
  <sheetData>
    <row r="1" spans="1:5" s="17" customFormat="1" ht="36.75" customHeight="1" x14ac:dyDescent="0.3">
      <c r="A1" s="17" t="s">
        <v>59</v>
      </c>
      <c r="B1" s="17" t="s">
        <v>60</v>
      </c>
    </row>
    <row r="2" spans="1:5" s="11" customFormat="1" ht="25.5" customHeight="1" x14ac:dyDescent="0.25">
      <c r="A2" s="12" t="s">
        <v>5</v>
      </c>
      <c r="C2" s="28" t="s">
        <v>99</v>
      </c>
      <c r="D2" s="28" t="s">
        <v>98</v>
      </c>
      <c r="E2" s="28" t="s">
        <v>100</v>
      </c>
    </row>
    <row r="4" spans="1:5" x14ac:dyDescent="0.25">
      <c r="B4" s="16" t="s">
        <v>0</v>
      </c>
      <c r="C4" s="16" t="s">
        <v>184</v>
      </c>
      <c r="D4" s="16" t="s">
        <v>185</v>
      </c>
      <c r="E4" s="16" t="s">
        <v>186</v>
      </c>
    </row>
    <row r="5" spans="1:5" x14ac:dyDescent="0.25">
      <c r="A5" s="18" t="str">
        <f>LEFT(B5,4)</f>
        <v>2000</v>
      </c>
      <c r="B5" s="15" t="s">
        <v>164</v>
      </c>
      <c r="C5" s="16">
        <v>3.1746070946770004</v>
      </c>
      <c r="D5" s="16">
        <v>3.5335739006571316</v>
      </c>
      <c r="E5" s="16">
        <v>3.6755816139999999</v>
      </c>
    </row>
    <row r="6" spans="1:5" x14ac:dyDescent="0.25">
      <c r="A6" s="18" t="str">
        <f t="shared" ref="A6:A69" si="0">LEFT(B6,4)</f>
        <v>2000</v>
      </c>
      <c r="B6" s="15" t="s">
        <v>165</v>
      </c>
      <c r="C6" s="16">
        <v>2.7802014859858986</v>
      </c>
      <c r="D6" s="16">
        <v>3.3391889406129422</v>
      </c>
      <c r="E6" s="16">
        <v>3.3163665970000005</v>
      </c>
    </row>
    <row r="7" spans="1:5" x14ac:dyDescent="0.25">
      <c r="A7" s="18" t="str">
        <f t="shared" si="0"/>
        <v>2000</v>
      </c>
      <c r="B7" s="15" t="s">
        <v>166</v>
      </c>
      <c r="C7" s="16">
        <v>4.0552339963747102</v>
      </c>
      <c r="D7" s="16">
        <v>3.7521731731899592</v>
      </c>
      <c r="E7" s="16">
        <v>3.1335509990000001</v>
      </c>
    </row>
    <row r="8" spans="1:5" x14ac:dyDescent="0.25">
      <c r="A8" s="18" t="str">
        <f t="shared" si="0"/>
        <v>2000</v>
      </c>
      <c r="B8" s="15" t="s">
        <v>167</v>
      </c>
      <c r="C8" s="16">
        <v>4.6075019672155548</v>
      </c>
      <c r="D8" s="16">
        <v>3.5375287182693853</v>
      </c>
      <c r="E8" s="16">
        <v>3.0009648440000003</v>
      </c>
    </row>
    <row r="9" spans="1:5" x14ac:dyDescent="0.25">
      <c r="A9" s="18" t="str">
        <f t="shared" si="0"/>
        <v>2001</v>
      </c>
      <c r="B9" s="15" t="s">
        <v>168</v>
      </c>
      <c r="C9" s="16">
        <v>4.1025610337727159</v>
      </c>
      <c r="D9" s="16">
        <v>3.5836178496520006</v>
      </c>
      <c r="E9" s="16">
        <v>3.0743741170000001</v>
      </c>
    </row>
    <row r="10" spans="1:5" x14ac:dyDescent="0.25">
      <c r="A10" s="18" t="str">
        <f t="shared" si="0"/>
        <v>2001</v>
      </c>
      <c r="B10" s="15" t="s">
        <v>169</v>
      </c>
      <c r="C10" s="16">
        <v>4.9873151289384907</v>
      </c>
      <c r="D10" s="16">
        <v>4.7619093098931984</v>
      </c>
      <c r="E10" s="16">
        <v>3.1855276289999996</v>
      </c>
    </row>
    <row r="11" spans="1:5" x14ac:dyDescent="0.25">
      <c r="A11" s="18" t="str">
        <f t="shared" si="0"/>
        <v>2001</v>
      </c>
      <c r="B11" s="15" t="s">
        <v>170</v>
      </c>
      <c r="C11" s="16">
        <v>4.228839344650595</v>
      </c>
      <c r="D11" s="16">
        <v>4.4575326271083355</v>
      </c>
      <c r="E11" s="16">
        <v>3.0078701280000004</v>
      </c>
    </row>
    <row r="12" spans="1:5" x14ac:dyDescent="0.25">
      <c r="A12" s="18" t="str">
        <f t="shared" si="0"/>
        <v>2001</v>
      </c>
      <c r="B12" s="15" t="s">
        <v>171</v>
      </c>
      <c r="C12" s="16">
        <v>3.1810786843948335</v>
      </c>
      <c r="D12" s="16">
        <v>4.4166716975374953</v>
      </c>
      <c r="E12" s="16">
        <v>2.6101727960000001</v>
      </c>
    </row>
    <row r="13" spans="1:5" x14ac:dyDescent="0.25">
      <c r="A13" s="18" t="str">
        <f t="shared" si="0"/>
        <v>2002</v>
      </c>
      <c r="B13" s="15" t="s">
        <v>172</v>
      </c>
      <c r="C13" s="16">
        <v>3.6945800631647643</v>
      </c>
      <c r="D13" s="16">
        <v>4.2833620101247334</v>
      </c>
      <c r="E13" s="16">
        <v>2.8265134229999997</v>
      </c>
    </row>
    <row r="14" spans="1:5" x14ac:dyDescent="0.25">
      <c r="A14" s="18" t="str">
        <f t="shared" si="0"/>
        <v>2002</v>
      </c>
      <c r="B14" s="15" t="s">
        <v>173</v>
      </c>
      <c r="C14" s="16">
        <v>3.6231872620099637</v>
      </c>
      <c r="D14" s="16">
        <v>3.6525968661062791</v>
      </c>
      <c r="E14" s="16">
        <v>2.8715785660000002</v>
      </c>
    </row>
    <row r="15" spans="1:5" x14ac:dyDescent="0.25">
      <c r="A15" s="18" t="str">
        <f t="shared" si="0"/>
        <v>2002</v>
      </c>
      <c r="B15" s="15" t="s">
        <v>174</v>
      </c>
      <c r="C15" s="16">
        <v>3.7390742313946959</v>
      </c>
      <c r="D15" s="16">
        <v>3.7842254363677199</v>
      </c>
      <c r="E15" s="16">
        <v>2.7451464520000002</v>
      </c>
    </row>
    <row r="16" spans="1:5" x14ac:dyDescent="0.25">
      <c r="A16" s="18" t="str">
        <f t="shared" si="0"/>
        <v>2002</v>
      </c>
      <c r="B16" s="15" t="s">
        <v>175</v>
      </c>
      <c r="C16" s="16">
        <v>4.1106633874431679</v>
      </c>
      <c r="D16" s="16">
        <v>4.309653702727843</v>
      </c>
      <c r="E16" s="16">
        <v>3.2079532530000003</v>
      </c>
    </row>
    <row r="17" spans="1:5" x14ac:dyDescent="0.25">
      <c r="A17" s="18" t="str">
        <f t="shared" si="0"/>
        <v>2003</v>
      </c>
      <c r="B17" s="15" t="s">
        <v>176</v>
      </c>
      <c r="C17" s="16">
        <v>3.2462437481727306</v>
      </c>
      <c r="D17" s="16">
        <v>4.423373403601019</v>
      </c>
      <c r="E17" s="16">
        <v>3.5514660999999998</v>
      </c>
    </row>
    <row r="18" spans="1:5" x14ac:dyDescent="0.25">
      <c r="A18" s="18" t="str">
        <f t="shared" si="0"/>
        <v>2003</v>
      </c>
      <c r="B18" s="15" t="s">
        <v>177</v>
      </c>
      <c r="C18" s="16">
        <v>2.1756061066988082</v>
      </c>
      <c r="D18" s="16">
        <v>3.9937332853251775</v>
      </c>
      <c r="E18" s="16">
        <v>3.3611561030000003</v>
      </c>
    </row>
    <row r="19" spans="1:5" x14ac:dyDescent="0.25">
      <c r="A19" s="18" t="str">
        <f t="shared" si="0"/>
        <v>2003</v>
      </c>
      <c r="B19" s="15" t="s">
        <v>178</v>
      </c>
      <c r="C19" s="16">
        <v>2.3006090829821773</v>
      </c>
      <c r="D19" s="16">
        <v>4.266862923895772</v>
      </c>
      <c r="E19" s="16">
        <v>2.9968131850000006</v>
      </c>
    </row>
    <row r="20" spans="1:5" x14ac:dyDescent="0.25">
      <c r="A20" s="18" t="str">
        <f t="shared" si="0"/>
        <v>2003</v>
      </c>
      <c r="B20" s="15" t="s">
        <v>179</v>
      </c>
      <c r="C20" s="16">
        <v>2.2779108188802439</v>
      </c>
      <c r="D20" s="16">
        <v>3.9785781100217861</v>
      </c>
      <c r="E20" s="16">
        <v>2.8659841480000003</v>
      </c>
    </row>
    <row r="21" spans="1:5" x14ac:dyDescent="0.25">
      <c r="A21" s="18" t="str">
        <f t="shared" si="0"/>
        <v>2004</v>
      </c>
      <c r="B21" s="15" t="s">
        <v>180</v>
      </c>
      <c r="C21" s="16">
        <v>3.4509189936815261</v>
      </c>
      <c r="D21" s="16">
        <v>3.479579227110392</v>
      </c>
      <c r="E21" s="16">
        <v>3.2463814930000003</v>
      </c>
    </row>
    <row r="22" spans="1:5" x14ac:dyDescent="0.25">
      <c r="A22" s="18" t="str">
        <f t="shared" si="0"/>
        <v>2004</v>
      </c>
      <c r="B22" s="15" t="s">
        <v>181</v>
      </c>
      <c r="C22" s="16">
        <v>3.2699582522043897</v>
      </c>
      <c r="D22" s="16">
        <v>3.388553802902905</v>
      </c>
      <c r="E22" s="16">
        <v>3.302221888</v>
      </c>
    </row>
    <row r="23" spans="1:5" x14ac:dyDescent="0.25">
      <c r="A23" s="18" t="str">
        <f t="shared" si="0"/>
        <v>2004</v>
      </c>
      <c r="B23" s="15" t="s">
        <v>182</v>
      </c>
      <c r="C23" s="16">
        <v>3.4482707945887654</v>
      </c>
      <c r="D23" s="16">
        <v>3.0505923234298535</v>
      </c>
      <c r="E23" s="16">
        <v>3.1421764489999999</v>
      </c>
    </row>
    <row r="24" spans="1:5" x14ac:dyDescent="0.25">
      <c r="A24" s="18" t="str">
        <f t="shared" si="0"/>
        <v>2004</v>
      </c>
      <c r="B24" s="15" t="s">
        <v>183</v>
      </c>
      <c r="C24" s="16">
        <v>3.5634718407175257</v>
      </c>
      <c r="D24" s="16">
        <v>2.6490081960913017</v>
      </c>
      <c r="E24" s="16">
        <v>2.819331671</v>
      </c>
    </row>
    <row r="25" spans="1:5" x14ac:dyDescent="0.25">
      <c r="A25" s="18" t="str">
        <f t="shared" si="0"/>
        <v>2005</v>
      </c>
      <c r="B25" s="15" t="s">
        <v>112</v>
      </c>
      <c r="C25" s="16">
        <v>3.3357927496766138</v>
      </c>
      <c r="D25" s="16">
        <v>2.8508267787648549</v>
      </c>
      <c r="E25" s="16">
        <v>2.7065356079999998</v>
      </c>
    </row>
    <row r="26" spans="1:5" x14ac:dyDescent="0.25">
      <c r="A26" s="18" t="str">
        <f t="shared" si="0"/>
        <v>2005</v>
      </c>
      <c r="B26" s="15" t="s">
        <v>113</v>
      </c>
      <c r="C26" s="16">
        <v>3.4234502516706158</v>
      </c>
      <c r="D26" s="16">
        <v>2.6642287661692592</v>
      </c>
      <c r="E26" s="16">
        <v>2.1238147380000001</v>
      </c>
    </row>
    <row r="27" spans="1:5" x14ac:dyDescent="0.25">
      <c r="A27" s="18" t="str">
        <f t="shared" si="0"/>
        <v>2005</v>
      </c>
      <c r="B27" s="15" t="s">
        <v>114</v>
      </c>
      <c r="C27" s="16">
        <v>2.6879066928162274</v>
      </c>
      <c r="D27" s="16">
        <v>2.7884145089800683</v>
      </c>
      <c r="E27" s="16">
        <v>2.2115993229999997</v>
      </c>
    </row>
    <row r="28" spans="1:5" x14ac:dyDescent="0.25">
      <c r="A28" s="18" t="str">
        <f t="shared" si="0"/>
        <v>2005</v>
      </c>
      <c r="B28" s="15" t="s">
        <v>115</v>
      </c>
      <c r="C28" s="16">
        <v>2.788282738042966</v>
      </c>
      <c r="D28" s="16">
        <v>2.8567092314299032</v>
      </c>
      <c r="E28" s="16">
        <v>2.7665506889999998</v>
      </c>
    </row>
    <row r="29" spans="1:5" x14ac:dyDescent="0.25">
      <c r="A29" s="18" t="str">
        <f t="shared" si="0"/>
        <v>2006</v>
      </c>
      <c r="B29" s="15" t="s">
        <v>116</v>
      </c>
      <c r="C29" s="16">
        <v>3.7660861290659255</v>
      </c>
      <c r="D29" s="16">
        <v>2.6780101420728499</v>
      </c>
      <c r="E29" s="16">
        <v>1.8784336079999999</v>
      </c>
    </row>
    <row r="30" spans="1:5" x14ac:dyDescent="0.25">
      <c r="A30" s="18" t="str">
        <f t="shared" si="0"/>
        <v>2006</v>
      </c>
      <c r="B30" s="15" t="s">
        <v>117</v>
      </c>
      <c r="C30" s="16">
        <v>4.0877367896311227</v>
      </c>
      <c r="D30" s="16">
        <v>3.2868525896414269</v>
      </c>
      <c r="E30" s="16">
        <v>2.8219501819999993</v>
      </c>
    </row>
    <row r="31" spans="1:5" x14ac:dyDescent="0.25">
      <c r="A31" s="18" t="str">
        <f t="shared" si="0"/>
        <v>2006</v>
      </c>
      <c r="B31" s="15" t="s">
        <v>118</v>
      </c>
      <c r="C31" s="16">
        <v>3.9525691699604693</v>
      </c>
      <c r="D31" s="16">
        <v>3.0571992110453721</v>
      </c>
      <c r="E31" s="16">
        <v>2.6085129360000003</v>
      </c>
    </row>
    <row r="32" spans="1:5" x14ac:dyDescent="0.25">
      <c r="A32" s="18" t="str">
        <f t="shared" si="0"/>
        <v>2006</v>
      </c>
      <c r="B32" s="15" t="s">
        <v>119</v>
      </c>
      <c r="C32" s="16">
        <v>3.7109375</v>
      </c>
      <c r="D32" s="16">
        <v>3.2289628180039074</v>
      </c>
      <c r="E32" s="16">
        <v>2.6870290729999997</v>
      </c>
    </row>
    <row r="33" spans="1:5" x14ac:dyDescent="0.25">
      <c r="A33" s="18" t="str">
        <f t="shared" si="0"/>
        <v>2007</v>
      </c>
      <c r="B33" s="15" t="s">
        <v>120</v>
      </c>
      <c r="C33" s="16">
        <v>3.6786060019361031</v>
      </c>
      <c r="D33" s="16">
        <v>3.4013605442176953</v>
      </c>
      <c r="E33" s="16">
        <v>2.0361590069999997</v>
      </c>
    </row>
    <row r="34" spans="1:5" x14ac:dyDescent="0.25">
      <c r="A34" s="18" t="str">
        <f t="shared" si="0"/>
        <v>2007</v>
      </c>
      <c r="B34" s="15" t="s">
        <v>121</v>
      </c>
      <c r="C34" s="16">
        <v>4.6934865900383045</v>
      </c>
      <c r="D34" s="16">
        <v>3.9537126325940051</v>
      </c>
      <c r="E34" s="16">
        <v>2.1544196700000002</v>
      </c>
    </row>
    <row r="35" spans="1:5" x14ac:dyDescent="0.25">
      <c r="A35" s="18" t="str">
        <f t="shared" si="0"/>
        <v>2007</v>
      </c>
      <c r="B35" s="15" t="s">
        <v>122</v>
      </c>
      <c r="C35" s="16">
        <v>4.847908745247139</v>
      </c>
      <c r="D35" s="16">
        <v>4.2105263157894797</v>
      </c>
      <c r="E35" s="16">
        <v>1.9977956180000001</v>
      </c>
    </row>
    <row r="36" spans="1:5" x14ac:dyDescent="0.25">
      <c r="A36" s="18" t="str">
        <f t="shared" si="0"/>
        <v>2007</v>
      </c>
      <c r="B36" s="15" t="s">
        <v>123</v>
      </c>
      <c r="C36" s="16">
        <v>5.178907721280595</v>
      </c>
      <c r="D36" s="16">
        <v>4.4549763033175509</v>
      </c>
      <c r="E36" s="16">
        <v>2.659047551</v>
      </c>
    </row>
    <row r="37" spans="1:5" x14ac:dyDescent="0.25">
      <c r="A37" s="18" t="str">
        <f t="shared" si="0"/>
        <v>2008</v>
      </c>
      <c r="B37" s="15" t="s">
        <v>124</v>
      </c>
      <c r="C37" s="16">
        <v>5.2287581699346504</v>
      </c>
      <c r="D37" s="16">
        <v>4.2293233082706791</v>
      </c>
      <c r="E37" s="16">
        <v>3.8223759780000002</v>
      </c>
    </row>
    <row r="38" spans="1:5" x14ac:dyDescent="0.25">
      <c r="A38" s="18" t="str">
        <f t="shared" si="0"/>
        <v>2008</v>
      </c>
      <c r="B38" s="15" t="s">
        <v>125</v>
      </c>
      <c r="C38" s="16">
        <v>4.666056724611181</v>
      </c>
      <c r="D38" s="16">
        <v>4.6382189239332092</v>
      </c>
      <c r="E38" s="16">
        <v>3.061954085</v>
      </c>
    </row>
    <row r="39" spans="1:5" x14ac:dyDescent="0.25">
      <c r="A39" s="18" t="str">
        <f t="shared" si="0"/>
        <v>2008</v>
      </c>
      <c r="B39" s="15" t="s">
        <v>126</v>
      </c>
      <c r="C39" s="16">
        <v>4.5330915684496773</v>
      </c>
      <c r="D39" s="16">
        <v>4.3158861340679522</v>
      </c>
      <c r="E39" s="16">
        <v>3.0263067270000001</v>
      </c>
    </row>
    <row r="40" spans="1:5" x14ac:dyDescent="0.25">
      <c r="A40" s="18" t="str">
        <f t="shared" si="0"/>
        <v>2008</v>
      </c>
      <c r="B40" s="15" t="s">
        <v>127</v>
      </c>
      <c r="C40" s="16">
        <v>4.0286481647269454</v>
      </c>
      <c r="D40" s="16">
        <v>3.8112522686025443</v>
      </c>
      <c r="E40" s="16">
        <v>2.5154963440000002</v>
      </c>
    </row>
    <row r="41" spans="1:5" x14ac:dyDescent="0.25">
      <c r="A41" s="18" t="str">
        <f t="shared" si="0"/>
        <v>2009</v>
      </c>
      <c r="B41" s="15" t="s">
        <v>128</v>
      </c>
      <c r="C41" s="16">
        <v>3.6379769299023934</v>
      </c>
      <c r="D41" s="16">
        <v>3.7871956717763737</v>
      </c>
      <c r="E41" s="16">
        <v>1.5696879230000003</v>
      </c>
    </row>
    <row r="42" spans="1:5" x14ac:dyDescent="0.25">
      <c r="A42" s="18" t="str">
        <f t="shared" si="0"/>
        <v>2009</v>
      </c>
      <c r="B42" s="15" t="s">
        <v>129</v>
      </c>
      <c r="C42" s="16">
        <v>2.4475524475524395</v>
      </c>
      <c r="D42" s="16">
        <v>2.7482269503546206</v>
      </c>
      <c r="E42" s="16">
        <v>1.450718001</v>
      </c>
    </row>
    <row r="43" spans="1:5" x14ac:dyDescent="0.25">
      <c r="A43" s="18" t="str">
        <f t="shared" si="0"/>
        <v>2009</v>
      </c>
      <c r="B43" s="15" t="s">
        <v>130</v>
      </c>
      <c r="C43" s="16">
        <v>1.7346053772766794</v>
      </c>
      <c r="D43" s="16">
        <v>2.6408450704225288</v>
      </c>
      <c r="E43" s="16">
        <v>1.5547249359999997</v>
      </c>
    </row>
    <row r="44" spans="1:5" x14ac:dyDescent="0.25">
      <c r="A44" s="18" t="str">
        <f t="shared" si="0"/>
        <v>2009</v>
      </c>
      <c r="B44" s="15" t="s">
        <v>131</v>
      </c>
      <c r="C44" s="16">
        <v>0.86058519793459709</v>
      </c>
      <c r="D44" s="16">
        <v>2.5349650349650261</v>
      </c>
      <c r="E44" s="16">
        <v>1.376020526</v>
      </c>
    </row>
    <row r="45" spans="1:5" x14ac:dyDescent="0.25">
      <c r="A45" s="18" t="str">
        <f t="shared" si="0"/>
        <v>2010</v>
      </c>
      <c r="B45" s="15" t="s">
        <v>132</v>
      </c>
      <c r="C45" s="16">
        <v>1.3698630136986338</v>
      </c>
      <c r="D45" s="16">
        <v>2.6933101650738536</v>
      </c>
      <c r="E45" s="16">
        <v>2.8833820999999999</v>
      </c>
    </row>
    <row r="46" spans="1:5" x14ac:dyDescent="0.25">
      <c r="A46" s="18" t="str">
        <f t="shared" si="0"/>
        <v>2010</v>
      </c>
      <c r="B46" s="15" t="s">
        <v>133</v>
      </c>
      <c r="C46" s="16">
        <v>1.2798634812286593</v>
      </c>
      <c r="D46" s="16">
        <v>2.5884383088869782</v>
      </c>
      <c r="E46" s="16">
        <v>2.4596944380000001</v>
      </c>
    </row>
    <row r="47" spans="1:5" x14ac:dyDescent="0.25">
      <c r="A47" s="18" t="str">
        <f t="shared" si="0"/>
        <v>2010</v>
      </c>
      <c r="B47" s="15" t="s">
        <v>134</v>
      </c>
      <c r="C47" s="16">
        <v>1.7050298380221705</v>
      </c>
      <c r="D47" s="16">
        <v>2.5728987993138901</v>
      </c>
      <c r="E47" s="16">
        <v>1.9966360449999998</v>
      </c>
    </row>
    <row r="48" spans="1:5" x14ac:dyDescent="0.25">
      <c r="A48" s="18" t="str">
        <f t="shared" si="0"/>
        <v>2010</v>
      </c>
      <c r="B48" s="15" t="s">
        <v>135</v>
      </c>
      <c r="C48" s="16">
        <v>2.0477815699658493</v>
      </c>
      <c r="D48" s="16">
        <v>2.3017902813299287</v>
      </c>
      <c r="E48" s="16">
        <v>2.1486094420000001</v>
      </c>
    </row>
    <row r="49" spans="1:5" x14ac:dyDescent="0.25">
      <c r="A49" s="18" t="str">
        <f t="shared" si="0"/>
        <v>2011</v>
      </c>
      <c r="B49" s="15" t="s">
        <v>136</v>
      </c>
      <c r="C49" s="16">
        <v>0.76013513513512976</v>
      </c>
      <c r="D49" s="16">
        <v>2.3688663282571838</v>
      </c>
      <c r="E49" s="16">
        <v>2.3072498930000003</v>
      </c>
    </row>
    <row r="50" spans="1:5" x14ac:dyDescent="0.25">
      <c r="A50" s="18" t="str">
        <f t="shared" si="0"/>
        <v>2011</v>
      </c>
      <c r="B50" s="15" t="s">
        <v>137</v>
      </c>
      <c r="C50" s="16">
        <v>0.58972198820556798</v>
      </c>
      <c r="D50" s="16">
        <v>2.1867115222876237</v>
      </c>
      <c r="E50" s="16">
        <v>2.275251812</v>
      </c>
    </row>
    <row r="51" spans="1:5" x14ac:dyDescent="0.25">
      <c r="A51" s="18" t="str">
        <f t="shared" si="0"/>
        <v>2011</v>
      </c>
      <c r="B51" s="15" t="s">
        <v>138</v>
      </c>
      <c r="C51" s="16">
        <v>0.41911148365466033</v>
      </c>
      <c r="D51" s="16">
        <v>2.2575250836120375</v>
      </c>
      <c r="E51" s="16">
        <v>2.6325425679999994</v>
      </c>
    </row>
    <row r="52" spans="1:5" x14ac:dyDescent="0.25">
      <c r="A52" s="18" t="str">
        <f t="shared" si="0"/>
        <v>2011</v>
      </c>
      <c r="B52" s="15" t="s">
        <v>139</v>
      </c>
      <c r="C52" s="16">
        <v>1.0033444816053532</v>
      </c>
      <c r="D52" s="16">
        <v>2.4999999999999858</v>
      </c>
      <c r="E52" s="16">
        <v>2.7661039250000004</v>
      </c>
    </row>
    <row r="53" spans="1:5" x14ac:dyDescent="0.25">
      <c r="A53" s="18" t="str">
        <f t="shared" si="0"/>
        <v>2012</v>
      </c>
      <c r="B53" s="15" t="s">
        <v>140</v>
      </c>
      <c r="C53" s="16">
        <v>1.6764459346185987</v>
      </c>
      <c r="D53" s="16">
        <v>2.0661157024793368</v>
      </c>
      <c r="E53" s="16">
        <v>2.2344856599999998</v>
      </c>
    </row>
    <row r="54" spans="1:5" x14ac:dyDescent="0.25">
      <c r="A54" s="18" t="str">
        <f t="shared" si="0"/>
        <v>2012</v>
      </c>
      <c r="B54" s="15" t="s">
        <v>141</v>
      </c>
      <c r="C54" s="16">
        <v>1.3400335008375066</v>
      </c>
      <c r="D54" s="16">
        <v>1.9753086419753032</v>
      </c>
      <c r="E54" s="16">
        <v>2.6479280160000003</v>
      </c>
    </row>
    <row r="55" spans="1:5" x14ac:dyDescent="0.25">
      <c r="A55" s="18" t="str">
        <f t="shared" si="0"/>
        <v>2012</v>
      </c>
      <c r="B55" s="15" t="s">
        <v>142</v>
      </c>
      <c r="C55" s="16">
        <v>1.3355592654424271</v>
      </c>
      <c r="D55" s="16">
        <v>1.5535568274734288</v>
      </c>
      <c r="E55" s="16">
        <v>2.5315987570000003</v>
      </c>
    </row>
    <row r="56" spans="1:5" x14ac:dyDescent="0.25">
      <c r="A56" s="18" t="str">
        <f t="shared" si="0"/>
        <v>2012</v>
      </c>
      <c r="B56" s="15" t="s">
        <v>143</v>
      </c>
      <c r="C56" s="16">
        <v>0.57947019867550864</v>
      </c>
      <c r="D56" s="16">
        <v>1.7073170731707279</v>
      </c>
      <c r="E56" s="16">
        <v>2.6418758179999995</v>
      </c>
    </row>
    <row r="57" spans="1:5" x14ac:dyDescent="0.25">
      <c r="A57" s="18" t="str">
        <f t="shared" si="0"/>
        <v>2013</v>
      </c>
      <c r="B57" s="15" t="s">
        <v>144</v>
      </c>
      <c r="C57" s="16">
        <v>0.49464138499588728</v>
      </c>
      <c r="D57" s="16">
        <v>1.538461538461533</v>
      </c>
      <c r="E57" s="16">
        <v>2.2390393280000001</v>
      </c>
    </row>
    <row r="58" spans="1:5" x14ac:dyDescent="0.25">
      <c r="A58" s="18" t="str">
        <f t="shared" si="0"/>
        <v>2013</v>
      </c>
      <c r="B58" s="15" t="s">
        <v>145</v>
      </c>
      <c r="C58" s="16">
        <v>0.49586776859501924</v>
      </c>
      <c r="D58" s="16">
        <v>1.6949152542372872</v>
      </c>
      <c r="E58" s="16">
        <v>2.0705858519999998</v>
      </c>
    </row>
    <row r="59" spans="1:5" x14ac:dyDescent="0.25">
      <c r="A59" s="18" t="str">
        <f t="shared" si="0"/>
        <v>2013</v>
      </c>
      <c r="B59" s="15" t="s">
        <v>146</v>
      </c>
      <c r="C59" s="16">
        <v>0.41186161449753911</v>
      </c>
      <c r="D59" s="16">
        <v>1.8518518518518619</v>
      </c>
      <c r="E59" s="16">
        <v>1.763016806</v>
      </c>
    </row>
    <row r="60" spans="1:5" x14ac:dyDescent="0.25">
      <c r="A60" s="18" t="str">
        <f t="shared" si="0"/>
        <v>2013</v>
      </c>
      <c r="B60" s="15" t="s">
        <v>147</v>
      </c>
      <c r="C60" s="16">
        <v>0.74074074074074758</v>
      </c>
      <c r="D60" s="16">
        <v>1.5187849720223738</v>
      </c>
      <c r="E60" s="16">
        <v>2.0866122580000002</v>
      </c>
    </row>
    <row r="61" spans="1:5" x14ac:dyDescent="0.25">
      <c r="A61" s="18" t="str">
        <f t="shared" si="0"/>
        <v>2014</v>
      </c>
      <c r="B61" s="15" t="s">
        <v>148</v>
      </c>
      <c r="C61" s="16">
        <v>0.49220672682525901</v>
      </c>
      <c r="D61" s="16">
        <v>1.5151515151515156</v>
      </c>
      <c r="E61" s="16">
        <v>2.2300806959999999</v>
      </c>
    </row>
    <row r="62" spans="1:5" x14ac:dyDescent="0.25">
      <c r="A62" s="18" t="str">
        <f t="shared" si="0"/>
        <v>2014</v>
      </c>
      <c r="B62" s="15" t="s">
        <v>149</v>
      </c>
      <c r="C62" s="16">
        <v>1.2335526315789309</v>
      </c>
      <c r="D62" s="16">
        <v>1.2698412698412653</v>
      </c>
      <c r="E62" s="16">
        <v>2.2539272619999999</v>
      </c>
    </row>
    <row r="63" spans="1:5" x14ac:dyDescent="0.25">
      <c r="A63" s="18" t="str">
        <f t="shared" si="0"/>
        <v>2014</v>
      </c>
      <c r="B63" s="15" t="s">
        <v>150</v>
      </c>
      <c r="C63" s="16">
        <v>1.8867924528301927</v>
      </c>
      <c r="D63" s="16">
        <v>1.1857707509881408</v>
      </c>
      <c r="E63" s="16">
        <v>2.208761118</v>
      </c>
    </row>
    <row r="64" spans="1:5" x14ac:dyDescent="0.25">
      <c r="A64" s="18" t="str">
        <f t="shared" si="0"/>
        <v>2014</v>
      </c>
      <c r="B64" s="15" t="s">
        <v>151</v>
      </c>
      <c r="C64" s="16">
        <v>1.5522875816993462</v>
      </c>
      <c r="D64" s="16">
        <v>1.1811023622047259</v>
      </c>
      <c r="E64" s="16">
        <v>2.0086100619999998</v>
      </c>
    </row>
    <row r="65" spans="1:5" x14ac:dyDescent="0.25">
      <c r="A65" s="18" t="str">
        <f t="shared" si="0"/>
        <v>2015</v>
      </c>
      <c r="B65" s="15" t="s">
        <v>152</v>
      </c>
      <c r="C65" s="16">
        <v>1.8775510204081627</v>
      </c>
      <c r="D65" s="16">
        <v>1.4139827179890005</v>
      </c>
      <c r="E65" s="16">
        <v>1.8709967609999998</v>
      </c>
    </row>
    <row r="66" spans="1:5" x14ac:dyDescent="0.25">
      <c r="A66" s="18" t="str">
        <f t="shared" si="0"/>
        <v>2015</v>
      </c>
      <c r="B66" s="15" t="s">
        <v>153</v>
      </c>
      <c r="C66" s="16">
        <v>2.5182778229082032</v>
      </c>
      <c r="D66" s="16">
        <v>1.8808777429467227</v>
      </c>
      <c r="E66" s="16">
        <v>1.9839876690000002</v>
      </c>
    </row>
    <row r="67" spans="1:5" x14ac:dyDescent="0.25">
      <c r="A67" s="18" t="str">
        <f t="shared" si="0"/>
        <v>2015</v>
      </c>
      <c r="B67" s="15" t="s">
        <v>154</v>
      </c>
      <c r="C67" s="16">
        <v>1.4492753623188435</v>
      </c>
      <c r="D67" s="16">
        <v>1.953125</v>
      </c>
      <c r="E67" s="16">
        <v>2.1098185059999999</v>
      </c>
    </row>
    <row r="68" spans="1:5" x14ac:dyDescent="0.25">
      <c r="A68" s="18" t="str">
        <f t="shared" si="0"/>
        <v>2015</v>
      </c>
      <c r="B68" s="15" t="s">
        <v>155</v>
      </c>
      <c r="C68" s="16">
        <v>1.8503620273531851</v>
      </c>
      <c r="D68" s="16">
        <v>1.8677042801556354</v>
      </c>
      <c r="E68" s="16">
        <v>1.805891009</v>
      </c>
    </row>
    <row r="69" spans="1:5" x14ac:dyDescent="0.25">
      <c r="A69" s="18" t="str">
        <f t="shared" si="0"/>
        <v>2016</v>
      </c>
      <c r="B69" s="15" t="s">
        <v>156</v>
      </c>
      <c r="C69" s="16">
        <v>2.1634615384615472</v>
      </c>
      <c r="D69" s="16">
        <v>2.168861347792415</v>
      </c>
      <c r="E69" s="16">
        <v>1.81480343</v>
      </c>
    </row>
    <row r="70" spans="1:5" x14ac:dyDescent="0.25">
      <c r="A70" s="18" t="str">
        <f t="shared" ref="A70:A76" si="1">LEFT(B70,4)</f>
        <v>2016</v>
      </c>
      <c r="B70" s="15" t="s">
        <v>157</v>
      </c>
      <c r="C70" s="16">
        <v>1.9809825673533936</v>
      </c>
      <c r="D70" s="16">
        <v>2.076923076923066</v>
      </c>
      <c r="E70" s="16">
        <v>1.5719031729999999</v>
      </c>
    </row>
    <row r="71" spans="1:5" x14ac:dyDescent="0.25">
      <c r="A71" s="18" t="str">
        <f t="shared" si="1"/>
        <v>2016</v>
      </c>
      <c r="B71" s="15" t="s">
        <v>158</v>
      </c>
      <c r="C71" s="16">
        <v>2.0634920634920491</v>
      </c>
      <c r="D71" s="16">
        <v>2.1455938697318118</v>
      </c>
      <c r="E71" s="16">
        <v>1.67537746</v>
      </c>
    </row>
    <row r="72" spans="1:5" x14ac:dyDescent="0.25">
      <c r="A72" s="18" t="str">
        <f t="shared" si="1"/>
        <v>2016</v>
      </c>
      <c r="B72" s="15" t="s">
        <v>159</v>
      </c>
      <c r="C72" s="16">
        <v>2.2116903633491347</v>
      </c>
      <c r="D72" s="16">
        <v>2.4446142093200791</v>
      </c>
      <c r="E72" s="16">
        <v>1.5708457360000001</v>
      </c>
    </row>
    <row r="73" spans="1:5" x14ac:dyDescent="0.25">
      <c r="A73" s="18" t="str">
        <f t="shared" si="1"/>
        <v>2017</v>
      </c>
      <c r="B73" s="15" t="s">
        <v>160</v>
      </c>
      <c r="C73" s="16">
        <v>2.1176470588235077</v>
      </c>
      <c r="D73" s="16">
        <v>2.1228203184230381</v>
      </c>
      <c r="E73" s="16">
        <v>1.6401810950000002</v>
      </c>
    </row>
    <row r="74" spans="1:5" x14ac:dyDescent="0.25">
      <c r="A74" s="18" t="str">
        <f t="shared" si="1"/>
        <v>2017</v>
      </c>
      <c r="B74" s="15" t="s">
        <v>161</v>
      </c>
      <c r="C74" s="16">
        <v>1.7871017871017898</v>
      </c>
      <c r="D74" s="16">
        <v>2.0346646571213398</v>
      </c>
      <c r="E74" s="16">
        <v>1.8537762379999998</v>
      </c>
    </row>
    <row r="75" spans="1:5" x14ac:dyDescent="0.25">
      <c r="A75" s="18" t="str">
        <f t="shared" si="1"/>
        <v>2017</v>
      </c>
      <c r="B75" s="15" t="s">
        <v>162</v>
      </c>
      <c r="C75" s="16">
        <v>2.4883359253499435</v>
      </c>
      <c r="D75" s="16">
        <v>2.3255813953488484</v>
      </c>
      <c r="E75" s="16" t="e">
        <f>NA()</f>
        <v>#N/A</v>
      </c>
    </row>
    <row r="76" spans="1:5" x14ac:dyDescent="0.25">
      <c r="A76" s="18" t="str">
        <f t="shared" si="1"/>
        <v>2017</v>
      </c>
      <c r="B76" s="15" t="s">
        <v>163</v>
      </c>
      <c r="C76" s="16" t="e">
        <f>NA()</f>
        <v>#N/A</v>
      </c>
      <c r="D76" s="16" t="e">
        <f>NA()</f>
        <v>#N/A</v>
      </c>
      <c r="E76" s="16" t="e">
        <f>NA()</f>
        <v>#N/A</v>
      </c>
    </row>
    <row r="77" spans="1:5" x14ac:dyDescent="0.25">
      <c r="B77" s="16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6"/>
  <dimension ref="A1:D23"/>
  <sheetViews>
    <sheetView topLeftCell="C1" zoomScaleNormal="100" workbookViewId="0">
      <selection activeCell="O29" sqref="O29"/>
    </sheetView>
  </sheetViews>
  <sheetFormatPr defaultColWidth="9.109375" defaultRowHeight="13.2" x14ac:dyDescent="0.25"/>
  <cols>
    <col min="1" max="1" width="12.6640625" style="33" customWidth="1"/>
    <col min="2" max="2" width="18.109375" style="33" customWidth="1"/>
    <col min="3" max="3" width="9.109375" style="33"/>
    <col min="4" max="4" width="9.6640625" style="33" bestFit="1" customWidth="1"/>
    <col min="5" max="5" width="22.6640625" style="33" customWidth="1"/>
    <col min="6" max="16384" width="9.109375" style="33"/>
  </cols>
  <sheetData>
    <row r="1" spans="1:4" s="34" customFormat="1" ht="36.75" customHeight="1" x14ac:dyDescent="0.3">
      <c r="A1" s="34" t="s">
        <v>61</v>
      </c>
      <c r="B1" s="34" t="s">
        <v>62</v>
      </c>
    </row>
    <row r="2" spans="1:4" s="31" customFormat="1" ht="25.5" customHeight="1" x14ac:dyDescent="0.25">
      <c r="A2" s="32" t="s">
        <v>5</v>
      </c>
      <c r="B2" s="36" t="s">
        <v>72</v>
      </c>
      <c r="C2" s="36"/>
      <c r="D2" s="36" t="s">
        <v>101</v>
      </c>
    </row>
    <row r="4" spans="1:4" x14ac:dyDescent="0.25">
      <c r="B4" s="33" t="s">
        <v>377</v>
      </c>
      <c r="D4" s="33" t="s">
        <v>378</v>
      </c>
    </row>
    <row r="5" spans="1:4" x14ac:dyDescent="0.25">
      <c r="A5" s="33">
        <v>2001</v>
      </c>
      <c r="B5" s="35">
        <v>4.3093249075423667</v>
      </c>
      <c r="C5" s="33">
        <v>2001</v>
      </c>
      <c r="D5" s="37">
        <v>3.75</v>
      </c>
    </row>
    <row r="6" spans="1:4" x14ac:dyDescent="0.25">
      <c r="A6" s="33">
        <v>2002</v>
      </c>
      <c r="B6" s="35">
        <v>4.0069326957519635</v>
      </c>
      <c r="C6" s="33">
        <v>2002</v>
      </c>
      <c r="D6" s="37">
        <v>3.125</v>
      </c>
    </row>
    <row r="7" spans="1:4" x14ac:dyDescent="0.25">
      <c r="A7" s="33">
        <v>2003</v>
      </c>
      <c r="B7" s="35">
        <v>4.1655242223313405</v>
      </c>
      <c r="C7" s="33">
        <v>2003</v>
      </c>
      <c r="D7" s="37">
        <v>3.4</v>
      </c>
    </row>
    <row r="8" spans="1:4" x14ac:dyDescent="0.25">
      <c r="A8" s="33">
        <v>2004</v>
      </c>
      <c r="B8" s="35">
        <v>3.1355414656771163</v>
      </c>
      <c r="C8" s="33">
        <v>2004</v>
      </c>
      <c r="D8" s="37">
        <v>3.0999999999999996</v>
      </c>
    </row>
    <row r="9" spans="1:4" x14ac:dyDescent="0.25">
      <c r="A9" s="33">
        <v>2005</v>
      </c>
      <c r="B9" s="35">
        <v>2.7350208719702396</v>
      </c>
      <c r="C9" s="33">
        <v>2005</v>
      </c>
      <c r="D9" s="37">
        <v>2.9</v>
      </c>
    </row>
    <row r="10" spans="1:4" x14ac:dyDescent="0.25">
      <c r="A10" s="33">
        <v>2006</v>
      </c>
      <c r="B10" s="35">
        <v>3.1203736988649089</v>
      </c>
      <c r="C10" s="33">
        <v>2006</v>
      </c>
      <c r="D10" s="37">
        <v>3</v>
      </c>
    </row>
    <row r="11" spans="1:4" x14ac:dyDescent="0.25">
      <c r="A11" s="33">
        <v>2007</v>
      </c>
      <c r="B11" s="35">
        <v>4.0028988106523</v>
      </c>
      <c r="C11" s="33">
        <v>2007</v>
      </c>
      <c r="D11" s="37">
        <v>3.6</v>
      </c>
    </row>
    <row r="12" spans="1:4" x14ac:dyDescent="0.25">
      <c r="A12" s="33">
        <v>2008</v>
      </c>
      <c r="B12" s="35">
        <v>4.238231216657673</v>
      </c>
      <c r="C12" s="33">
        <v>2008</v>
      </c>
      <c r="D12" s="37">
        <v>3.1124999999999998</v>
      </c>
    </row>
    <row r="13" spans="1:4" x14ac:dyDescent="0.25">
      <c r="A13" s="33">
        <v>2009</v>
      </c>
      <c r="B13" s="35">
        <v>2.9230868984150726</v>
      </c>
      <c r="C13" s="33">
        <v>2009</v>
      </c>
      <c r="D13" s="37">
        <v>3.1174999999999997</v>
      </c>
    </row>
    <row r="14" spans="1:4" x14ac:dyDescent="0.25">
      <c r="A14" s="33">
        <v>2010</v>
      </c>
      <c r="B14" s="35">
        <v>2.5838133021873544</v>
      </c>
      <c r="C14" s="33">
        <v>2010</v>
      </c>
      <c r="D14" s="37">
        <v>1.7550000000000001</v>
      </c>
    </row>
    <row r="15" spans="1:4" x14ac:dyDescent="0.25">
      <c r="A15" s="33">
        <v>2011</v>
      </c>
      <c r="B15" s="35">
        <v>2.3105431472961957</v>
      </c>
      <c r="C15" s="33">
        <v>2011</v>
      </c>
      <c r="D15" s="37">
        <v>1.6849999999999998</v>
      </c>
    </row>
    <row r="16" spans="1:4" x14ac:dyDescent="0.25">
      <c r="A16" s="33">
        <v>2012</v>
      </c>
      <c r="B16" s="35">
        <v>1.8718337047085587</v>
      </c>
      <c r="C16" s="33">
        <v>2012</v>
      </c>
      <c r="D16" s="37">
        <v>1.4525000000000001</v>
      </c>
    </row>
    <row r="17" spans="1:4" x14ac:dyDescent="0.25">
      <c r="A17" s="33">
        <v>2013</v>
      </c>
      <c r="B17" s="35">
        <v>1.5977947060221931</v>
      </c>
      <c r="C17" s="33">
        <v>2013</v>
      </c>
      <c r="D17" s="37">
        <v>1.28</v>
      </c>
    </row>
    <row r="18" spans="1:4" x14ac:dyDescent="0.25">
      <c r="A18" s="33">
        <v>2014</v>
      </c>
      <c r="B18" s="35">
        <v>1.3170495387652137</v>
      </c>
      <c r="C18" s="33">
        <v>2014</v>
      </c>
      <c r="D18" s="37">
        <v>1.5504330169451941</v>
      </c>
    </row>
    <row r="19" spans="1:4" x14ac:dyDescent="0.25">
      <c r="A19" s="33">
        <v>2015</v>
      </c>
      <c r="B19" s="35">
        <v>1.7656491346978775</v>
      </c>
      <c r="C19" s="33">
        <v>2015</v>
      </c>
      <c r="D19" s="37">
        <v>1.7651500995651079</v>
      </c>
    </row>
    <row r="20" spans="1:4" x14ac:dyDescent="0.25">
      <c r="A20" s="33">
        <v>2016</v>
      </c>
      <c r="B20" s="35">
        <v>2.2116153246539705</v>
      </c>
      <c r="C20" s="33">
        <v>2016</v>
      </c>
      <c r="D20" s="37">
        <v>1.8455020407000371</v>
      </c>
    </row>
    <row r="21" spans="1:4" x14ac:dyDescent="0.25">
      <c r="A21" s="33">
        <v>2017</v>
      </c>
      <c r="B21" s="35">
        <v>2.1500000000000075</v>
      </c>
      <c r="C21" s="33">
        <v>2017</v>
      </c>
      <c r="D21" s="37">
        <v>2.2034514860156502</v>
      </c>
    </row>
    <row r="22" spans="1:4" x14ac:dyDescent="0.25">
      <c r="A22" s="33">
        <v>2018</v>
      </c>
      <c r="B22" s="35">
        <v>2.849999999999997</v>
      </c>
      <c r="C22" s="33">
        <v>2018</v>
      </c>
      <c r="D22" s="37">
        <v>2.2885383516053173</v>
      </c>
    </row>
    <row r="23" spans="1:4" x14ac:dyDescent="0.25">
      <c r="A23" s="33">
        <v>2019</v>
      </c>
      <c r="B23" s="35">
        <v>3.2000000000000028</v>
      </c>
      <c r="C23" s="33">
        <v>2019</v>
      </c>
      <c r="D23" s="37">
        <v>2.1739085579280886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7"/>
  <dimension ref="A1:E34"/>
  <sheetViews>
    <sheetView workbookViewId="0">
      <selection activeCell="S31" sqref="S31"/>
    </sheetView>
  </sheetViews>
  <sheetFormatPr defaultColWidth="9.109375" defaultRowHeight="13.2" x14ac:dyDescent="0.25"/>
  <cols>
    <col min="1" max="1" width="12.6640625" style="16" customWidth="1"/>
    <col min="2" max="2" width="25.6640625" style="16" customWidth="1"/>
    <col min="3" max="3" width="26.6640625" style="16" bestFit="1" customWidth="1"/>
    <col min="4" max="4" width="19.6640625" style="16" bestFit="1" customWidth="1"/>
    <col min="5" max="5" width="22.33203125" style="16" bestFit="1" customWidth="1"/>
    <col min="6" max="16384" width="9.109375" style="16"/>
  </cols>
  <sheetData>
    <row r="1" spans="1:5" s="17" customFormat="1" ht="36.75" customHeight="1" x14ac:dyDescent="0.3">
      <c r="A1" s="17" t="s">
        <v>63</v>
      </c>
      <c r="B1" s="17" t="s">
        <v>64</v>
      </c>
    </row>
    <row r="2" spans="1:5" s="11" customFormat="1" ht="25.5" customHeight="1" x14ac:dyDescent="0.25">
      <c r="A2" s="12" t="s">
        <v>5</v>
      </c>
      <c r="B2" s="13" t="s">
        <v>102</v>
      </c>
      <c r="C2" s="13" t="s">
        <v>103</v>
      </c>
      <c r="D2" s="13" t="s">
        <v>104</v>
      </c>
      <c r="E2" s="13" t="s">
        <v>105</v>
      </c>
    </row>
    <row r="4" spans="1:5" x14ac:dyDescent="0.25">
      <c r="A4" s="16" t="s">
        <v>0</v>
      </c>
      <c r="B4" s="16" t="s">
        <v>369</v>
      </c>
      <c r="C4" s="16" t="s">
        <v>370</v>
      </c>
      <c r="D4" s="16" t="s">
        <v>371</v>
      </c>
      <c r="E4" s="16" t="s">
        <v>372</v>
      </c>
    </row>
    <row r="5" spans="1:5" x14ac:dyDescent="0.25">
      <c r="A5" s="14">
        <v>1990</v>
      </c>
      <c r="B5" s="16">
        <v>0.691688965526149</v>
      </c>
      <c r="C5" s="16">
        <v>0.68500000000000005</v>
      </c>
      <c r="D5" s="16">
        <v>0.60706009835008479</v>
      </c>
      <c r="E5" s="16">
        <v>0.60296789471935552</v>
      </c>
    </row>
    <row r="6" spans="1:5" x14ac:dyDescent="0.25">
      <c r="A6" s="14">
        <v>1991</v>
      </c>
      <c r="B6" s="16">
        <v>0.68257710984707165</v>
      </c>
      <c r="C6" s="16">
        <v>0.68500000000000005</v>
      </c>
      <c r="D6" s="16">
        <v>0.59947686893786112</v>
      </c>
      <c r="E6" s="16">
        <v>0.60189185329061567</v>
      </c>
    </row>
    <row r="7" spans="1:5" x14ac:dyDescent="0.25">
      <c r="A7" s="14">
        <v>1992</v>
      </c>
      <c r="B7" s="16">
        <v>0.67523549172507391</v>
      </c>
      <c r="C7" s="16">
        <v>0.68500000000000005</v>
      </c>
      <c r="D7" s="16">
        <v>0.59518919758130984</v>
      </c>
      <c r="E7" s="16">
        <v>0.60065928077874342</v>
      </c>
    </row>
    <row r="8" spans="1:5" x14ac:dyDescent="0.25">
      <c r="A8" s="14">
        <v>1993</v>
      </c>
      <c r="B8" s="16">
        <v>0.67287824252449957</v>
      </c>
      <c r="C8" s="16">
        <v>0.68500000000000005</v>
      </c>
      <c r="D8" s="16">
        <v>0.58957381942696963</v>
      </c>
      <c r="E8" s="16">
        <v>0.59930570770907421</v>
      </c>
    </row>
    <row r="9" spans="1:5" x14ac:dyDescent="0.25">
      <c r="A9" s="14">
        <v>1994</v>
      </c>
      <c r="B9" s="16">
        <v>0.64129422518945489</v>
      </c>
      <c r="C9" s="16">
        <v>0.68500000000000005</v>
      </c>
      <c r="D9" s="16">
        <v>0.56585015752708323</v>
      </c>
      <c r="E9" s="16">
        <v>0.59787072769176397</v>
      </c>
    </row>
    <row r="10" spans="1:5" x14ac:dyDescent="0.25">
      <c r="A10" s="14">
        <v>1995</v>
      </c>
      <c r="B10" s="16">
        <v>0.65086446738610626</v>
      </c>
      <c r="C10" s="16">
        <v>0.68500000000000005</v>
      </c>
      <c r="D10" s="16">
        <v>0.56514122939086109</v>
      </c>
      <c r="E10" s="16">
        <v>0.59636867990377362</v>
      </c>
    </row>
    <row r="11" spans="1:5" x14ac:dyDescent="0.25">
      <c r="A11" s="14">
        <v>1996</v>
      </c>
      <c r="B11" s="16">
        <v>0.6622418713869993</v>
      </c>
      <c r="C11" s="16">
        <v>0.68500000000000005</v>
      </c>
      <c r="D11" s="16">
        <v>0.5702379811627547</v>
      </c>
      <c r="E11" s="16">
        <v>0.59484680700923698</v>
      </c>
    </row>
    <row r="12" spans="1:5" x14ac:dyDescent="0.25">
      <c r="A12" s="14">
        <v>1997</v>
      </c>
      <c r="B12" s="16">
        <v>0.65870021664149792</v>
      </c>
      <c r="C12" s="16">
        <v>0.68500000000000005</v>
      </c>
      <c r="D12" s="16">
        <v>0.568951935732256</v>
      </c>
      <c r="E12" s="16">
        <v>0.59332739070701779</v>
      </c>
    </row>
    <row r="13" spans="1:5" x14ac:dyDescent="0.25">
      <c r="A13" s="14">
        <v>1998</v>
      </c>
      <c r="B13" s="16">
        <v>0.67033418257949451</v>
      </c>
      <c r="C13" s="16">
        <v>0.68500000000000005</v>
      </c>
      <c r="D13" s="16">
        <v>0.58870273373859083</v>
      </c>
      <c r="E13" s="16">
        <v>0.59177902120521519</v>
      </c>
    </row>
    <row r="14" spans="1:5" x14ac:dyDescent="0.25">
      <c r="A14" s="14">
        <v>1999</v>
      </c>
      <c r="B14" s="16">
        <v>0.67095115137793537</v>
      </c>
      <c r="C14" s="16">
        <v>0.68500000000000005</v>
      </c>
      <c r="D14" s="16">
        <v>0.58850380727601648</v>
      </c>
      <c r="E14" s="16">
        <v>0.59014319141777838</v>
      </c>
    </row>
    <row r="15" spans="1:5" x14ac:dyDescent="0.25">
      <c r="A15" s="14">
        <v>2000</v>
      </c>
      <c r="B15" s="16">
        <v>0.66068555998858125</v>
      </c>
      <c r="C15" s="16">
        <v>0.68500000000000005</v>
      </c>
      <c r="D15" s="16">
        <v>0.561624673858649</v>
      </c>
      <c r="E15" s="16">
        <v>0.58845040549208483</v>
      </c>
    </row>
    <row r="16" spans="1:5" x14ac:dyDescent="0.25">
      <c r="A16" s="14">
        <v>2001</v>
      </c>
      <c r="B16" s="16">
        <v>0.67460496747595955</v>
      </c>
      <c r="C16" s="16">
        <v>0.68500000000000005</v>
      </c>
      <c r="D16" s="16">
        <v>0.57361198399117741</v>
      </c>
      <c r="E16" s="16">
        <v>0.58683709245480797</v>
      </c>
    </row>
    <row r="17" spans="1:5" x14ac:dyDescent="0.25">
      <c r="A17" s="14">
        <v>2002</v>
      </c>
      <c r="B17" s="16">
        <v>0.67772009566823466</v>
      </c>
      <c r="C17" s="16">
        <v>0.68500000000000005</v>
      </c>
      <c r="D17" s="16">
        <v>0.58149733540041115</v>
      </c>
      <c r="E17" s="16">
        <v>0.58538541636324259</v>
      </c>
    </row>
    <row r="18" spans="1:5" x14ac:dyDescent="0.25">
      <c r="A18" s="14">
        <v>2003</v>
      </c>
      <c r="B18" s="16">
        <v>0.68270434906901367</v>
      </c>
      <c r="C18" s="16">
        <v>0.68500000000000005</v>
      </c>
      <c r="D18" s="16">
        <v>0.58440208230288926</v>
      </c>
      <c r="E18" s="16">
        <v>0.58414814118001901</v>
      </c>
    </row>
    <row r="19" spans="1:5" x14ac:dyDescent="0.25">
      <c r="A19" s="14">
        <v>2004</v>
      </c>
      <c r="B19" s="16">
        <v>0.67820502304388375</v>
      </c>
      <c r="C19" s="16">
        <v>0.68500000000000005</v>
      </c>
      <c r="D19" s="16">
        <v>0.57042507393935915</v>
      </c>
      <c r="E19" s="16">
        <v>0.58320815446661478</v>
      </c>
    </row>
    <row r="20" spans="1:5" x14ac:dyDescent="0.25">
      <c r="A20" s="14">
        <v>2005</v>
      </c>
      <c r="B20" s="16">
        <v>0.69307058819750866</v>
      </c>
      <c r="C20" s="16">
        <v>0.68500000000000005</v>
      </c>
      <c r="D20" s="16">
        <v>0.57573435788231409</v>
      </c>
      <c r="E20" s="16">
        <v>0.58267577449778707</v>
      </c>
    </row>
    <row r="21" spans="1:5" x14ac:dyDescent="0.25">
      <c r="A21" s="14">
        <v>2006</v>
      </c>
      <c r="B21" s="16">
        <v>0.68171938190031578</v>
      </c>
      <c r="C21" s="16">
        <v>0.68500000000000005</v>
      </c>
      <c r="D21" s="16">
        <v>0.57566217704981282</v>
      </c>
      <c r="E21" s="16">
        <v>0.58260390612366453</v>
      </c>
    </row>
    <row r="22" spans="1:5" x14ac:dyDescent="0.25">
      <c r="A22" s="14">
        <v>2007</v>
      </c>
      <c r="B22" s="16">
        <v>0.70595658338840261</v>
      </c>
      <c r="C22" s="16">
        <v>0.68500000000000005</v>
      </c>
      <c r="D22" s="16">
        <v>0.60117586525376299</v>
      </c>
      <c r="E22" s="16">
        <v>0.58292984411002213</v>
      </c>
    </row>
    <row r="23" spans="1:5" x14ac:dyDescent="0.25">
      <c r="A23" s="14">
        <v>2008</v>
      </c>
      <c r="B23" s="16">
        <v>0.70424404231291238</v>
      </c>
      <c r="C23" s="16">
        <v>0.68500000000000005</v>
      </c>
      <c r="D23" s="16">
        <v>0.60285527421869334</v>
      </c>
      <c r="E23" s="16">
        <v>0.58356755728956045</v>
      </c>
    </row>
    <row r="24" spans="1:5" x14ac:dyDescent="0.25">
      <c r="A24" s="14">
        <v>2009</v>
      </c>
      <c r="B24" s="16">
        <v>0.70870652996251815</v>
      </c>
      <c r="C24" s="16">
        <v>0.68500000000000005</v>
      </c>
      <c r="D24" s="16">
        <v>0.62253343993025889</v>
      </c>
      <c r="E24" s="16">
        <v>0.58445629157703949</v>
      </c>
    </row>
    <row r="25" spans="1:5" x14ac:dyDescent="0.25">
      <c r="A25" s="14">
        <v>2010</v>
      </c>
      <c r="B25" s="16">
        <v>0.69658910856369904</v>
      </c>
      <c r="C25" s="16">
        <v>0.68500000000000005</v>
      </c>
      <c r="D25" s="16">
        <v>0.58749593538404965</v>
      </c>
      <c r="E25" s="16">
        <v>0.58557492666469635</v>
      </c>
    </row>
    <row r="26" spans="1:5" x14ac:dyDescent="0.25">
      <c r="A26" s="14">
        <v>2011</v>
      </c>
      <c r="B26" s="16">
        <v>0.69035405843098485</v>
      </c>
      <c r="C26" s="16">
        <v>0.68500000000000005</v>
      </c>
      <c r="D26" s="16">
        <v>0.58469183043559014</v>
      </c>
      <c r="E26" s="16">
        <v>0.58706374122597882</v>
      </c>
    </row>
    <row r="27" spans="1:5" x14ac:dyDescent="0.25">
      <c r="A27" s="14">
        <v>2012</v>
      </c>
      <c r="B27" s="16">
        <v>0.67633156401654415</v>
      </c>
      <c r="C27" s="16">
        <v>0.68500000000000005</v>
      </c>
      <c r="D27" s="16">
        <v>0.57344511929767805</v>
      </c>
      <c r="E27" s="16">
        <v>0.58897820111467247</v>
      </c>
    </row>
    <row r="28" spans="1:5" x14ac:dyDescent="0.25">
      <c r="A28" s="14">
        <v>2013</v>
      </c>
      <c r="B28" s="16">
        <v>0.66556239714859333</v>
      </c>
      <c r="C28" s="16">
        <v>0.68500000000000005</v>
      </c>
      <c r="D28" s="16">
        <v>0.56954380267730631</v>
      </c>
      <c r="E28" s="16">
        <v>0.59129546116240606</v>
      </c>
    </row>
    <row r="29" spans="1:5" x14ac:dyDescent="0.25">
      <c r="A29" s="14">
        <v>2014</v>
      </c>
      <c r="B29" s="16">
        <v>0.66415626637667335</v>
      </c>
      <c r="C29" s="16">
        <v>0.68500000000000005</v>
      </c>
      <c r="D29" s="16">
        <v>0.56528648779592627</v>
      </c>
      <c r="E29" s="16">
        <v>0.59389477769774079</v>
      </c>
    </row>
    <row r="30" spans="1:5" x14ac:dyDescent="0.25">
      <c r="A30" s="14">
        <v>2015</v>
      </c>
      <c r="B30" s="16">
        <v>0.65432898032588827</v>
      </c>
      <c r="C30" s="16">
        <v>0.68500000000000005</v>
      </c>
      <c r="D30" s="16">
        <v>0.57127825560575218</v>
      </c>
      <c r="E30" s="16">
        <v>0.59658821962673025</v>
      </c>
    </row>
    <row r="31" spans="1:5" x14ac:dyDescent="0.25">
      <c r="A31" s="14">
        <v>2016</v>
      </c>
      <c r="B31" s="16">
        <v>0.65572803998992768</v>
      </c>
      <c r="C31" s="16">
        <v>0.68500000000000005</v>
      </c>
      <c r="D31" s="16">
        <v>0.58280750088304356</v>
      </c>
      <c r="E31" s="16">
        <v>0.59910652113646712</v>
      </c>
    </row>
    <row r="32" spans="1:5" x14ac:dyDescent="0.25">
      <c r="A32" s="14">
        <v>2017</v>
      </c>
      <c r="B32" s="16">
        <v>0.65564133381319667</v>
      </c>
      <c r="C32" s="16">
        <v>0.68500000000000005</v>
      </c>
      <c r="D32" s="16">
        <v>0.57913331392063572</v>
      </c>
      <c r="E32" s="16">
        <v>0.59921691815841316</v>
      </c>
    </row>
    <row r="33" spans="1:5" x14ac:dyDescent="0.25">
      <c r="A33" s="14">
        <v>2018</v>
      </c>
      <c r="B33" s="16">
        <v>0.66464164821551541</v>
      </c>
      <c r="C33" s="16">
        <v>0.68500000000000005</v>
      </c>
      <c r="D33" s="16">
        <v>0.58819696618973372</v>
      </c>
      <c r="E33" s="16">
        <v>0.5993275748729836</v>
      </c>
    </row>
    <row r="34" spans="1:5" x14ac:dyDescent="0.25">
      <c r="A34" s="14">
        <v>2019</v>
      </c>
      <c r="B34" s="16">
        <v>0.67339326755847972</v>
      </c>
      <c r="C34" s="16">
        <v>0.68500000000000005</v>
      </c>
      <c r="D34" s="16">
        <v>0.59468142719964801</v>
      </c>
      <c r="E34" s="16">
        <v>0.59944029155184797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8"/>
  <dimension ref="A1:B19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6" customWidth="1"/>
    <col min="2" max="2" width="18.109375" style="16" customWidth="1"/>
    <col min="3" max="16384" width="9.109375" style="16"/>
  </cols>
  <sheetData>
    <row r="1" spans="1:2" s="17" customFormat="1" ht="36.75" customHeight="1" x14ac:dyDescent="0.3">
      <c r="A1" s="17" t="s">
        <v>65</v>
      </c>
      <c r="B1" s="17" t="s">
        <v>389</v>
      </c>
    </row>
    <row r="2" spans="1:2" s="11" customFormat="1" ht="25.5" customHeight="1" x14ac:dyDescent="0.25">
      <c r="A2" s="12" t="s">
        <v>5</v>
      </c>
    </row>
    <row r="4" spans="1:2" x14ac:dyDescent="0.25">
      <c r="A4" s="16" t="s">
        <v>0</v>
      </c>
      <c r="B4" s="16" t="s">
        <v>373</v>
      </c>
    </row>
    <row r="5" spans="1:2" x14ac:dyDescent="0.25">
      <c r="A5" s="14">
        <v>2005</v>
      </c>
      <c r="B5" s="19">
        <v>1.6928830606378398</v>
      </c>
    </row>
    <row r="6" spans="1:2" x14ac:dyDescent="0.25">
      <c r="A6" s="14">
        <v>2006</v>
      </c>
      <c r="B6" s="19">
        <v>2.2020120240028085</v>
      </c>
    </row>
    <row r="7" spans="1:2" x14ac:dyDescent="0.25">
      <c r="A7" s="14">
        <v>2007</v>
      </c>
      <c r="B7" s="19">
        <v>1.7429404945201732</v>
      </c>
    </row>
    <row r="8" spans="1:2" x14ac:dyDescent="0.25">
      <c r="A8" s="14">
        <v>2008</v>
      </c>
      <c r="B8" s="19">
        <v>2.8889483172540364</v>
      </c>
    </row>
    <row r="9" spans="1:2" x14ac:dyDescent="0.25">
      <c r="A9" s="14">
        <v>2009</v>
      </c>
      <c r="B9" s="19">
        <v>1.2665717373827823</v>
      </c>
    </row>
    <row r="10" spans="1:2" x14ac:dyDescent="0.25">
      <c r="A10" s="14">
        <v>2010</v>
      </c>
      <c r="B10" s="19">
        <v>2.4711353153181292</v>
      </c>
    </row>
    <row r="11" spans="1:2" x14ac:dyDescent="0.25">
      <c r="A11" s="14">
        <v>2011</v>
      </c>
      <c r="B11" s="19">
        <v>2.3478492253316219</v>
      </c>
    </row>
    <row r="12" spans="1:2" x14ac:dyDescent="0.25">
      <c r="A12" s="14">
        <v>2012</v>
      </c>
      <c r="B12" s="19">
        <v>2.3572070445339266</v>
      </c>
    </row>
    <row r="13" spans="1:2" x14ac:dyDescent="0.25">
      <c r="A13" s="14">
        <v>2013</v>
      </c>
      <c r="B13" s="19">
        <v>0.81066504793523286</v>
      </c>
    </row>
    <row r="14" spans="1:2" x14ac:dyDescent="0.25">
      <c r="A14" s="14">
        <v>2014</v>
      </c>
      <c r="B14" s="19">
        <v>0.60343856398024087</v>
      </c>
    </row>
    <row r="15" spans="1:2" x14ac:dyDescent="0.25">
      <c r="A15" s="14">
        <v>2015</v>
      </c>
      <c r="B15" s="19">
        <v>0.66242751336564876</v>
      </c>
    </row>
    <row r="16" spans="1:2" x14ac:dyDescent="0.25">
      <c r="A16" s="14">
        <v>2016</v>
      </c>
      <c r="B16" s="19">
        <v>0.502188083663202</v>
      </c>
    </row>
    <row r="17" spans="1:2" x14ac:dyDescent="0.25">
      <c r="A17" s="14">
        <v>2017</v>
      </c>
      <c r="B17" s="19">
        <v>1.4098986690141091</v>
      </c>
    </row>
    <row r="18" spans="1:2" x14ac:dyDescent="0.25">
      <c r="A18" s="14">
        <v>2018</v>
      </c>
      <c r="B18" s="19">
        <v>1.7402821747263486</v>
      </c>
    </row>
    <row r="19" spans="1:2" x14ac:dyDescent="0.25">
      <c r="A19" s="14">
        <v>2019</v>
      </c>
      <c r="B19" s="19">
        <v>1.534373832411795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0"/>
  <dimension ref="A1"/>
  <sheetViews>
    <sheetView workbookViewId="0">
      <selection activeCell="G15" sqref="G15"/>
    </sheetView>
  </sheetViews>
  <sheetFormatPr defaultRowHeight="14.4" x14ac:dyDescent="0.3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1"/>
  <dimension ref="A1"/>
  <sheetViews>
    <sheetView workbookViewId="0">
      <selection activeCell="G15" sqref="G15"/>
    </sheetView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activeCell="H22" sqref="H22"/>
    </sheetView>
  </sheetViews>
  <sheetFormatPr defaultRowHeight="14.4" x14ac:dyDescent="0.3"/>
  <cols>
    <col min="1" max="1" width="13.33203125" style="40" bestFit="1" customWidth="1"/>
    <col min="2" max="16384" width="8.88671875" style="40"/>
  </cols>
  <sheetData>
    <row r="1" spans="1:6" s="21" customFormat="1" ht="36.75" customHeight="1" x14ac:dyDescent="0.3">
      <c r="A1" s="21" t="s">
        <v>414</v>
      </c>
      <c r="B1" s="21" t="s">
        <v>415</v>
      </c>
    </row>
    <row r="2" spans="1:6" s="23" customFormat="1" ht="25.5" customHeight="1" x14ac:dyDescent="0.25">
      <c r="A2" s="22" t="s">
        <v>5</v>
      </c>
      <c r="B2" s="24"/>
      <c r="C2" s="24"/>
      <c r="D2" s="24"/>
      <c r="E2" s="24"/>
      <c r="F2" s="24"/>
    </row>
    <row r="4" spans="1:6" x14ac:dyDescent="0.3">
      <c r="C4" s="40" t="s">
        <v>412</v>
      </c>
    </row>
    <row r="5" spans="1:6" x14ac:dyDescent="0.3">
      <c r="A5" s="40" t="str">
        <f>LEFT(B5,4)</f>
        <v>2014</v>
      </c>
      <c r="B5" s="40" t="s">
        <v>291</v>
      </c>
      <c r="C5" s="40">
        <v>9.9969999999999999</v>
      </c>
    </row>
    <row r="6" spans="1:6" x14ac:dyDescent="0.3">
      <c r="A6" s="40" t="str">
        <f t="shared" ref="A6:A53" si="0">LEFT(B6,4)</f>
        <v>2014</v>
      </c>
      <c r="B6" s="40" t="s">
        <v>292</v>
      </c>
      <c r="C6" s="40">
        <v>10.294</v>
      </c>
    </row>
    <row r="7" spans="1:6" x14ac:dyDescent="0.3">
      <c r="A7" s="40" t="str">
        <f t="shared" si="0"/>
        <v>2014</v>
      </c>
      <c r="B7" s="40" t="s">
        <v>293</v>
      </c>
      <c r="C7" s="40">
        <v>9.6470000000000002</v>
      </c>
    </row>
    <row r="8" spans="1:6" x14ac:dyDescent="0.3">
      <c r="A8" s="40" t="str">
        <f t="shared" si="0"/>
        <v>2014</v>
      </c>
      <c r="B8" s="40" t="s">
        <v>294</v>
      </c>
      <c r="C8" s="40">
        <v>9.2739999999999991</v>
      </c>
    </row>
    <row r="9" spans="1:6" x14ac:dyDescent="0.3">
      <c r="A9" s="40" t="str">
        <f t="shared" si="0"/>
        <v>2014</v>
      </c>
      <c r="B9" s="40" t="s">
        <v>295</v>
      </c>
      <c r="C9" s="40">
        <v>8.3339999999999996</v>
      </c>
    </row>
    <row r="10" spans="1:6" x14ac:dyDescent="0.3">
      <c r="A10" s="40" t="str">
        <f t="shared" si="0"/>
        <v>2014</v>
      </c>
      <c r="B10" s="40" t="s">
        <v>296</v>
      </c>
      <c r="C10" s="40">
        <v>7.6369999999999996</v>
      </c>
    </row>
    <row r="11" spans="1:6" x14ac:dyDescent="0.3">
      <c r="A11" s="40" t="str">
        <f t="shared" si="0"/>
        <v>2014</v>
      </c>
      <c r="B11" s="40" t="s">
        <v>297</v>
      </c>
      <c r="C11" s="40">
        <v>7.657</v>
      </c>
    </row>
    <row r="12" spans="1:6" x14ac:dyDescent="0.3">
      <c r="A12" s="40" t="str">
        <f t="shared" si="0"/>
        <v>2014</v>
      </c>
      <c r="B12" s="40" t="s">
        <v>298</v>
      </c>
      <c r="C12" s="40">
        <v>8.7210000000000001</v>
      </c>
    </row>
    <row r="13" spans="1:6" x14ac:dyDescent="0.3">
      <c r="A13" s="40" t="str">
        <f t="shared" si="0"/>
        <v>2014</v>
      </c>
      <c r="B13" s="40" t="s">
        <v>299</v>
      </c>
      <c r="C13" s="40">
        <v>7.952</v>
      </c>
    </row>
    <row r="14" spans="1:6" x14ac:dyDescent="0.3">
      <c r="A14" s="40" t="str">
        <f t="shared" si="0"/>
        <v>2014</v>
      </c>
      <c r="B14" s="40" t="s">
        <v>300</v>
      </c>
      <c r="C14" s="40">
        <v>8.2650000000000006</v>
      </c>
    </row>
    <row r="15" spans="1:6" x14ac:dyDescent="0.3">
      <c r="A15" s="40" t="str">
        <f t="shared" si="0"/>
        <v>2014</v>
      </c>
      <c r="B15" s="40" t="s">
        <v>301</v>
      </c>
      <c r="C15" s="40">
        <v>8.4459999999999997</v>
      </c>
    </row>
    <row r="16" spans="1:6" x14ac:dyDescent="0.3">
      <c r="A16" s="40" t="str">
        <f t="shared" si="0"/>
        <v>2014</v>
      </c>
      <c r="B16" s="40" t="s">
        <v>302</v>
      </c>
      <c r="C16" s="40">
        <v>8.4670000000000005</v>
      </c>
    </row>
    <row r="17" spans="1:3" x14ac:dyDescent="0.3">
      <c r="A17" s="40" t="str">
        <f t="shared" si="0"/>
        <v>2015</v>
      </c>
      <c r="B17" s="40" t="s">
        <v>303</v>
      </c>
      <c r="C17" s="40">
        <v>8.1270000000000007</v>
      </c>
    </row>
    <row r="18" spans="1:3" x14ac:dyDescent="0.3">
      <c r="A18" s="40" t="str">
        <f t="shared" si="0"/>
        <v>2015</v>
      </c>
      <c r="B18" s="40" t="s">
        <v>304</v>
      </c>
      <c r="C18" s="40">
        <v>7.226</v>
      </c>
    </row>
    <row r="19" spans="1:3" x14ac:dyDescent="0.3">
      <c r="A19" s="40" t="str">
        <f t="shared" si="0"/>
        <v>2015</v>
      </c>
      <c r="B19" s="40" t="s">
        <v>305</v>
      </c>
      <c r="C19" s="40">
        <v>8.1679999999999993</v>
      </c>
    </row>
    <row r="20" spans="1:3" x14ac:dyDescent="0.3">
      <c r="A20" s="40" t="str">
        <f t="shared" si="0"/>
        <v>2015</v>
      </c>
      <c r="B20" s="40" t="s">
        <v>306</v>
      </c>
      <c r="C20" s="40">
        <v>8.5429999999999993</v>
      </c>
    </row>
    <row r="21" spans="1:3" x14ac:dyDescent="0.3">
      <c r="A21" s="40" t="str">
        <f t="shared" si="0"/>
        <v>2015</v>
      </c>
      <c r="B21" s="40" t="s">
        <v>307</v>
      </c>
      <c r="C21" s="40">
        <v>8.3369999999999997</v>
      </c>
    </row>
    <row r="22" spans="1:3" x14ac:dyDescent="0.3">
      <c r="A22" s="40" t="str">
        <f t="shared" si="0"/>
        <v>2015</v>
      </c>
      <c r="B22" s="40" t="s">
        <v>308</v>
      </c>
      <c r="C22" s="40">
        <v>9.3170000000000002</v>
      </c>
    </row>
    <row r="23" spans="1:3" x14ac:dyDescent="0.3">
      <c r="A23" s="40" t="str">
        <f t="shared" si="0"/>
        <v>2015</v>
      </c>
      <c r="B23" s="40" t="s">
        <v>309</v>
      </c>
      <c r="C23" s="40">
        <v>9.2829999999999995</v>
      </c>
    </row>
    <row r="24" spans="1:3" x14ac:dyDescent="0.3">
      <c r="A24" s="40" t="str">
        <f t="shared" si="0"/>
        <v>2015</v>
      </c>
      <c r="B24" s="40" t="s">
        <v>310</v>
      </c>
      <c r="C24" s="40">
        <v>9.5470000000000006</v>
      </c>
    </row>
    <row r="25" spans="1:3" x14ac:dyDescent="0.3">
      <c r="A25" s="40" t="str">
        <f t="shared" si="0"/>
        <v>2015</v>
      </c>
      <c r="B25" s="40" t="s">
        <v>311</v>
      </c>
      <c r="C25" s="40">
        <v>9.0980000000000008</v>
      </c>
    </row>
    <row r="26" spans="1:3" x14ac:dyDescent="0.3">
      <c r="A26" s="40" t="str">
        <f t="shared" si="0"/>
        <v>2015</v>
      </c>
      <c r="B26" s="40" t="s">
        <v>312</v>
      </c>
      <c r="C26" s="40">
        <v>8.6940000000000008</v>
      </c>
    </row>
    <row r="27" spans="1:3" x14ac:dyDescent="0.3">
      <c r="A27" s="40" t="str">
        <f t="shared" si="0"/>
        <v>2015</v>
      </c>
      <c r="B27" s="40" t="s">
        <v>313</v>
      </c>
      <c r="C27" s="40">
        <v>8.7189999999999994</v>
      </c>
    </row>
    <row r="28" spans="1:3" x14ac:dyDescent="0.3">
      <c r="A28" s="40" t="str">
        <f t="shared" si="0"/>
        <v>2015</v>
      </c>
      <c r="B28" s="40" t="s">
        <v>314</v>
      </c>
      <c r="C28" s="40">
        <v>9.0909999999999993</v>
      </c>
    </row>
    <row r="29" spans="1:3" x14ac:dyDescent="0.3">
      <c r="A29" s="40" t="str">
        <f t="shared" si="0"/>
        <v>2016</v>
      </c>
      <c r="B29" s="40" t="s">
        <v>315</v>
      </c>
      <c r="C29" s="40">
        <v>8.4559999999999995</v>
      </c>
    </row>
    <row r="30" spans="1:3" x14ac:dyDescent="0.3">
      <c r="A30" s="40" t="str">
        <f t="shared" si="0"/>
        <v>2016</v>
      </c>
      <c r="B30" s="40" t="s">
        <v>316</v>
      </c>
      <c r="C30" s="40">
        <v>8.6080000000000005</v>
      </c>
    </row>
    <row r="31" spans="1:3" x14ac:dyDescent="0.3">
      <c r="A31" s="40" t="str">
        <f t="shared" si="0"/>
        <v>2016</v>
      </c>
      <c r="B31" s="40" t="s">
        <v>317</v>
      </c>
      <c r="C31" s="40">
        <v>8.14</v>
      </c>
    </row>
    <row r="32" spans="1:3" x14ac:dyDescent="0.3">
      <c r="A32" s="40" t="str">
        <f t="shared" si="0"/>
        <v>2016</v>
      </c>
      <c r="B32" s="40" t="s">
        <v>318</v>
      </c>
      <c r="C32" s="40">
        <v>8.3279999999999994</v>
      </c>
    </row>
    <row r="33" spans="1:3" x14ac:dyDescent="0.3">
      <c r="A33" s="40" t="str">
        <f t="shared" si="0"/>
        <v>2016</v>
      </c>
      <c r="B33" s="40" t="s">
        <v>319</v>
      </c>
      <c r="C33" s="40">
        <v>8.359</v>
      </c>
    </row>
    <row r="34" spans="1:3" x14ac:dyDescent="0.3">
      <c r="A34" s="40" t="str">
        <f t="shared" si="0"/>
        <v>2016</v>
      </c>
      <c r="B34" s="40" t="s">
        <v>320</v>
      </c>
      <c r="C34" s="40">
        <v>8.5609999999999999</v>
      </c>
    </row>
    <row r="35" spans="1:3" x14ac:dyDescent="0.3">
      <c r="A35" s="40" t="str">
        <f t="shared" si="0"/>
        <v>2016</v>
      </c>
      <c r="B35" s="40" t="s">
        <v>321</v>
      </c>
      <c r="C35" s="40">
        <v>8.4269999999999996</v>
      </c>
    </row>
    <row r="36" spans="1:3" x14ac:dyDescent="0.3">
      <c r="A36" s="40" t="str">
        <f t="shared" si="0"/>
        <v>2016</v>
      </c>
      <c r="B36" s="40" t="s">
        <v>322</v>
      </c>
      <c r="C36" s="40">
        <v>8.3949999999999996</v>
      </c>
    </row>
    <row r="37" spans="1:3" x14ac:dyDescent="0.3">
      <c r="A37" s="40" t="str">
        <f t="shared" si="0"/>
        <v>2016</v>
      </c>
      <c r="B37" s="40" t="s">
        <v>323</v>
      </c>
      <c r="C37" s="40">
        <v>8.7460000000000004</v>
      </c>
    </row>
    <row r="38" spans="1:3" x14ac:dyDescent="0.3">
      <c r="A38" s="40" t="str">
        <f t="shared" si="0"/>
        <v>2016</v>
      </c>
      <c r="B38" s="40" t="s">
        <v>324</v>
      </c>
      <c r="C38" s="40">
        <v>8.6820000000000004</v>
      </c>
    </row>
    <row r="39" spans="1:3" x14ac:dyDescent="0.3">
      <c r="A39" s="40" t="str">
        <f t="shared" si="0"/>
        <v>2016</v>
      </c>
      <c r="B39" s="40" t="s">
        <v>325</v>
      </c>
      <c r="C39" s="40">
        <v>8.1300000000000008</v>
      </c>
    </row>
    <row r="40" spans="1:3" x14ac:dyDescent="0.3">
      <c r="A40" s="40" t="str">
        <f t="shared" si="0"/>
        <v>2016</v>
      </c>
      <c r="B40" s="40" t="s">
        <v>326</v>
      </c>
      <c r="C40" s="40">
        <v>10.081</v>
      </c>
    </row>
    <row r="41" spans="1:3" x14ac:dyDescent="0.3">
      <c r="A41" s="40" t="str">
        <f t="shared" si="0"/>
        <v>2017</v>
      </c>
      <c r="B41" s="40" t="s">
        <v>327</v>
      </c>
      <c r="C41" s="40">
        <v>8.8889999999999993</v>
      </c>
    </row>
    <row r="42" spans="1:3" x14ac:dyDescent="0.3">
      <c r="A42" s="40" t="str">
        <f t="shared" si="0"/>
        <v>2017</v>
      </c>
      <c r="B42" s="40" t="s">
        <v>328</v>
      </c>
      <c r="C42" s="40">
        <v>8.4770000000000003</v>
      </c>
    </row>
    <row r="43" spans="1:3" x14ac:dyDescent="0.3">
      <c r="A43" s="40" t="str">
        <f t="shared" si="0"/>
        <v>2017</v>
      </c>
      <c r="B43" s="40" t="s">
        <v>329</v>
      </c>
      <c r="C43" s="40">
        <v>8.6010000000000009</v>
      </c>
    </row>
    <row r="44" spans="1:3" x14ac:dyDescent="0.3">
      <c r="A44" s="40" t="str">
        <f t="shared" si="0"/>
        <v>2017</v>
      </c>
      <c r="B44" s="40" t="s">
        <v>330</v>
      </c>
      <c r="C44" s="40">
        <v>8.407</v>
      </c>
    </row>
    <row r="45" spans="1:3" x14ac:dyDescent="0.3">
      <c r="A45" s="40" t="str">
        <f t="shared" si="0"/>
        <v>2017</v>
      </c>
      <c r="B45" s="40" t="s">
        <v>331</v>
      </c>
      <c r="C45" s="40">
        <v>8.6460000000000008</v>
      </c>
    </row>
    <row r="46" spans="1:3" x14ac:dyDescent="0.3">
      <c r="A46" s="40" t="str">
        <f t="shared" si="0"/>
        <v>2017</v>
      </c>
      <c r="B46" s="40" t="s">
        <v>332</v>
      </c>
      <c r="C46" s="40">
        <v>8.1229999999999993</v>
      </c>
    </row>
    <row r="47" spans="1:3" x14ac:dyDescent="0.3">
      <c r="A47" s="40" t="str">
        <f t="shared" si="0"/>
        <v>2017</v>
      </c>
      <c r="B47" s="40" t="s">
        <v>333</v>
      </c>
      <c r="C47" s="40">
        <v>8.2089999999999996</v>
      </c>
    </row>
    <row r="48" spans="1:3" x14ac:dyDescent="0.3">
      <c r="A48" s="40" t="str">
        <f t="shared" si="0"/>
        <v>2017</v>
      </c>
      <c r="B48" s="40" t="s">
        <v>334</v>
      </c>
      <c r="C48" s="40">
        <v>7.3490000000000002</v>
      </c>
    </row>
    <row r="49" spans="1:3" x14ac:dyDescent="0.3">
      <c r="A49" s="40" t="str">
        <f t="shared" si="0"/>
        <v>2017</v>
      </c>
      <c r="B49" s="40" t="s">
        <v>335</v>
      </c>
      <c r="C49" s="40">
        <v>7.28</v>
      </c>
    </row>
    <row r="50" spans="1:3" x14ac:dyDescent="0.3">
      <c r="A50" s="40" t="str">
        <f t="shared" si="0"/>
        <v>2017</v>
      </c>
      <c r="B50" s="40" t="s">
        <v>336</v>
      </c>
      <c r="C50" s="40">
        <v>10.1</v>
      </c>
    </row>
    <row r="51" spans="1:3" x14ac:dyDescent="0.3">
      <c r="A51" s="40" t="str">
        <f t="shared" si="0"/>
        <v>2017</v>
      </c>
      <c r="B51" s="40" t="s">
        <v>337</v>
      </c>
      <c r="C51" s="40">
        <v>9.2240000000000002</v>
      </c>
    </row>
    <row r="52" spans="1:3" x14ac:dyDescent="0.3">
      <c r="A52" s="40" t="str">
        <f t="shared" si="0"/>
        <v>2017</v>
      </c>
      <c r="B52" s="40" t="s">
        <v>338</v>
      </c>
      <c r="C52" s="40">
        <v>9.3160000000000007</v>
      </c>
    </row>
    <row r="53" spans="1:3" x14ac:dyDescent="0.3">
      <c r="A53" s="40" t="str">
        <f t="shared" si="0"/>
        <v>2018</v>
      </c>
      <c r="B53" s="40" t="s">
        <v>400</v>
      </c>
      <c r="C53" s="40">
        <v>11.615</v>
      </c>
    </row>
    <row r="54" spans="1:3" x14ac:dyDescent="0.3">
      <c r="B54" s="40" t="s">
        <v>401</v>
      </c>
      <c r="C54" s="40" t="e">
        <f>NA()</f>
        <v>#N/A</v>
      </c>
    </row>
    <row r="55" spans="1:3" x14ac:dyDescent="0.3">
      <c r="B55" s="40" t="s">
        <v>402</v>
      </c>
      <c r="C55" s="40" t="e">
        <f>NA()</f>
        <v>#N/A</v>
      </c>
    </row>
    <row r="56" spans="1:3" x14ac:dyDescent="0.3">
      <c r="B56" s="40" t="s">
        <v>403</v>
      </c>
      <c r="C56" s="40" t="e">
        <f>NA()</f>
        <v>#N/A</v>
      </c>
    </row>
    <row r="57" spans="1:3" x14ac:dyDescent="0.3">
      <c r="B57" s="40" t="s">
        <v>404</v>
      </c>
      <c r="C57" s="40" t="e">
        <f>NA()</f>
        <v>#N/A</v>
      </c>
    </row>
    <row r="58" spans="1:3" x14ac:dyDescent="0.3">
      <c r="B58" s="40" t="s">
        <v>405</v>
      </c>
      <c r="C58" s="40" t="e">
        <f>NA()</f>
        <v>#N/A</v>
      </c>
    </row>
    <row r="59" spans="1:3" x14ac:dyDescent="0.3">
      <c r="B59" s="40" t="s">
        <v>406</v>
      </c>
      <c r="C59" s="40" t="e">
        <f>NA()</f>
        <v>#N/A</v>
      </c>
    </row>
    <row r="60" spans="1:3" x14ac:dyDescent="0.3">
      <c r="B60" s="40" t="s">
        <v>407</v>
      </c>
      <c r="C60" s="40" t="e">
        <f>NA()</f>
        <v>#N/A</v>
      </c>
    </row>
    <row r="61" spans="1:3" x14ac:dyDescent="0.3">
      <c r="B61" s="40" t="s">
        <v>408</v>
      </c>
      <c r="C61" s="40" t="e">
        <f>NA()</f>
        <v>#N/A</v>
      </c>
    </row>
    <row r="62" spans="1:3" x14ac:dyDescent="0.3">
      <c r="B62" s="40" t="s">
        <v>409</v>
      </c>
      <c r="C62" s="40" t="e">
        <f>NA()</f>
        <v>#N/A</v>
      </c>
    </row>
    <row r="63" spans="1:3" x14ac:dyDescent="0.3">
      <c r="B63" s="40" t="s">
        <v>410</v>
      </c>
      <c r="C63" s="40" t="e">
        <f>NA()</f>
        <v>#N/A</v>
      </c>
    </row>
    <row r="64" spans="1:3" x14ac:dyDescent="0.3">
      <c r="B64" s="40" t="s">
        <v>411</v>
      </c>
      <c r="C64" s="40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D44"/>
  <sheetViews>
    <sheetView zoomScaleNormal="100" workbookViewId="0">
      <selection activeCell="F22" sqref="F22"/>
    </sheetView>
  </sheetViews>
  <sheetFormatPr defaultColWidth="9.109375" defaultRowHeight="13.2" x14ac:dyDescent="0.25"/>
  <cols>
    <col min="1" max="1" width="12.6640625" style="20" customWidth="1"/>
    <col min="2" max="2" width="19.109375" style="20" customWidth="1"/>
    <col min="3" max="3" width="10.5546875" style="20" bestFit="1" customWidth="1"/>
    <col min="4" max="16384" width="9.109375" style="20"/>
  </cols>
  <sheetData>
    <row r="1" spans="1:4" s="17" customFormat="1" ht="36.75" customHeight="1" x14ac:dyDescent="0.3">
      <c r="A1" s="17" t="s">
        <v>393</v>
      </c>
      <c r="B1" s="17" t="s">
        <v>42</v>
      </c>
    </row>
    <row r="2" spans="1:4" s="11" customFormat="1" ht="25.5" customHeight="1" x14ac:dyDescent="0.25">
      <c r="A2" s="12" t="s">
        <v>5</v>
      </c>
      <c r="B2" s="13" t="s">
        <v>80</v>
      </c>
      <c r="C2" s="13" t="s">
        <v>81</v>
      </c>
      <c r="D2" s="13"/>
    </row>
    <row r="4" spans="1:4" x14ac:dyDescent="0.25">
      <c r="A4" s="20" t="s">
        <v>0</v>
      </c>
      <c r="B4" s="20" t="s">
        <v>346</v>
      </c>
      <c r="C4" s="20" t="s">
        <v>347</v>
      </c>
    </row>
    <row r="5" spans="1:4" x14ac:dyDescent="0.25">
      <c r="A5" s="39">
        <v>1980</v>
      </c>
      <c r="B5" s="38">
        <v>0.94588665540730232</v>
      </c>
      <c r="C5" s="38">
        <v>0.92614541462944688</v>
      </c>
    </row>
    <row r="6" spans="1:4" x14ac:dyDescent="0.25">
      <c r="A6" s="39">
        <v>1981</v>
      </c>
      <c r="B6" s="38">
        <v>0.96406280453913851</v>
      </c>
      <c r="C6" s="38">
        <v>0.92513720828703805</v>
      </c>
    </row>
    <row r="7" spans="1:4" x14ac:dyDescent="0.25">
      <c r="A7" s="39">
        <v>1982</v>
      </c>
      <c r="B7" s="38">
        <v>0.91730574258339659</v>
      </c>
      <c r="C7" s="38">
        <v>0.92450759764701773</v>
      </c>
    </row>
    <row r="8" spans="1:4" x14ac:dyDescent="0.25">
      <c r="A8" s="39">
        <v>1983</v>
      </c>
      <c r="B8" s="38">
        <v>0.91888804716735339</v>
      </c>
      <c r="C8" s="38">
        <v>0.92377925991055676</v>
      </c>
    </row>
    <row r="9" spans="1:4" x14ac:dyDescent="0.25">
      <c r="A9" s="39">
        <v>1984</v>
      </c>
      <c r="B9" s="38">
        <v>0.93396685106460886</v>
      </c>
      <c r="C9" s="38">
        <v>0.92387247613003975</v>
      </c>
    </row>
    <row r="10" spans="1:4" x14ac:dyDescent="0.25">
      <c r="A10" s="39">
        <v>1985</v>
      </c>
      <c r="B10" s="38">
        <v>0.96223231960053335</v>
      </c>
      <c r="C10" s="38">
        <v>0.92290442987414711</v>
      </c>
    </row>
    <row r="11" spans="1:4" x14ac:dyDescent="0.25">
      <c r="A11" s="39">
        <v>1986</v>
      </c>
      <c r="B11" s="38">
        <v>1.0110279832250268</v>
      </c>
      <c r="C11" s="38">
        <v>0.92447239780873047</v>
      </c>
    </row>
    <row r="12" spans="1:4" x14ac:dyDescent="0.25">
      <c r="A12" s="39">
        <v>1987</v>
      </c>
      <c r="B12" s="38">
        <v>0.98680912144168986</v>
      </c>
      <c r="C12" s="38">
        <v>0.92453509840261849</v>
      </c>
    </row>
    <row r="13" spans="1:4" x14ac:dyDescent="0.25">
      <c r="A13" s="39">
        <v>1988</v>
      </c>
      <c r="B13" s="38">
        <v>0.96247225001379888</v>
      </c>
      <c r="C13" s="38">
        <v>0.92271323639444003</v>
      </c>
    </row>
    <row r="14" spans="1:4" x14ac:dyDescent="0.25">
      <c r="A14" s="39">
        <v>1989</v>
      </c>
      <c r="B14" s="38">
        <v>0.93161114111512167</v>
      </c>
      <c r="C14" s="38">
        <v>0.92097110780123259</v>
      </c>
    </row>
    <row r="15" spans="1:4" x14ac:dyDescent="0.25">
      <c r="A15" s="39">
        <v>1990</v>
      </c>
      <c r="B15" s="38">
        <v>0.9059289872919164</v>
      </c>
      <c r="C15" s="38">
        <v>0.91988444827806659</v>
      </c>
    </row>
    <row r="16" spans="1:4" x14ac:dyDescent="0.25">
      <c r="A16" s="39">
        <v>1991</v>
      </c>
      <c r="B16" s="38">
        <v>0.90590008840224578</v>
      </c>
      <c r="C16" s="38">
        <v>0.9186052759926816</v>
      </c>
    </row>
    <row r="17" spans="1:3" x14ac:dyDescent="0.25">
      <c r="A17" s="39">
        <v>1992</v>
      </c>
      <c r="B17" s="38">
        <v>0.89158397868859707</v>
      </c>
      <c r="C17" s="38">
        <v>0.91761793029315497</v>
      </c>
    </row>
    <row r="18" spans="1:3" x14ac:dyDescent="0.25">
      <c r="A18" s="39">
        <v>1993</v>
      </c>
      <c r="B18" s="38">
        <v>0.89318612519453255</v>
      </c>
      <c r="C18" s="38">
        <v>0.91463005596724856</v>
      </c>
    </row>
    <row r="19" spans="1:3" x14ac:dyDescent="0.25">
      <c r="A19" s="39">
        <v>1994</v>
      </c>
      <c r="B19" s="38">
        <v>0.88315694095115838</v>
      </c>
      <c r="C19" s="38">
        <v>0.91126517627266534</v>
      </c>
    </row>
    <row r="20" spans="1:3" x14ac:dyDescent="0.25">
      <c r="A20" s="39">
        <v>1995</v>
      </c>
      <c r="B20" s="38">
        <v>0.87657968387390983</v>
      </c>
      <c r="C20" s="38">
        <v>0.90648202869705952</v>
      </c>
    </row>
    <row r="21" spans="1:3" x14ac:dyDescent="0.25">
      <c r="A21" s="39">
        <v>1996</v>
      </c>
      <c r="B21" s="38">
        <v>0.88225759485785527</v>
      </c>
      <c r="C21" s="38">
        <v>0.9007207463911806</v>
      </c>
    </row>
    <row r="22" spans="1:3" x14ac:dyDescent="0.25">
      <c r="A22" s="39">
        <v>1997</v>
      </c>
      <c r="B22" s="38">
        <v>0.8859474826656728</v>
      </c>
      <c r="C22" s="38">
        <v>0.89397074375480423</v>
      </c>
    </row>
    <row r="23" spans="1:3" x14ac:dyDescent="0.25">
      <c r="A23" s="39">
        <v>1998</v>
      </c>
      <c r="B23" s="38">
        <v>0.91910703397519877</v>
      </c>
      <c r="C23" s="38">
        <v>0.88806214081176271</v>
      </c>
    </row>
    <row r="24" spans="1:3" x14ac:dyDescent="0.25">
      <c r="A24" s="39">
        <v>1999</v>
      </c>
      <c r="B24" s="38">
        <v>0.90857184141447977</v>
      </c>
      <c r="C24" s="38">
        <v>0.88357375142251193</v>
      </c>
    </row>
    <row r="25" spans="1:3" x14ac:dyDescent="0.25">
      <c r="A25" s="39">
        <v>2000</v>
      </c>
      <c r="B25" s="38">
        <v>0.89839104765610822</v>
      </c>
      <c r="C25" s="38">
        <v>0.88088149783387026</v>
      </c>
    </row>
    <row r="26" spans="1:3" x14ac:dyDescent="0.25">
      <c r="A26" s="39">
        <v>2001</v>
      </c>
      <c r="B26" s="38">
        <v>0.89170522324306833</v>
      </c>
      <c r="C26" s="38">
        <v>0.87822557431125547</v>
      </c>
    </row>
    <row r="27" spans="1:3" x14ac:dyDescent="0.25">
      <c r="A27" s="39">
        <v>2002</v>
      </c>
      <c r="B27" s="38">
        <v>0.88955212146608953</v>
      </c>
      <c r="C27" s="38">
        <v>0.876767629443026</v>
      </c>
    </row>
    <row r="28" spans="1:3" x14ac:dyDescent="0.25">
      <c r="A28" s="39">
        <v>2003</v>
      </c>
      <c r="B28" s="38">
        <v>0.88765537979516906</v>
      </c>
      <c r="C28" s="38">
        <v>0.87535835537147233</v>
      </c>
    </row>
    <row r="29" spans="1:3" x14ac:dyDescent="0.25">
      <c r="A29" s="39">
        <v>2004</v>
      </c>
      <c r="B29" s="38">
        <v>0.89998744260503238</v>
      </c>
      <c r="C29" s="38">
        <v>0.87393597841339266</v>
      </c>
    </row>
    <row r="30" spans="1:3" x14ac:dyDescent="0.25">
      <c r="A30" s="39">
        <v>2005</v>
      </c>
      <c r="B30" s="38">
        <v>0.90769123028072474</v>
      </c>
      <c r="C30" s="38">
        <v>0.87292774656723338</v>
      </c>
    </row>
    <row r="31" spans="1:3" x14ac:dyDescent="0.25">
      <c r="A31" s="39">
        <v>2006</v>
      </c>
      <c r="B31" s="38">
        <v>0.91783798091935898</v>
      </c>
      <c r="C31" s="38">
        <v>0.86793955544677825</v>
      </c>
    </row>
    <row r="32" spans="1:3" x14ac:dyDescent="0.25">
      <c r="A32" s="39">
        <v>2007</v>
      </c>
      <c r="B32" s="38">
        <v>0.94887806032223143</v>
      </c>
      <c r="C32" s="38">
        <v>0.86332811498087314</v>
      </c>
    </row>
    <row r="33" spans="1:3" x14ac:dyDescent="0.25">
      <c r="A33" s="39">
        <v>2008</v>
      </c>
      <c r="B33" s="38">
        <v>0.93649042280285288</v>
      </c>
      <c r="C33" s="38">
        <v>0.86168114295558806</v>
      </c>
    </row>
    <row r="34" spans="1:3" x14ac:dyDescent="0.25">
      <c r="A34" s="39">
        <v>2009</v>
      </c>
      <c r="B34" s="38">
        <v>0.90095370760604021</v>
      </c>
      <c r="C34" s="38">
        <v>0.86086267961508178</v>
      </c>
    </row>
    <row r="35" spans="1:3" x14ac:dyDescent="0.25">
      <c r="A35" s="39">
        <v>2010</v>
      </c>
      <c r="B35" s="38">
        <v>0.85274427147018173</v>
      </c>
      <c r="C35" s="38">
        <v>0.86218254486876289</v>
      </c>
    </row>
    <row r="36" spans="1:3" x14ac:dyDescent="0.25">
      <c r="A36" s="39">
        <v>2011</v>
      </c>
      <c r="B36" s="38">
        <v>0.85140583503178613</v>
      </c>
      <c r="C36" s="38">
        <v>0.8654459360786888</v>
      </c>
    </row>
    <row r="37" spans="1:3" x14ac:dyDescent="0.25">
      <c r="A37" s="39">
        <v>2012</v>
      </c>
      <c r="B37" s="38">
        <v>0.85316194350098629</v>
      </c>
      <c r="C37" s="38">
        <v>0.86756283738482798</v>
      </c>
    </row>
    <row r="38" spans="1:3" x14ac:dyDescent="0.25">
      <c r="A38" s="39">
        <v>2013</v>
      </c>
      <c r="B38" s="38">
        <v>0.84400001585541162</v>
      </c>
      <c r="C38" s="38">
        <v>0.86786415681472728</v>
      </c>
    </row>
    <row r="39" spans="1:3" x14ac:dyDescent="0.25">
      <c r="A39" s="39">
        <v>2014</v>
      </c>
      <c r="B39" s="38">
        <v>0.82671499663647718</v>
      </c>
      <c r="C39" s="38">
        <v>0.87083827953957771</v>
      </c>
    </row>
    <row r="40" spans="1:3" x14ac:dyDescent="0.25">
      <c r="A40" s="39">
        <v>2015</v>
      </c>
      <c r="B40" s="38">
        <v>0.84252806412966685</v>
      </c>
      <c r="C40" s="38">
        <v>0.8733966072674294</v>
      </c>
    </row>
    <row r="41" spans="1:3" x14ac:dyDescent="0.25">
      <c r="A41" s="39">
        <v>2016</v>
      </c>
      <c r="B41" s="38">
        <v>0.85336103693411469</v>
      </c>
      <c r="C41" s="38">
        <v>0.87511812705114767</v>
      </c>
    </row>
    <row r="42" spans="1:3" x14ac:dyDescent="0.25">
      <c r="A42" s="39">
        <v>2017</v>
      </c>
      <c r="B42" s="38">
        <v>0.84958276264402832</v>
      </c>
      <c r="C42" s="38">
        <v>0.8766902139448961</v>
      </c>
    </row>
    <row r="43" spans="1:3" x14ac:dyDescent="0.25">
      <c r="A43" s="39">
        <v>2018</v>
      </c>
      <c r="B43" s="38">
        <v>0.85596768571216619</v>
      </c>
      <c r="C43" s="38">
        <v>0.87981794071547992</v>
      </c>
    </row>
    <row r="44" spans="1:3" x14ac:dyDescent="0.25">
      <c r="A44" s="39">
        <v>2019</v>
      </c>
      <c r="B44" s="38">
        <v>0.86579555949786113</v>
      </c>
      <c r="C44" s="38">
        <v>0.88359633788131842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B50"/>
  <sheetViews>
    <sheetView zoomScaleNormal="100" workbookViewId="0">
      <selection activeCell="A4" sqref="A4:B44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16384" width="9.109375" style="20"/>
  </cols>
  <sheetData>
    <row r="1" spans="1:2" s="17" customFormat="1" ht="36.75" customHeight="1" x14ac:dyDescent="0.3">
      <c r="A1" s="17" t="s">
        <v>40</v>
      </c>
      <c r="B1" s="17" t="s">
        <v>379</v>
      </c>
    </row>
    <row r="2" spans="1:2" s="11" customFormat="1" ht="25.5" customHeight="1" x14ac:dyDescent="0.25">
      <c r="A2" s="12" t="s">
        <v>5</v>
      </c>
    </row>
    <row r="4" spans="1:2" x14ac:dyDescent="0.25">
      <c r="A4" s="20" t="s">
        <v>0</v>
      </c>
      <c r="B4" s="20" t="s">
        <v>348</v>
      </c>
    </row>
    <row r="5" spans="1:2" x14ac:dyDescent="0.25">
      <c r="A5" s="39">
        <v>1980</v>
      </c>
      <c r="B5" s="38">
        <v>1.7892714125082201</v>
      </c>
    </row>
    <row r="6" spans="1:2" x14ac:dyDescent="0.25">
      <c r="A6" s="39">
        <v>1981</v>
      </c>
      <c r="B6" s="38">
        <v>1.6661804217519924</v>
      </c>
    </row>
    <row r="7" spans="1:2" x14ac:dyDescent="0.25">
      <c r="A7" s="39">
        <v>1982</v>
      </c>
      <c r="B7" s="38">
        <v>1.4574449321955933</v>
      </c>
    </row>
    <row r="8" spans="1:2" x14ac:dyDescent="0.25">
      <c r="A8" s="39">
        <v>1983</v>
      </c>
      <c r="B8" s="38">
        <v>1.5928081118837323</v>
      </c>
    </row>
    <row r="9" spans="1:2" x14ac:dyDescent="0.25">
      <c r="A9" s="39">
        <v>1984</v>
      </c>
      <c r="B9" s="38">
        <v>1.6454631579193597</v>
      </c>
    </row>
    <row r="10" spans="1:2" x14ac:dyDescent="0.25">
      <c r="A10" s="39">
        <v>1985</v>
      </c>
      <c r="B10" s="38">
        <v>1.7701454892051105</v>
      </c>
    </row>
    <row r="11" spans="1:2" x14ac:dyDescent="0.25">
      <c r="A11" s="39">
        <v>1986</v>
      </c>
      <c r="B11" s="38">
        <v>1.8504107475596252</v>
      </c>
    </row>
    <row r="12" spans="1:2" x14ac:dyDescent="0.25">
      <c r="A12" s="39">
        <v>1987</v>
      </c>
      <c r="B12" s="38">
        <v>1.6359060162435966</v>
      </c>
    </row>
    <row r="13" spans="1:2" x14ac:dyDescent="0.25">
      <c r="A13" s="39">
        <v>1988</v>
      </c>
      <c r="B13" s="38">
        <v>1.5486440735227904</v>
      </c>
    </row>
    <row r="14" spans="1:2" x14ac:dyDescent="0.25">
      <c r="A14" s="39">
        <v>1989</v>
      </c>
      <c r="B14" s="38">
        <v>1.4473147285137753</v>
      </c>
    </row>
    <row r="15" spans="1:2" x14ac:dyDescent="0.25">
      <c r="A15" s="39">
        <v>1990</v>
      </c>
      <c r="B15" s="38">
        <v>1.3316329136866625</v>
      </c>
    </row>
    <row r="16" spans="1:2" x14ac:dyDescent="0.25">
      <c r="A16" s="39">
        <v>1991</v>
      </c>
      <c r="B16" s="38">
        <v>1.3443366168842226</v>
      </c>
    </row>
    <row r="17" spans="1:2" x14ac:dyDescent="0.25">
      <c r="A17" s="39">
        <v>1992</v>
      </c>
      <c r="B17" s="38">
        <v>1.3450458694325831</v>
      </c>
    </row>
    <row r="18" spans="1:2" x14ac:dyDescent="0.25">
      <c r="A18" s="39">
        <v>1993</v>
      </c>
      <c r="B18" s="38">
        <v>1.4357221040324708</v>
      </c>
    </row>
    <row r="19" spans="1:2" x14ac:dyDescent="0.25">
      <c r="A19" s="39">
        <v>1994</v>
      </c>
      <c r="B19" s="38">
        <v>1.4904355936641378</v>
      </c>
    </row>
    <row r="20" spans="1:2" x14ac:dyDescent="0.25">
      <c r="A20" s="39">
        <v>1995</v>
      </c>
      <c r="B20" s="38">
        <v>1.5610446794203001</v>
      </c>
    </row>
    <row r="21" spans="1:2" x14ac:dyDescent="0.25">
      <c r="A21" s="39">
        <v>1996</v>
      </c>
      <c r="B21" s="38">
        <v>1.6714081070340345</v>
      </c>
    </row>
    <row r="22" spans="1:2" x14ac:dyDescent="0.25">
      <c r="A22" s="39">
        <v>1997</v>
      </c>
      <c r="B22" s="38">
        <v>1.6975789366718188</v>
      </c>
    </row>
    <row r="23" spans="1:2" x14ac:dyDescent="0.25">
      <c r="A23" s="39">
        <v>1998</v>
      </c>
      <c r="B23" s="38">
        <v>1.7772026260187797</v>
      </c>
    </row>
    <row r="24" spans="1:2" x14ac:dyDescent="0.25">
      <c r="A24" s="39">
        <v>1999</v>
      </c>
      <c r="B24" s="38">
        <v>1.891426891187646</v>
      </c>
    </row>
    <row r="25" spans="1:2" x14ac:dyDescent="0.25">
      <c r="A25" s="39">
        <v>2000</v>
      </c>
      <c r="B25" s="38">
        <v>1.8453170629553526</v>
      </c>
    </row>
    <row r="26" spans="1:2" x14ac:dyDescent="0.25">
      <c r="A26" s="39">
        <v>2001</v>
      </c>
      <c r="B26" s="38">
        <v>1.7665058933929874</v>
      </c>
    </row>
    <row r="27" spans="1:2" x14ac:dyDescent="0.25">
      <c r="A27" s="39">
        <v>2002</v>
      </c>
      <c r="B27" s="38">
        <v>1.7655678597843727</v>
      </c>
    </row>
    <row r="28" spans="1:2" x14ac:dyDescent="0.25">
      <c r="A28" s="39">
        <v>2003</v>
      </c>
      <c r="B28" s="38">
        <v>1.8022679627966216</v>
      </c>
    </row>
    <row r="29" spans="1:2" x14ac:dyDescent="0.25">
      <c r="A29" s="39">
        <v>2004</v>
      </c>
      <c r="B29" s="38">
        <v>1.8695648741143593</v>
      </c>
    </row>
    <row r="30" spans="1:2" x14ac:dyDescent="0.25">
      <c r="A30" s="39">
        <v>2005</v>
      </c>
      <c r="B30" s="38">
        <v>2.0854241593892291</v>
      </c>
    </row>
    <row r="31" spans="1:2" x14ac:dyDescent="0.25">
      <c r="A31" s="39">
        <v>2006</v>
      </c>
      <c r="B31" s="38">
        <v>2.3076007900412705</v>
      </c>
    </row>
    <row r="32" spans="1:2" x14ac:dyDescent="0.25">
      <c r="A32" s="39">
        <v>2007</v>
      </c>
      <c r="B32" s="38">
        <v>2.2652631763081894</v>
      </c>
    </row>
    <row r="33" spans="1:2" x14ac:dyDescent="0.25">
      <c r="A33" s="39">
        <v>2008</v>
      </c>
      <c r="B33" s="38">
        <v>2.0513234841207777</v>
      </c>
    </row>
    <row r="34" spans="1:2" x14ac:dyDescent="0.25">
      <c r="A34" s="39">
        <v>2009</v>
      </c>
      <c r="B34" s="38">
        <v>1.8053764902387748</v>
      </c>
    </row>
    <row r="35" spans="1:2" x14ac:dyDescent="0.25">
      <c r="A35" s="39">
        <v>2010</v>
      </c>
      <c r="B35" s="38">
        <v>1.8659941887530282</v>
      </c>
    </row>
    <row r="36" spans="1:2" x14ac:dyDescent="0.25">
      <c r="A36" s="39">
        <v>2011</v>
      </c>
      <c r="B36" s="38">
        <v>2.0288969758801665</v>
      </c>
    </row>
    <row r="37" spans="1:2" x14ac:dyDescent="0.25">
      <c r="A37" s="39">
        <v>2012</v>
      </c>
      <c r="B37" s="38">
        <v>2.1971902889326751</v>
      </c>
    </row>
    <row r="38" spans="1:2" x14ac:dyDescent="0.25">
      <c r="A38" s="39">
        <v>2013</v>
      </c>
      <c r="B38" s="38">
        <v>2.3083904280450636</v>
      </c>
    </row>
    <row r="39" spans="1:2" x14ac:dyDescent="0.25">
      <c r="A39" s="39">
        <v>2014</v>
      </c>
      <c r="B39" s="38">
        <v>2.3518563378411566</v>
      </c>
    </row>
    <row r="40" spans="1:2" x14ac:dyDescent="0.25">
      <c r="A40" s="39">
        <v>2015</v>
      </c>
      <c r="B40" s="38">
        <v>2.3939699336056193</v>
      </c>
    </row>
    <row r="41" spans="1:2" x14ac:dyDescent="0.25">
      <c r="A41" s="39">
        <v>2016</v>
      </c>
      <c r="B41" s="38">
        <v>2.5572404469617638</v>
      </c>
    </row>
    <row r="42" spans="1:2" x14ac:dyDescent="0.25">
      <c r="A42" s="39">
        <v>2017</v>
      </c>
      <c r="B42" s="38">
        <v>2.7280146063778923</v>
      </c>
    </row>
    <row r="43" spans="1:2" x14ac:dyDescent="0.25">
      <c r="A43" s="39">
        <v>2018</v>
      </c>
      <c r="B43" s="38">
        <v>2.8709200844980916</v>
      </c>
    </row>
    <row r="44" spans="1:2" x14ac:dyDescent="0.25">
      <c r="A44" s="39">
        <v>2019</v>
      </c>
      <c r="B44" s="38">
        <v>2.9689500779072375</v>
      </c>
    </row>
    <row r="45" spans="1:2" x14ac:dyDescent="0.25">
      <c r="A45" s="25"/>
    </row>
    <row r="46" spans="1:2" x14ac:dyDescent="0.25">
      <c r="A46" s="25"/>
    </row>
    <row r="47" spans="1:2" x14ac:dyDescent="0.25">
      <c r="A47" s="25"/>
    </row>
    <row r="48" spans="1:2" x14ac:dyDescent="0.25">
      <c r="A48" s="25"/>
    </row>
    <row r="49" spans="1:1" x14ac:dyDescent="0.25">
      <c r="A49" s="25"/>
    </row>
    <row r="50" spans="1:1" x14ac:dyDescent="0.25">
      <c r="A50" s="25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C40"/>
  <sheetViews>
    <sheetView zoomScale="85" zoomScaleNormal="85" workbookViewId="0">
      <selection activeCell="A4" sqref="A4:C4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9.33203125" style="20" bestFit="1" customWidth="1"/>
    <col min="4" max="16384" width="9.109375" style="20"/>
  </cols>
  <sheetData>
    <row r="1" spans="1:3" s="17" customFormat="1" ht="36.75" customHeight="1" x14ac:dyDescent="0.3">
      <c r="A1" s="17" t="s">
        <v>41</v>
      </c>
      <c r="B1" s="17" t="s">
        <v>43</v>
      </c>
    </row>
    <row r="2" spans="1:3" s="11" customFormat="1" ht="25.5" customHeight="1" x14ac:dyDescent="0.25">
      <c r="A2" s="12" t="s">
        <v>5</v>
      </c>
      <c r="B2" s="13" t="s">
        <v>82</v>
      </c>
      <c r="C2" s="13" t="s">
        <v>83</v>
      </c>
    </row>
    <row r="4" spans="1:3" x14ac:dyDescent="0.25">
      <c r="A4" s="20" t="s">
        <v>0</v>
      </c>
      <c r="B4" s="20" t="s">
        <v>349</v>
      </c>
      <c r="C4" s="20" t="s">
        <v>350</v>
      </c>
    </row>
    <row r="5" spans="1:3" x14ac:dyDescent="0.25">
      <c r="A5" s="39">
        <v>1990</v>
      </c>
      <c r="B5" s="20">
        <v>6.1882374298559268</v>
      </c>
      <c r="C5" s="20">
        <v>6.1611016688402183</v>
      </c>
    </row>
    <row r="6" spans="1:3" x14ac:dyDescent="0.25">
      <c r="A6" s="39">
        <v>1991</v>
      </c>
      <c r="B6" s="20">
        <v>6.2267354015858229</v>
      </c>
      <c r="C6" s="20">
        <v>6.1882272506090938</v>
      </c>
    </row>
    <row r="7" spans="1:3" x14ac:dyDescent="0.25">
      <c r="A7" s="39">
        <v>1992</v>
      </c>
      <c r="B7" s="20">
        <v>6.2432301755967705</v>
      </c>
      <c r="C7" s="20">
        <v>6.2136953023444548</v>
      </c>
    </row>
    <row r="8" spans="1:3" x14ac:dyDescent="0.25">
      <c r="A8" s="39">
        <v>1993</v>
      </c>
      <c r="B8" s="20">
        <v>6.2836436109204312</v>
      </c>
      <c r="C8" s="20">
        <v>6.2375341245570555</v>
      </c>
    </row>
    <row r="9" spans="1:3" x14ac:dyDescent="0.25">
      <c r="A9" s="39">
        <v>1994</v>
      </c>
      <c r="B9" s="20">
        <v>6.3053170497522357</v>
      </c>
      <c r="C9" s="20">
        <v>6.2597897790141852</v>
      </c>
    </row>
    <row r="10" spans="1:3" x14ac:dyDescent="0.25">
      <c r="A10" s="39">
        <v>1995</v>
      </c>
      <c r="B10" s="20">
        <v>6.3020218979303948</v>
      </c>
      <c r="C10" s="20">
        <v>6.2805253966981658</v>
      </c>
    </row>
    <row r="11" spans="1:3" x14ac:dyDescent="0.25">
      <c r="A11" s="39">
        <v>1996</v>
      </c>
      <c r="B11" s="20">
        <v>6.3124097765795995</v>
      </c>
      <c r="C11" s="20">
        <v>6.2998202026006211</v>
      </c>
    </row>
    <row r="12" spans="1:3" x14ac:dyDescent="0.25">
      <c r="A12" s="39">
        <v>1997</v>
      </c>
      <c r="B12" s="20">
        <v>6.3161976655809937</v>
      </c>
      <c r="C12" s="20">
        <v>6.3177682573525331</v>
      </c>
    </row>
    <row r="13" spans="1:3" x14ac:dyDescent="0.25">
      <c r="A13" s="39">
        <v>1998</v>
      </c>
      <c r="B13" s="20">
        <v>6.329157928642446</v>
      </c>
      <c r="C13" s="20">
        <v>6.3344769156900576</v>
      </c>
    </row>
    <row r="14" spans="1:3" x14ac:dyDescent="0.25">
      <c r="A14" s="39">
        <v>1999</v>
      </c>
      <c r="B14" s="20">
        <v>6.3265979830459758</v>
      </c>
      <c r="C14" s="20">
        <v>6.3500650017561338</v>
      </c>
    </row>
    <row r="15" spans="1:3" x14ac:dyDescent="0.25">
      <c r="A15" s="39">
        <v>2000</v>
      </c>
      <c r="B15" s="20">
        <v>6.331596903278081</v>
      </c>
      <c r="C15" s="20">
        <v>6.3646607012378471</v>
      </c>
    </row>
    <row r="16" spans="1:3" x14ac:dyDescent="0.25">
      <c r="A16" s="39">
        <v>2001</v>
      </c>
      <c r="B16" s="20">
        <v>6.3511500206942877</v>
      </c>
      <c r="C16" s="20">
        <v>6.3783991703395984</v>
      </c>
    </row>
    <row r="17" spans="1:3" x14ac:dyDescent="0.25">
      <c r="A17" s="39">
        <v>2002</v>
      </c>
      <c r="B17" s="20">
        <v>6.3800130579626426</v>
      </c>
      <c r="C17" s="20">
        <v>6.3914198615920119</v>
      </c>
    </row>
    <row r="18" spans="1:3" x14ac:dyDescent="0.25">
      <c r="A18" s="39">
        <v>2003</v>
      </c>
      <c r="B18" s="20">
        <v>6.4092304837078755</v>
      </c>
      <c r="C18" s="20">
        <v>6.4038635664966534</v>
      </c>
    </row>
    <row r="19" spans="1:3" x14ac:dyDescent="0.25">
      <c r="A19" s="39">
        <v>2004</v>
      </c>
      <c r="B19" s="20">
        <v>6.4239329930057494</v>
      </c>
      <c r="C19" s="20">
        <v>6.4158691750064989</v>
      </c>
    </row>
    <row r="20" spans="1:3" x14ac:dyDescent="0.25">
      <c r="A20" s="39">
        <v>2005</v>
      </c>
      <c r="B20" s="20">
        <v>6.429012349382524</v>
      </c>
      <c r="C20" s="20">
        <v>6.4275701518421968</v>
      </c>
    </row>
    <row r="21" spans="1:3" x14ac:dyDescent="0.25">
      <c r="A21" s="39">
        <v>2006</v>
      </c>
      <c r="B21" s="20">
        <v>6.4242505301495623</v>
      </c>
      <c r="C21" s="20">
        <v>6.4390907296440894</v>
      </c>
    </row>
    <row r="22" spans="1:3" x14ac:dyDescent="0.25">
      <c r="A22" s="39">
        <v>2007</v>
      </c>
      <c r="B22" s="20">
        <v>6.42874645383817</v>
      </c>
      <c r="C22" s="20">
        <v>6.4505418189600281</v>
      </c>
    </row>
    <row r="23" spans="1:3" x14ac:dyDescent="0.25">
      <c r="A23" s="39">
        <v>2008</v>
      </c>
      <c r="B23" s="20">
        <v>6.4377125717659682</v>
      </c>
      <c r="C23" s="20">
        <v>6.4620166350689434</v>
      </c>
    </row>
    <row r="24" spans="1:3" x14ac:dyDescent="0.25">
      <c r="A24" s="39">
        <v>2009</v>
      </c>
      <c r="B24" s="20">
        <v>6.5081852793430031</v>
      </c>
      <c r="C24" s="20">
        <v>6.4735860416402131</v>
      </c>
    </row>
    <row r="25" spans="1:3" x14ac:dyDescent="0.25">
      <c r="A25" s="39">
        <v>2010</v>
      </c>
      <c r="B25" s="20">
        <v>6.5314667078776356</v>
      </c>
      <c r="C25" s="20">
        <v>6.4852936112287889</v>
      </c>
    </row>
    <row r="26" spans="1:3" x14ac:dyDescent="0.25">
      <c r="A26" s="39">
        <v>2011</v>
      </c>
      <c r="B26" s="20">
        <v>6.5078785479811101</v>
      </c>
      <c r="C26" s="20">
        <v>6.4971504026061053</v>
      </c>
    </row>
    <row r="27" spans="1:3" x14ac:dyDescent="0.25">
      <c r="A27" s="39">
        <v>2012</v>
      </c>
      <c r="B27" s="20">
        <v>6.5237266118319468</v>
      </c>
      <c r="C27" s="20">
        <v>6.5091294549267635</v>
      </c>
    </row>
    <row r="28" spans="1:3" x14ac:dyDescent="0.25">
      <c r="A28" s="39">
        <v>2013</v>
      </c>
      <c r="B28" s="20">
        <v>6.5212267999007487</v>
      </c>
      <c r="C28" s="20">
        <v>6.5211599987309947</v>
      </c>
    </row>
    <row r="29" spans="1:3" x14ac:dyDescent="0.25">
      <c r="A29" s="39">
        <v>2014</v>
      </c>
      <c r="B29" s="20">
        <v>6.5203574332811218</v>
      </c>
      <c r="C29" s="20">
        <v>6.5331599987309943</v>
      </c>
    </row>
    <row r="30" spans="1:3" x14ac:dyDescent="0.25">
      <c r="A30" s="39">
        <v>2015</v>
      </c>
      <c r="B30" s="20">
        <v>6.5087467625480491</v>
      </c>
      <c r="C30" s="20">
        <v>6.5451599987309939</v>
      </c>
    </row>
    <row r="31" spans="1:3" x14ac:dyDescent="0.25">
      <c r="A31" s="39">
        <v>2016</v>
      </c>
      <c r="B31" s="20">
        <v>6.4911082148126145</v>
      </c>
      <c r="C31" s="20">
        <v>6.5571599987309934</v>
      </c>
    </row>
    <row r="32" spans="1:3" x14ac:dyDescent="0.25">
      <c r="A32" s="39">
        <v>2017</v>
      </c>
      <c r="B32" s="20">
        <v>6.4810582226631892</v>
      </c>
      <c r="C32" s="20">
        <v>6.569159998730993</v>
      </c>
    </row>
    <row r="33" spans="1:3" x14ac:dyDescent="0.25">
      <c r="A33" s="39">
        <v>2018</v>
      </c>
      <c r="B33" s="20">
        <v>6.4773070316230337</v>
      </c>
      <c r="C33" s="20">
        <v>6.5811599987309926</v>
      </c>
    </row>
    <row r="34" spans="1:3" x14ac:dyDescent="0.25">
      <c r="A34" s="39">
        <v>2019</v>
      </c>
      <c r="B34" s="20">
        <v>6.4835199358119455</v>
      </c>
      <c r="C34" s="20">
        <v>6.5931599987309921</v>
      </c>
    </row>
    <row r="35" spans="1:3" x14ac:dyDescent="0.25">
      <c r="A35" s="25"/>
    </row>
    <row r="36" spans="1:3" x14ac:dyDescent="0.25">
      <c r="A36" s="25"/>
    </row>
    <row r="37" spans="1:3" x14ac:dyDescent="0.25">
      <c r="A37" s="25"/>
    </row>
    <row r="38" spans="1:3" x14ac:dyDescent="0.25">
      <c r="A38" s="25"/>
    </row>
    <row r="39" spans="1:3" x14ac:dyDescent="0.25">
      <c r="A39" s="25"/>
    </row>
    <row r="40" spans="1:3" x14ac:dyDescent="0.25">
      <c r="A40" s="25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B34"/>
  <sheetViews>
    <sheetView zoomScaleNormal="100" workbookViewId="0">
      <selection activeCell="A4" sqref="A4:C34"/>
    </sheetView>
  </sheetViews>
  <sheetFormatPr defaultColWidth="9.109375" defaultRowHeight="13.2" x14ac:dyDescent="0.25"/>
  <cols>
    <col min="1" max="1" width="12.6640625" style="20" customWidth="1"/>
    <col min="2" max="2" width="20.77734375" style="20" bestFit="1" customWidth="1"/>
    <col min="3" max="16384" width="9.109375" style="20"/>
  </cols>
  <sheetData>
    <row r="1" spans="1:2" s="17" customFormat="1" ht="36.75" customHeight="1" x14ac:dyDescent="0.3">
      <c r="A1" s="17" t="s">
        <v>394</v>
      </c>
      <c r="B1" s="17" t="s">
        <v>44</v>
      </c>
    </row>
    <row r="2" spans="1:2" s="11" customFormat="1" ht="25.5" customHeight="1" x14ac:dyDescent="0.25">
      <c r="A2" s="12" t="s">
        <v>5</v>
      </c>
    </row>
    <row r="4" spans="1:2" x14ac:dyDescent="0.25">
      <c r="A4" s="20" t="s">
        <v>0</v>
      </c>
      <c r="B4" s="20" t="s">
        <v>351</v>
      </c>
    </row>
    <row r="5" spans="1:2" x14ac:dyDescent="0.25">
      <c r="A5" s="39">
        <v>1990</v>
      </c>
      <c r="B5" s="20">
        <v>0.22155595698616823</v>
      </c>
    </row>
    <row r="6" spans="1:2" x14ac:dyDescent="0.25">
      <c r="A6" s="39">
        <v>1991</v>
      </c>
      <c r="B6" s="20">
        <v>0.21202227304647853</v>
      </c>
    </row>
    <row r="7" spans="1:2" x14ac:dyDescent="0.25">
      <c r="A7" s="39">
        <v>1992</v>
      </c>
      <c r="B7" s="20">
        <v>0.20687422003658429</v>
      </c>
    </row>
    <row r="8" spans="1:2" x14ac:dyDescent="0.25">
      <c r="A8" s="39">
        <v>1993</v>
      </c>
      <c r="B8" s="20">
        <v>0.18771821549280251</v>
      </c>
    </row>
    <row r="9" spans="1:2" x14ac:dyDescent="0.25">
      <c r="A9" s="39">
        <v>1994</v>
      </c>
      <c r="B9" s="20">
        <v>0.2053302073307634</v>
      </c>
    </row>
    <row r="10" spans="1:2" x14ac:dyDescent="0.25">
      <c r="A10" s="39">
        <v>1995</v>
      </c>
      <c r="B10" s="20">
        <v>0.2303339918296593</v>
      </c>
    </row>
    <row r="11" spans="1:2" x14ac:dyDescent="0.25">
      <c r="A11" s="39">
        <v>1996</v>
      </c>
      <c r="B11" s="20">
        <v>0.2241154498870141</v>
      </c>
    </row>
    <row r="12" spans="1:2" x14ac:dyDescent="0.25">
      <c r="A12" s="39">
        <v>1997</v>
      </c>
      <c r="B12" s="20">
        <v>0.25643465061370935</v>
      </c>
    </row>
    <row r="13" spans="1:2" x14ac:dyDescent="0.25">
      <c r="A13" s="39">
        <v>1998</v>
      </c>
      <c r="B13" s="20">
        <v>0.27217003914911331</v>
      </c>
    </row>
    <row r="14" spans="1:2" x14ac:dyDescent="0.25">
      <c r="A14" s="39">
        <v>1999</v>
      </c>
      <c r="B14" s="20">
        <v>0.24608488668340173</v>
      </c>
    </row>
    <row r="15" spans="1:2" x14ac:dyDescent="0.25">
      <c r="A15" s="39">
        <v>2000</v>
      </c>
      <c r="B15" s="20">
        <v>0.26321664651874077</v>
      </c>
    </row>
    <row r="16" spans="1:2" x14ac:dyDescent="0.25">
      <c r="A16" s="39">
        <v>2001</v>
      </c>
      <c r="B16" s="20">
        <v>0.25412883842703138</v>
      </c>
    </row>
    <row r="17" spans="1:2" x14ac:dyDescent="0.25">
      <c r="A17" s="39">
        <v>2002</v>
      </c>
      <c r="B17" s="20">
        <v>0.25447080056743276</v>
      </c>
    </row>
    <row r="18" spans="1:2" x14ac:dyDescent="0.25">
      <c r="A18" s="39">
        <v>2003</v>
      </c>
      <c r="B18" s="20">
        <v>0.25222975469189207</v>
      </c>
    </row>
    <row r="19" spans="1:2" x14ac:dyDescent="0.25">
      <c r="A19" s="39">
        <v>2004</v>
      </c>
      <c r="B19" s="20">
        <v>0.26252598658689996</v>
      </c>
    </row>
    <row r="20" spans="1:2" x14ac:dyDescent="0.25">
      <c r="A20" s="39">
        <v>2005</v>
      </c>
      <c r="B20" s="20">
        <v>0.27601206023097519</v>
      </c>
    </row>
    <row r="21" spans="1:2" x14ac:dyDescent="0.25">
      <c r="A21" s="39">
        <v>2006</v>
      </c>
      <c r="B21" s="20">
        <v>0.29944566449584048</v>
      </c>
    </row>
    <row r="22" spans="1:2" x14ac:dyDescent="0.25">
      <c r="A22" s="39">
        <v>2007</v>
      </c>
      <c r="B22" s="20">
        <v>0.3020986314262501</v>
      </c>
    </row>
    <row r="23" spans="1:2" x14ac:dyDescent="0.25">
      <c r="A23" s="39">
        <v>2008</v>
      </c>
      <c r="B23" s="20">
        <v>0.28723849547430685</v>
      </c>
    </row>
    <row r="24" spans="1:2" x14ac:dyDescent="0.25">
      <c r="A24" s="39">
        <v>2009</v>
      </c>
      <c r="B24" s="20">
        <v>0.23017635305652989</v>
      </c>
    </row>
    <row r="25" spans="1:2" x14ac:dyDescent="0.25">
      <c r="A25" s="39">
        <v>2010</v>
      </c>
      <c r="B25" s="20">
        <v>0.22142033022180896</v>
      </c>
    </row>
    <row r="26" spans="1:2" x14ac:dyDescent="0.25">
      <c r="A26" s="39">
        <v>2011</v>
      </c>
      <c r="B26" s="20">
        <v>0.22971331769429931</v>
      </c>
    </row>
    <row r="27" spans="1:2" x14ac:dyDescent="0.25">
      <c r="A27" s="39">
        <v>2012</v>
      </c>
      <c r="B27" s="20">
        <v>0.23140445748813002</v>
      </c>
    </row>
    <row r="28" spans="1:2" x14ac:dyDescent="0.25">
      <c r="A28" s="39">
        <v>2013</v>
      </c>
      <c r="B28" s="20">
        <v>0.2386393959616924</v>
      </c>
    </row>
    <row r="29" spans="1:2" x14ac:dyDescent="0.25">
      <c r="A29" s="39">
        <v>2014</v>
      </c>
      <c r="B29" s="20">
        <v>0.2442072172298696</v>
      </c>
    </row>
    <row r="30" spans="1:2" x14ac:dyDescent="0.25">
      <c r="A30" s="39">
        <v>2015</v>
      </c>
      <c r="B30" s="20">
        <v>0.24609981959317181</v>
      </c>
    </row>
    <row r="31" spans="1:2" x14ac:dyDescent="0.25">
      <c r="A31" s="39">
        <v>2016</v>
      </c>
      <c r="B31" s="20">
        <v>0.25571471517516597</v>
      </c>
    </row>
    <row r="32" spans="1:2" x14ac:dyDescent="0.25">
      <c r="A32" s="39">
        <v>2017</v>
      </c>
      <c r="B32" s="20">
        <v>0.25685322931799959</v>
      </c>
    </row>
    <row r="33" spans="1:2" x14ac:dyDescent="0.25">
      <c r="A33" s="39">
        <v>2018</v>
      </c>
      <c r="B33" s="20">
        <v>0.26719170960965927</v>
      </c>
    </row>
    <row r="34" spans="1:2" x14ac:dyDescent="0.25">
      <c r="A34" s="39">
        <v>2019</v>
      </c>
      <c r="B34" s="20">
        <v>0.27443723366008865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8"/>
  <sheetViews>
    <sheetView workbookViewId="0">
      <selection activeCell="D16" sqref="D16"/>
    </sheetView>
  </sheetViews>
  <sheetFormatPr defaultRowHeight="14.4" x14ac:dyDescent="0.3"/>
  <cols>
    <col min="1" max="1" width="13.33203125" style="40" bestFit="1" customWidth="1"/>
    <col min="2" max="2" width="13.109375" style="40" customWidth="1"/>
    <col min="3" max="3" width="13.109375" style="40" bestFit="1" customWidth="1"/>
    <col min="4" max="4" width="13.44140625" style="40" bestFit="1" customWidth="1"/>
    <col min="5" max="16384" width="8.88671875" style="40"/>
  </cols>
  <sheetData>
    <row r="1" spans="1:4" s="34" customFormat="1" ht="36.75" customHeight="1" x14ac:dyDescent="0.3">
      <c r="A1" s="34" t="s">
        <v>423</v>
      </c>
      <c r="B1" s="34" t="s">
        <v>419</v>
      </c>
    </row>
    <row r="2" spans="1:4" s="31" customFormat="1" ht="25.5" customHeight="1" x14ac:dyDescent="0.25">
      <c r="A2" s="32" t="s">
        <v>5</v>
      </c>
      <c r="B2" s="13"/>
      <c r="C2" s="13" t="s">
        <v>424</v>
      </c>
      <c r="D2" s="13" t="s">
        <v>425</v>
      </c>
    </row>
    <row r="4" spans="1:4" x14ac:dyDescent="0.3">
      <c r="C4" s="40" t="s">
        <v>421</v>
      </c>
      <c r="D4" s="40" t="s">
        <v>422</v>
      </c>
    </row>
    <row r="5" spans="1:4" x14ac:dyDescent="0.3">
      <c r="A5" s="40" t="str">
        <f>LEFT(B5,4)</f>
        <v>2006</v>
      </c>
      <c r="B5" s="40" t="s">
        <v>195</v>
      </c>
      <c r="C5" s="42">
        <v>94.322999999999993</v>
      </c>
      <c r="D5" s="42">
        <v>95.587000000000003</v>
      </c>
    </row>
    <row r="6" spans="1:4" x14ac:dyDescent="0.3">
      <c r="A6" s="40" t="str">
        <f t="shared" ref="A6:A69" si="0">LEFT(B6,4)</f>
        <v>2006</v>
      </c>
      <c r="B6" s="40" t="s">
        <v>196</v>
      </c>
      <c r="C6" s="42">
        <v>95.744</v>
      </c>
      <c r="D6" s="42">
        <v>94.873999999999995</v>
      </c>
    </row>
    <row r="7" spans="1:4" x14ac:dyDescent="0.3">
      <c r="A7" s="40" t="str">
        <f t="shared" si="0"/>
        <v>2006</v>
      </c>
      <c r="B7" s="40" t="s">
        <v>197</v>
      </c>
      <c r="C7" s="42">
        <v>96.814999999999998</v>
      </c>
      <c r="D7" s="42">
        <v>96.147000000000006</v>
      </c>
    </row>
    <row r="8" spans="1:4" x14ac:dyDescent="0.3">
      <c r="A8" s="40" t="str">
        <f t="shared" si="0"/>
        <v>2006</v>
      </c>
      <c r="B8" s="40" t="s">
        <v>198</v>
      </c>
      <c r="C8" s="42">
        <v>98.602999999999994</v>
      </c>
      <c r="D8" s="42">
        <v>100.73399999999999</v>
      </c>
    </row>
    <row r="9" spans="1:4" x14ac:dyDescent="0.3">
      <c r="A9" s="40" t="str">
        <f t="shared" si="0"/>
        <v>2006</v>
      </c>
      <c r="B9" s="40" t="s">
        <v>199</v>
      </c>
      <c r="C9" s="42">
        <v>99.391000000000005</v>
      </c>
      <c r="D9" s="42">
        <v>101.136</v>
      </c>
    </row>
    <row r="10" spans="1:4" x14ac:dyDescent="0.3">
      <c r="A10" s="40" t="str">
        <f t="shared" si="0"/>
        <v>2006</v>
      </c>
      <c r="B10" s="40" t="s">
        <v>200</v>
      </c>
      <c r="C10" s="42">
        <v>100.29</v>
      </c>
      <c r="D10" s="42">
        <v>101.898</v>
      </c>
    </row>
    <row r="11" spans="1:4" x14ac:dyDescent="0.3">
      <c r="A11" s="40" t="str">
        <f t="shared" si="0"/>
        <v>2006</v>
      </c>
      <c r="B11" s="40" t="s">
        <v>201</v>
      </c>
      <c r="C11" s="42">
        <v>101.444</v>
      </c>
      <c r="D11" s="42">
        <v>102.553</v>
      </c>
    </row>
    <row r="12" spans="1:4" x14ac:dyDescent="0.3">
      <c r="A12" s="40" t="str">
        <f t="shared" si="0"/>
        <v>2006</v>
      </c>
      <c r="B12" s="40" t="s">
        <v>202</v>
      </c>
      <c r="C12" s="42">
        <v>101.834</v>
      </c>
      <c r="D12" s="42">
        <v>101.709</v>
      </c>
    </row>
    <row r="13" spans="1:4" x14ac:dyDescent="0.3">
      <c r="A13" s="40" t="str">
        <f t="shared" si="0"/>
        <v>2006</v>
      </c>
      <c r="B13" s="40" t="s">
        <v>203</v>
      </c>
      <c r="C13" s="42">
        <v>101.185</v>
      </c>
      <c r="D13" s="42">
        <v>101.634</v>
      </c>
    </row>
    <row r="14" spans="1:4" x14ac:dyDescent="0.3">
      <c r="A14" s="40" t="str">
        <f t="shared" si="0"/>
        <v>2006</v>
      </c>
      <c r="B14" s="40" t="s">
        <v>204</v>
      </c>
      <c r="C14" s="42">
        <v>102.962</v>
      </c>
      <c r="D14" s="42">
        <v>102.077</v>
      </c>
    </row>
    <row r="15" spans="1:4" x14ac:dyDescent="0.3">
      <c r="A15" s="40" t="str">
        <f t="shared" si="0"/>
        <v>2006</v>
      </c>
      <c r="B15" s="40" t="s">
        <v>205</v>
      </c>
      <c r="C15" s="42">
        <v>103.66200000000001</v>
      </c>
      <c r="D15" s="42">
        <v>101.63</v>
      </c>
    </row>
    <row r="16" spans="1:4" x14ac:dyDescent="0.3">
      <c r="A16" s="40" t="str">
        <f t="shared" si="0"/>
        <v>2006</v>
      </c>
      <c r="B16" s="40" t="s">
        <v>206</v>
      </c>
      <c r="C16" s="42">
        <v>103.78400000000001</v>
      </c>
      <c r="D16" s="42">
        <v>100.06699999999999</v>
      </c>
    </row>
    <row r="17" spans="1:4" x14ac:dyDescent="0.3">
      <c r="A17" s="40" t="str">
        <f t="shared" si="0"/>
        <v>2007</v>
      </c>
      <c r="B17" s="40" t="s">
        <v>207</v>
      </c>
      <c r="C17" s="42">
        <v>104.869</v>
      </c>
      <c r="D17" s="42">
        <v>99.281000000000006</v>
      </c>
    </row>
    <row r="18" spans="1:4" x14ac:dyDescent="0.3">
      <c r="A18" s="40" t="str">
        <f t="shared" si="0"/>
        <v>2007</v>
      </c>
      <c r="B18" s="40" t="s">
        <v>208</v>
      </c>
      <c r="C18" s="42">
        <v>105.551</v>
      </c>
      <c r="D18" s="42">
        <v>99.694999999999993</v>
      </c>
    </row>
    <row r="19" spans="1:4" x14ac:dyDescent="0.3">
      <c r="A19" s="40" t="str">
        <f t="shared" si="0"/>
        <v>2007</v>
      </c>
      <c r="B19" s="40" t="s">
        <v>209</v>
      </c>
      <c r="C19" s="42">
        <v>105.212</v>
      </c>
      <c r="D19" s="42">
        <v>97.59</v>
      </c>
    </row>
    <row r="20" spans="1:4" x14ac:dyDescent="0.3">
      <c r="A20" s="40" t="str">
        <f t="shared" si="0"/>
        <v>2007</v>
      </c>
      <c r="B20" s="40" t="s">
        <v>210</v>
      </c>
      <c r="C20" s="42">
        <v>103.95399999999999</v>
      </c>
      <c r="D20" s="42">
        <v>96.558000000000007</v>
      </c>
    </row>
    <row r="21" spans="1:4" x14ac:dyDescent="0.3">
      <c r="A21" s="40" t="str">
        <f t="shared" si="0"/>
        <v>2007</v>
      </c>
      <c r="B21" s="40" t="s">
        <v>211</v>
      </c>
      <c r="C21" s="42">
        <v>104.694</v>
      </c>
      <c r="D21" s="42">
        <v>94.665999999999997</v>
      </c>
    </row>
    <row r="22" spans="1:4" x14ac:dyDescent="0.3">
      <c r="A22" s="40" t="str">
        <f t="shared" si="0"/>
        <v>2007</v>
      </c>
      <c r="B22" s="40" t="s">
        <v>212</v>
      </c>
      <c r="C22" s="42">
        <v>103.952</v>
      </c>
      <c r="D22" s="42">
        <v>94.900999999999996</v>
      </c>
    </row>
    <row r="23" spans="1:4" x14ac:dyDescent="0.3">
      <c r="A23" s="40" t="str">
        <f t="shared" si="0"/>
        <v>2007</v>
      </c>
      <c r="B23" s="40" t="s">
        <v>213</v>
      </c>
      <c r="C23" s="42">
        <v>104.122</v>
      </c>
      <c r="D23" s="42">
        <v>94.025000000000006</v>
      </c>
    </row>
    <row r="24" spans="1:4" x14ac:dyDescent="0.3">
      <c r="A24" s="40" t="str">
        <f t="shared" si="0"/>
        <v>2007</v>
      </c>
      <c r="B24" s="40" t="s">
        <v>214</v>
      </c>
      <c r="C24" s="42">
        <v>104.03700000000001</v>
      </c>
      <c r="D24" s="42">
        <v>92.947000000000003</v>
      </c>
    </row>
    <row r="25" spans="1:4" x14ac:dyDescent="0.3">
      <c r="A25" s="40" t="str">
        <f t="shared" si="0"/>
        <v>2007</v>
      </c>
      <c r="B25" s="40" t="s">
        <v>215</v>
      </c>
      <c r="C25" s="42">
        <v>104.596</v>
      </c>
      <c r="D25" s="42">
        <v>92.414000000000001</v>
      </c>
    </row>
    <row r="26" spans="1:4" x14ac:dyDescent="0.3">
      <c r="A26" s="40" t="str">
        <f t="shared" si="0"/>
        <v>2007</v>
      </c>
      <c r="B26" s="40" t="s">
        <v>216</v>
      </c>
      <c r="C26" s="42">
        <v>104.261</v>
      </c>
      <c r="D26" s="42">
        <v>91.364999999999995</v>
      </c>
    </row>
    <row r="27" spans="1:4" x14ac:dyDescent="0.3">
      <c r="A27" s="40" t="str">
        <f t="shared" si="0"/>
        <v>2007</v>
      </c>
      <c r="B27" s="40" t="s">
        <v>217</v>
      </c>
      <c r="C27" s="42">
        <v>104.684</v>
      </c>
      <c r="D27" s="42">
        <v>91.144000000000005</v>
      </c>
    </row>
    <row r="28" spans="1:4" x14ac:dyDescent="0.3">
      <c r="A28" s="40" t="str">
        <f t="shared" si="0"/>
        <v>2007</v>
      </c>
      <c r="B28" s="40" t="s">
        <v>218</v>
      </c>
      <c r="C28" s="42">
        <v>104.852</v>
      </c>
      <c r="D28" s="42">
        <v>90.867999999999995</v>
      </c>
    </row>
    <row r="29" spans="1:4" x14ac:dyDescent="0.3">
      <c r="A29" s="40" t="str">
        <f t="shared" si="0"/>
        <v>2008</v>
      </c>
      <c r="B29" s="40" t="s">
        <v>219</v>
      </c>
      <c r="C29" s="42">
        <v>104.223</v>
      </c>
      <c r="D29" s="42">
        <v>88.375</v>
      </c>
    </row>
    <row r="30" spans="1:4" x14ac:dyDescent="0.3">
      <c r="A30" s="40" t="str">
        <f t="shared" si="0"/>
        <v>2008</v>
      </c>
      <c r="B30" s="40" t="s">
        <v>220</v>
      </c>
      <c r="C30" s="42">
        <v>103.384</v>
      </c>
      <c r="D30" s="42">
        <v>88.801000000000002</v>
      </c>
    </row>
    <row r="31" spans="1:4" x14ac:dyDescent="0.3">
      <c r="A31" s="40" t="str">
        <f t="shared" si="0"/>
        <v>2008</v>
      </c>
      <c r="B31" s="40" t="s">
        <v>221</v>
      </c>
      <c r="C31" s="42">
        <v>103.57</v>
      </c>
      <c r="D31" s="42">
        <v>91.332999999999998</v>
      </c>
    </row>
    <row r="32" spans="1:4" x14ac:dyDescent="0.3">
      <c r="A32" s="40" t="str">
        <f t="shared" si="0"/>
        <v>2008</v>
      </c>
      <c r="B32" s="40" t="s">
        <v>222</v>
      </c>
      <c r="C32" s="42">
        <v>102.71899999999999</v>
      </c>
      <c r="D32" s="42">
        <v>86.733999999999995</v>
      </c>
    </row>
    <row r="33" spans="1:4" x14ac:dyDescent="0.3">
      <c r="A33" s="40" t="str">
        <f t="shared" si="0"/>
        <v>2008</v>
      </c>
      <c r="B33" s="40" t="s">
        <v>223</v>
      </c>
      <c r="C33" s="42">
        <v>102.372</v>
      </c>
      <c r="D33" s="42">
        <v>86.616</v>
      </c>
    </row>
    <row r="34" spans="1:4" x14ac:dyDescent="0.3">
      <c r="A34" s="40" t="str">
        <f t="shared" si="0"/>
        <v>2008</v>
      </c>
      <c r="B34" s="40" t="s">
        <v>224</v>
      </c>
      <c r="C34" s="42">
        <v>101.956</v>
      </c>
      <c r="D34" s="42">
        <v>84.349000000000004</v>
      </c>
    </row>
    <row r="35" spans="1:4" x14ac:dyDescent="0.3">
      <c r="A35" s="40" t="str">
        <f t="shared" si="0"/>
        <v>2008</v>
      </c>
      <c r="B35" s="40" t="s">
        <v>225</v>
      </c>
      <c r="C35" s="42">
        <v>100.429</v>
      </c>
      <c r="D35" s="42">
        <v>83.507000000000005</v>
      </c>
    </row>
    <row r="36" spans="1:4" x14ac:dyDescent="0.3">
      <c r="A36" s="40" t="str">
        <f t="shared" si="0"/>
        <v>2008</v>
      </c>
      <c r="B36" s="40" t="s">
        <v>226</v>
      </c>
      <c r="C36" s="42">
        <v>99.173000000000002</v>
      </c>
      <c r="D36" s="42">
        <v>82.91</v>
      </c>
    </row>
    <row r="37" spans="1:4" x14ac:dyDescent="0.3">
      <c r="A37" s="40" t="str">
        <f t="shared" si="0"/>
        <v>2008</v>
      </c>
      <c r="B37" s="40" t="s">
        <v>227</v>
      </c>
      <c r="C37" s="42">
        <v>98.296000000000006</v>
      </c>
      <c r="D37" s="42">
        <v>81.332999999999998</v>
      </c>
    </row>
    <row r="38" spans="1:4" x14ac:dyDescent="0.3">
      <c r="A38" s="40" t="str">
        <f t="shared" si="0"/>
        <v>2008</v>
      </c>
      <c r="B38" s="40" t="s">
        <v>228</v>
      </c>
      <c r="C38" s="42">
        <v>95.396000000000001</v>
      </c>
      <c r="D38" s="42">
        <v>82.542000000000002</v>
      </c>
    </row>
    <row r="39" spans="1:4" x14ac:dyDescent="0.3">
      <c r="A39" s="40" t="str">
        <f t="shared" si="0"/>
        <v>2008</v>
      </c>
      <c r="B39" s="40" t="s">
        <v>229</v>
      </c>
      <c r="C39" s="42">
        <v>93.331999999999994</v>
      </c>
      <c r="D39" s="42">
        <v>77.47</v>
      </c>
    </row>
    <row r="40" spans="1:4" x14ac:dyDescent="0.3">
      <c r="A40" s="40" t="str">
        <f t="shared" si="0"/>
        <v>2008</v>
      </c>
      <c r="B40" s="40" t="s">
        <v>230</v>
      </c>
      <c r="C40" s="42">
        <v>90.858000000000004</v>
      </c>
      <c r="D40" s="42">
        <v>75.917000000000002</v>
      </c>
    </row>
    <row r="41" spans="1:4" x14ac:dyDescent="0.3">
      <c r="A41" s="40" t="str">
        <f t="shared" si="0"/>
        <v>2009</v>
      </c>
      <c r="B41" s="40" t="s">
        <v>231</v>
      </c>
      <c r="C41" s="42">
        <v>89.641000000000005</v>
      </c>
      <c r="D41" s="42">
        <v>74.707999999999998</v>
      </c>
    </row>
    <row r="42" spans="1:4" x14ac:dyDescent="0.3">
      <c r="A42" s="40" t="str">
        <f t="shared" si="0"/>
        <v>2009</v>
      </c>
      <c r="B42" s="40" t="s">
        <v>232</v>
      </c>
      <c r="C42" s="42">
        <v>88.418999999999997</v>
      </c>
      <c r="D42" s="42">
        <v>73.709999999999994</v>
      </c>
    </row>
    <row r="43" spans="1:4" x14ac:dyDescent="0.3">
      <c r="A43" s="40" t="str">
        <f t="shared" si="0"/>
        <v>2009</v>
      </c>
      <c r="B43" s="40" t="s">
        <v>233</v>
      </c>
      <c r="C43" s="42">
        <v>87.843999999999994</v>
      </c>
      <c r="D43" s="42">
        <v>73.221000000000004</v>
      </c>
    </row>
    <row r="44" spans="1:4" x14ac:dyDescent="0.3">
      <c r="A44" s="40" t="str">
        <f t="shared" si="0"/>
        <v>2009</v>
      </c>
      <c r="B44" s="40" t="s">
        <v>234</v>
      </c>
      <c r="C44" s="42">
        <v>87.188999999999993</v>
      </c>
      <c r="D44" s="42">
        <v>73.558000000000007</v>
      </c>
    </row>
    <row r="45" spans="1:4" x14ac:dyDescent="0.3">
      <c r="A45" s="40" t="str">
        <f t="shared" si="0"/>
        <v>2009</v>
      </c>
      <c r="B45" s="40" t="s">
        <v>235</v>
      </c>
      <c r="C45" s="42">
        <v>86.352999999999994</v>
      </c>
      <c r="D45" s="42">
        <v>73.828999999999994</v>
      </c>
    </row>
    <row r="46" spans="1:4" x14ac:dyDescent="0.3">
      <c r="A46" s="40" t="str">
        <f t="shared" si="0"/>
        <v>2009</v>
      </c>
      <c r="B46" s="40" t="s">
        <v>236</v>
      </c>
      <c r="C46" s="42">
        <v>87.488</v>
      </c>
      <c r="D46" s="42">
        <v>73.518000000000001</v>
      </c>
    </row>
    <row r="47" spans="1:4" x14ac:dyDescent="0.3">
      <c r="A47" s="40" t="str">
        <f t="shared" si="0"/>
        <v>2009</v>
      </c>
      <c r="B47" s="40" t="s">
        <v>237</v>
      </c>
      <c r="C47" s="42">
        <v>86.986000000000004</v>
      </c>
      <c r="D47" s="42">
        <v>73.852000000000004</v>
      </c>
    </row>
    <row r="48" spans="1:4" x14ac:dyDescent="0.3">
      <c r="A48" s="40" t="str">
        <f t="shared" si="0"/>
        <v>2009</v>
      </c>
      <c r="B48" s="40" t="s">
        <v>238</v>
      </c>
      <c r="C48" s="42">
        <v>87.76</v>
      </c>
      <c r="D48" s="42">
        <v>73.804000000000002</v>
      </c>
    </row>
    <row r="49" spans="1:4" x14ac:dyDescent="0.3">
      <c r="A49" s="40" t="str">
        <f t="shared" si="0"/>
        <v>2009</v>
      </c>
      <c r="B49" s="40" t="s">
        <v>239</v>
      </c>
      <c r="C49" s="42">
        <v>88.385999999999996</v>
      </c>
      <c r="D49" s="42">
        <v>74.956000000000003</v>
      </c>
    </row>
    <row r="50" spans="1:4" x14ac:dyDescent="0.3">
      <c r="A50" s="40" t="str">
        <f t="shared" si="0"/>
        <v>2009</v>
      </c>
      <c r="B50" s="40" t="s">
        <v>240</v>
      </c>
      <c r="C50" s="42">
        <v>88.715000000000003</v>
      </c>
      <c r="D50" s="42">
        <v>75.429000000000002</v>
      </c>
    </row>
    <row r="51" spans="1:4" x14ac:dyDescent="0.3">
      <c r="A51" s="40" t="str">
        <f t="shared" si="0"/>
        <v>2009</v>
      </c>
      <c r="B51" s="40" t="s">
        <v>241</v>
      </c>
      <c r="C51" s="42">
        <v>88.801000000000002</v>
      </c>
      <c r="D51" s="42">
        <v>75.98</v>
      </c>
    </row>
    <row r="52" spans="1:4" x14ac:dyDescent="0.3">
      <c r="A52" s="40" t="str">
        <f t="shared" si="0"/>
        <v>2009</v>
      </c>
      <c r="B52" s="40" t="s">
        <v>242</v>
      </c>
      <c r="C52" s="42">
        <v>89.87</v>
      </c>
      <c r="D52" s="42">
        <v>76.683000000000007</v>
      </c>
    </row>
    <row r="53" spans="1:4" x14ac:dyDescent="0.3">
      <c r="A53" s="40" t="str">
        <f t="shared" si="0"/>
        <v>2010</v>
      </c>
      <c r="B53" s="40" t="s">
        <v>243</v>
      </c>
      <c r="C53" s="42">
        <v>89.802000000000007</v>
      </c>
      <c r="D53" s="42">
        <v>77.215000000000003</v>
      </c>
    </row>
    <row r="54" spans="1:4" x14ac:dyDescent="0.3">
      <c r="A54" s="40" t="str">
        <f t="shared" si="0"/>
        <v>2010</v>
      </c>
      <c r="B54" s="40" t="s">
        <v>244</v>
      </c>
      <c r="C54" s="42">
        <v>89.899000000000001</v>
      </c>
      <c r="D54" s="42">
        <v>77.111999999999995</v>
      </c>
    </row>
    <row r="55" spans="1:4" x14ac:dyDescent="0.3">
      <c r="A55" s="40" t="str">
        <f t="shared" si="0"/>
        <v>2010</v>
      </c>
      <c r="B55" s="40" t="s">
        <v>245</v>
      </c>
      <c r="C55" s="42">
        <v>90.06</v>
      </c>
      <c r="D55" s="42">
        <v>77.412999999999997</v>
      </c>
    </row>
    <row r="56" spans="1:4" x14ac:dyDescent="0.3">
      <c r="A56" s="40" t="str">
        <f t="shared" si="0"/>
        <v>2010</v>
      </c>
      <c r="B56" s="40" t="s">
        <v>246</v>
      </c>
      <c r="C56" s="42">
        <v>90.094999999999999</v>
      </c>
      <c r="D56" s="42">
        <v>78.05</v>
      </c>
    </row>
    <row r="57" spans="1:4" x14ac:dyDescent="0.3">
      <c r="A57" s="40" t="str">
        <f t="shared" si="0"/>
        <v>2010</v>
      </c>
      <c r="B57" s="40" t="s">
        <v>247</v>
      </c>
      <c r="C57" s="42">
        <v>90.81</v>
      </c>
      <c r="D57" s="42">
        <v>76.796999999999997</v>
      </c>
    </row>
    <row r="58" spans="1:4" x14ac:dyDescent="0.3">
      <c r="A58" s="40" t="str">
        <f t="shared" si="0"/>
        <v>2010</v>
      </c>
      <c r="B58" s="40" t="s">
        <v>248</v>
      </c>
      <c r="C58" s="42">
        <v>90.334000000000003</v>
      </c>
      <c r="D58" s="42">
        <v>79.427000000000007</v>
      </c>
    </row>
    <row r="59" spans="1:4" x14ac:dyDescent="0.3">
      <c r="A59" s="40" t="str">
        <f t="shared" si="0"/>
        <v>2010</v>
      </c>
      <c r="B59" s="40" t="s">
        <v>249</v>
      </c>
      <c r="C59" s="42">
        <v>91.144000000000005</v>
      </c>
      <c r="D59" s="42">
        <v>78.668999999999997</v>
      </c>
    </row>
    <row r="60" spans="1:4" x14ac:dyDescent="0.3">
      <c r="A60" s="40" t="str">
        <f t="shared" si="0"/>
        <v>2010</v>
      </c>
      <c r="B60" s="40" t="s">
        <v>250</v>
      </c>
      <c r="C60" s="42">
        <v>89.89</v>
      </c>
      <c r="D60" s="42">
        <v>79.715000000000003</v>
      </c>
    </row>
    <row r="61" spans="1:4" x14ac:dyDescent="0.3">
      <c r="A61" s="40" t="str">
        <f t="shared" si="0"/>
        <v>2010</v>
      </c>
      <c r="B61" s="40" t="s">
        <v>251</v>
      </c>
      <c r="C61" s="42">
        <v>91.335999999999999</v>
      </c>
      <c r="D61" s="42">
        <v>79.111000000000004</v>
      </c>
    </row>
    <row r="62" spans="1:4" x14ac:dyDescent="0.3">
      <c r="A62" s="40" t="str">
        <f t="shared" si="0"/>
        <v>2010</v>
      </c>
      <c r="B62" s="40" t="s">
        <v>252</v>
      </c>
      <c r="C62" s="42">
        <v>92.751999999999995</v>
      </c>
      <c r="D62" s="42">
        <v>79.825000000000003</v>
      </c>
    </row>
    <row r="63" spans="1:4" x14ac:dyDescent="0.3">
      <c r="A63" s="40" t="str">
        <f t="shared" si="0"/>
        <v>2010</v>
      </c>
      <c r="B63" s="40" t="s">
        <v>253</v>
      </c>
      <c r="C63" s="42">
        <v>91.596999999999994</v>
      </c>
      <c r="D63" s="42">
        <v>80.191000000000003</v>
      </c>
    </row>
    <row r="64" spans="1:4" x14ac:dyDescent="0.3">
      <c r="A64" s="40" t="str">
        <f t="shared" si="0"/>
        <v>2010</v>
      </c>
      <c r="B64" s="40" t="s">
        <v>254</v>
      </c>
      <c r="C64" s="42">
        <v>91.698999999999998</v>
      </c>
      <c r="D64" s="42">
        <v>81.225999999999999</v>
      </c>
    </row>
    <row r="65" spans="1:4" x14ac:dyDescent="0.3">
      <c r="A65" s="40" t="str">
        <f t="shared" si="0"/>
        <v>2011</v>
      </c>
      <c r="B65" s="40" t="s">
        <v>255</v>
      </c>
      <c r="C65" s="42">
        <v>89.942999999999998</v>
      </c>
      <c r="D65" s="42">
        <v>80.367999999999995</v>
      </c>
    </row>
    <row r="66" spans="1:4" x14ac:dyDescent="0.3">
      <c r="A66" s="40" t="str">
        <f t="shared" si="0"/>
        <v>2011</v>
      </c>
      <c r="B66" s="40" t="s">
        <v>256</v>
      </c>
      <c r="C66" s="42">
        <v>90.748000000000005</v>
      </c>
      <c r="D66" s="42">
        <v>80.95</v>
      </c>
    </row>
    <row r="67" spans="1:4" x14ac:dyDescent="0.3">
      <c r="A67" s="40" t="str">
        <f t="shared" si="0"/>
        <v>2011</v>
      </c>
      <c r="B67" s="40" t="s">
        <v>257</v>
      </c>
      <c r="C67" s="42">
        <v>90.686999999999998</v>
      </c>
      <c r="D67" s="42">
        <v>80.844999999999999</v>
      </c>
    </row>
    <row r="68" spans="1:4" x14ac:dyDescent="0.3">
      <c r="A68" s="40" t="str">
        <f t="shared" si="0"/>
        <v>2011</v>
      </c>
      <c r="B68" s="40" t="s">
        <v>258</v>
      </c>
      <c r="C68" s="42">
        <v>90.384</v>
      </c>
      <c r="D68" s="42">
        <v>77.576999999999998</v>
      </c>
    </row>
    <row r="69" spans="1:4" x14ac:dyDescent="0.3">
      <c r="A69" s="40" t="str">
        <f t="shared" si="0"/>
        <v>2011</v>
      </c>
      <c r="B69" s="40" t="s">
        <v>259</v>
      </c>
      <c r="C69" s="42">
        <v>89.923000000000002</v>
      </c>
      <c r="D69" s="42">
        <v>80.997</v>
      </c>
    </row>
    <row r="70" spans="1:4" x14ac:dyDescent="0.3">
      <c r="A70" s="40" t="str">
        <f t="shared" ref="A70:A133" si="1">LEFT(B70,4)</f>
        <v>2011</v>
      </c>
      <c r="B70" s="40" t="s">
        <v>260</v>
      </c>
      <c r="C70" s="42">
        <v>88.775000000000006</v>
      </c>
      <c r="D70" s="42">
        <v>79.448999999999998</v>
      </c>
    </row>
    <row r="71" spans="1:4" x14ac:dyDescent="0.3">
      <c r="A71" s="40" t="str">
        <f t="shared" si="1"/>
        <v>2011</v>
      </c>
      <c r="B71" s="40" t="s">
        <v>261</v>
      </c>
      <c r="C71" s="42">
        <v>88.4</v>
      </c>
      <c r="D71" s="42">
        <v>78.192999999999998</v>
      </c>
    </row>
    <row r="72" spans="1:4" x14ac:dyDescent="0.3">
      <c r="A72" s="40" t="str">
        <f t="shared" si="1"/>
        <v>2011</v>
      </c>
      <c r="B72" s="40" t="s">
        <v>262</v>
      </c>
      <c r="C72" s="42">
        <v>86.191000000000003</v>
      </c>
      <c r="D72" s="42">
        <v>76.287000000000006</v>
      </c>
    </row>
    <row r="73" spans="1:4" x14ac:dyDescent="0.3">
      <c r="A73" s="40" t="str">
        <f t="shared" si="1"/>
        <v>2011</v>
      </c>
      <c r="B73" s="40" t="s">
        <v>263</v>
      </c>
      <c r="C73" s="42">
        <v>87.031999999999996</v>
      </c>
      <c r="D73" s="42">
        <v>76.790000000000006</v>
      </c>
    </row>
    <row r="74" spans="1:4" x14ac:dyDescent="0.3">
      <c r="A74" s="40" t="str">
        <f t="shared" si="1"/>
        <v>2011</v>
      </c>
      <c r="B74" s="40" t="s">
        <v>264</v>
      </c>
      <c r="C74" s="42">
        <v>86.192999999999998</v>
      </c>
      <c r="D74" s="42">
        <v>77.551000000000002</v>
      </c>
    </row>
    <row r="75" spans="1:4" x14ac:dyDescent="0.3">
      <c r="A75" s="40" t="str">
        <f t="shared" si="1"/>
        <v>2011</v>
      </c>
      <c r="B75" s="40" t="s">
        <v>265</v>
      </c>
      <c r="C75" s="42">
        <v>85.882999999999996</v>
      </c>
      <c r="D75" s="42">
        <v>78.394999999999996</v>
      </c>
    </row>
    <row r="76" spans="1:4" x14ac:dyDescent="0.3">
      <c r="A76" s="40" t="str">
        <f t="shared" si="1"/>
        <v>2011</v>
      </c>
      <c r="B76" s="40" t="s">
        <v>266</v>
      </c>
      <c r="C76" s="42">
        <v>85.316000000000003</v>
      </c>
      <c r="D76" s="42">
        <v>75.652000000000001</v>
      </c>
    </row>
    <row r="77" spans="1:4" x14ac:dyDescent="0.3">
      <c r="A77" s="40" t="str">
        <f t="shared" si="1"/>
        <v>2012</v>
      </c>
      <c r="B77" s="40" t="s">
        <v>267</v>
      </c>
      <c r="C77" s="42">
        <v>86.376999999999995</v>
      </c>
      <c r="D77" s="42">
        <v>77.72</v>
      </c>
    </row>
    <row r="78" spans="1:4" x14ac:dyDescent="0.3">
      <c r="A78" s="40" t="str">
        <f t="shared" si="1"/>
        <v>2012</v>
      </c>
      <c r="B78" s="40" t="s">
        <v>268</v>
      </c>
      <c r="C78" s="42">
        <v>85.855999999999995</v>
      </c>
      <c r="D78" s="42">
        <v>77.775999999999996</v>
      </c>
    </row>
    <row r="79" spans="1:4" x14ac:dyDescent="0.3">
      <c r="A79" s="40" t="str">
        <f t="shared" si="1"/>
        <v>2012</v>
      </c>
      <c r="B79" s="40" t="s">
        <v>269</v>
      </c>
      <c r="C79" s="42">
        <v>84.727000000000004</v>
      </c>
      <c r="D79" s="42">
        <v>78.361000000000004</v>
      </c>
    </row>
    <row r="80" spans="1:4" x14ac:dyDescent="0.3">
      <c r="A80" s="40" t="str">
        <f t="shared" si="1"/>
        <v>2012</v>
      </c>
      <c r="B80" s="40" t="s">
        <v>270</v>
      </c>
      <c r="C80" s="42">
        <v>85.259</v>
      </c>
      <c r="D80" s="42">
        <v>78.106999999999999</v>
      </c>
    </row>
    <row r="81" spans="1:4" x14ac:dyDescent="0.3">
      <c r="A81" s="40" t="str">
        <f t="shared" si="1"/>
        <v>2012</v>
      </c>
      <c r="B81" s="40" t="s">
        <v>271</v>
      </c>
      <c r="C81" s="42">
        <v>84.444000000000003</v>
      </c>
      <c r="D81" s="42">
        <v>76.265000000000001</v>
      </c>
    </row>
    <row r="82" spans="1:4" x14ac:dyDescent="0.3">
      <c r="A82" s="40" t="str">
        <f t="shared" si="1"/>
        <v>2012</v>
      </c>
      <c r="B82" s="40" t="s">
        <v>272</v>
      </c>
      <c r="C82" s="42">
        <v>84.82</v>
      </c>
      <c r="D82" s="42">
        <v>77.977000000000004</v>
      </c>
    </row>
    <row r="83" spans="1:4" x14ac:dyDescent="0.3">
      <c r="A83" s="40" t="str">
        <f t="shared" si="1"/>
        <v>2012</v>
      </c>
      <c r="B83" s="40" t="s">
        <v>273</v>
      </c>
      <c r="C83" s="42">
        <v>85.305000000000007</v>
      </c>
      <c r="D83" s="42">
        <v>79.834000000000003</v>
      </c>
    </row>
    <row r="84" spans="1:4" x14ac:dyDescent="0.3">
      <c r="A84" s="40" t="str">
        <f t="shared" si="1"/>
        <v>2012</v>
      </c>
      <c r="B84" s="40" t="s">
        <v>274</v>
      </c>
      <c r="C84" s="42">
        <v>85.542000000000002</v>
      </c>
      <c r="D84" s="42">
        <v>79.891999999999996</v>
      </c>
    </row>
    <row r="85" spans="1:4" x14ac:dyDescent="0.3">
      <c r="A85" s="40" t="str">
        <f t="shared" si="1"/>
        <v>2012</v>
      </c>
      <c r="B85" s="40" t="s">
        <v>275</v>
      </c>
      <c r="C85" s="42">
        <v>85.661000000000001</v>
      </c>
      <c r="D85" s="42">
        <v>81.34</v>
      </c>
    </row>
    <row r="86" spans="1:4" x14ac:dyDescent="0.3">
      <c r="A86" s="40" t="str">
        <f t="shared" si="1"/>
        <v>2012</v>
      </c>
      <c r="B86" s="40" t="s">
        <v>276</v>
      </c>
      <c r="C86" s="42">
        <v>86.45</v>
      </c>
      <c r="D86" s="42">
        <v>80.498999999999995</v>
      </c>
    </row>
    <row r="87" spans="1:4" x14ac:dyDescent="0.3">
      <c r="A87" s="40" t="str">
        <f t="shared" si="1"/>
        <v>2012</v>
      </c>
      <c r="B87" s="40" t="s">
        <v>277</v>
      </c>
      <c r="C87" s="42">
        <v>86.736999999999995</v>
      </c>
      <c r="D87" s="42">
        <v>82.192999999999998</v>
      </c>
    </row>
    <row r="88" spans="1:4" x14ac:dyDescent="0.3">
      <c r="A88" s="40" t="str">
        <f t="shared" si="1"/>
        <v>2012</v>
      </c>
      <c r="B88" s="40" t="s">
        <v>278</v>
      </c>
      <c r="C88" s="42">
        <v>86.682000000000002</v>
      </c>
      <c r="D88" s="42">
        <v>82.608000000000004</v>
      </c>
    </row>
    <row r="89" spans="1:4" x14ac:dyDescent="0.3">
      <c r="A89" s="40" t="str">
        <f t="shared" si="1"/>
        <v>2013</v>
      </c>
      <c r="B89" s="40" t="s">
        <v>279</v>
      </c>
      <c r="C89" s="42">
        <v>86.457999999999998</v>
      </c>
      <c r="D89" s="42">
        <v>82.724999999999994</v>
      </c>
    </row>
    <row r="90" spans="1:4" x14ac:dyDescent="0.3">
      <c r="A90" s="40" t="str">
        <f t="shared" si="1"/>
        <v>2013</v>
      </c>
      <c r="B90" s="40" t="s">
        <v>280</v>
      </c>
      <c r="C90" s="42">
        <v>87.176000000000002</v>
      </c>
      <c r="D90" s="42">
        <v>83.426000000000002</v>
      </c>
    </row>
    <row r="91" spans="1:4" x14ac:dyDescent="0.3">
      <c r="A91" s="40" t="str">
        <f t="shared" si="1"/>
        <v>2013</v>
      </c>
      <c r="B91" s="40" t="s">
        <v>281</v>
      </c>
      <c r="C91" s="42">
        <v>87.173000000000002</v>
      </c>
      <c r="D91" s="42">
        <v>83.367999999999995</v>
      </c>
    </row>
    <row r="92" spans="1:4" x14ac:dyDescent="0.3">
      <c r="A92" s="40" t="str">
        <f t="shared" si="1"/>
        <v>2013</v>
      </c>
      <c r="B92" s="40" t="s">
        <v>282</v>
      </c>
      <c r="C92" s="42">
        <v>86.945999999999998</v>
      </c>
      <c r="D92" s="42">
        <v>83.945999999999998</v>
      </c>
    </row>
    <row r="93" spans="1:4" x14ac:dyDescent="0.3">
      <c r="A93" s="40" t="str">
        <f t="shared" si="1"/>
        <v>2013</v>
      </c>
      <c r="B93" s="40" t="s">
        <v>283</v>
      </c>
      <c r="C93" s="42">
        <v>86.942999999999998</v>
      </c>
      <c r="D93" s="42">
        <v>85.765000000000001</v>
      </c>
    </row>
    <row r="94" spans="1:4" x14ac:dyDescent="0.3">
      <c r="A94" s="40" t="str">
        <f t="shared" si="1"/>
        <v>2013</v>
      </c>
      <c r="B94" s="40" t="s">
        <v>284</v>
      </c>
      <c r="C94" s="42">
        <v>88.587000000000003</v>
      </c>
      <c r="D94" s="42">
        <v>84.965999999999994</v>
      </c>
    </row>
    <row r="95" spans="1:4" x14ac:dyDescent="0.3">
      <c r="A95" s="40" t="str">
        <f t="shared" si="1"/>
        <v>2013</v>
      </c>
      <c r="B95" s="40" t="s">
        <v>285</v>
      </c>
      <c r="C95" s="42">
        <v>87.748999999999995</v>
      </c>
      <c r="D95" s="42">
        <v>85.76</v>
      </c>
    </row>
    <row r="96" spans="1:4" x14ac:dyDescent="0.3">
      <c r="A96" s="40" t="str">
        <f t="shared" si="1"/>
        <v>2013</v>
      </c>
      <c r="B96" s="40" t="s">
        <v>286</v>
      </c>
      <c r="C96" s="42">
        <v>87.911000000000001</v>
      </c>
      <c r="D96" s="42">
        <v>86.713999999999999</v>
      </c>
    </row>
    <row r="97" spans="1:4" x14ac:dyDescent="0.3">
      <c r="A97" s="40" t="str">
        <f t="shared" si="1"/>
        <v>2013</v>
      </c>
      <c r="B97" s="40" t="s">
        <v>287</v>
      </c>
      <c r="C97" s="42">
        <v>87.703999999999994</v>
      </c>
      <c r="D97" s="42">
        <v>87.302999999999997</v>
      </c>
    </row>
    <row r="98" spans="1:4" x14ac:dyDescent="0.3">
      <c r="A98" s="40" t="str">
        <f t="shared" si="1"/>
        <v>2013</v>
      </c>
      <c r="B98" s="40" t="s">
        <v>288</v>
      </c>
      <c r="C98" s="42">
        <v>89.998000000000005</v>
      </c>
      <c r="D98" s="42">
        <v>88.247</v>
      </c>
    </row>
    <row r="99" spans="1:4" x14ac:dyDescent="0.3">
      <c r="A99" s="40" t="str">
        <f t="shared" si="1"/>
        <v>2013</v>
      </c>
      <c r="B99" s="40" t="s">
        <v>289</v>
      </c>
      <c r="C99" s="42">
        <v>87.677000000000007</v>
      </c>
      <c r="D99" s="42">
        <v>88.680999999999997</v>
      </c>
    </row>
    <row r="100" spans="1:4" x14ac:dyDescent="0.3">
      <c r="A100" s="40" t="str">
        <f t="shared" si="1"/>
        <v>2013</v>
      </c>
      <c r="B100" s="40" t="s">
        <v>290</v>
      </c>
      <c r="C100" s="42">
        <v>89.25</v>
      </c>
      <c r="D100" s="42">
        <v>88.947000000000003</v>
      </c>
    </row>
    <row r="101" spans="1:4" x14ac:dyDescent="0.3">
      <c r="A101" s="40" t="str">
        <f t="shared" si="1"/>
        <v>2014</v>
      </c>
      <c r="B101" s="40" t="s">
        <v>291</v>
      </c>
      <c r="C101" s="42">
        <v>89.911000000000001</v>
      </c>
      <c r="D101" s="42">
        <v>90.003</v>
      </c>
    </row>
    <row r="102" spans="1:4" x14ac:dyDescent="0.3">
      <c r="A102" s="40" t="str">
        <f t="shared" si="1"/>
        <v>2014</v>
      </c>
      <c r="B102" s="40" t="s">
        <v>292</v>
      </c>
      <c r="C102" s="42">
        <v>89.527000000000001</v>
      </c>
      <c r="D102" s="42">
        <v>89.903999999999996</v>
      </c>
    </row>
    <row r="103" spans="1:4" x14ac:dyDescent="0.3">
      <c r="A103" s="40" t="str">
        <f t="shared" si="1"/>
        <v>2014</v>
      </c>
      <c r="B103" s="40" t="s">
        <v>293</v>
      </c>
      <c r="C103" s="42">
        <v>88.555999999999997</v>
      </c>
      <c r="D103" s="42">
        <v>90.662000000000006</v>
      </c>
    </row>
    <row r="104" spans="1:4" x14ac:dyDescent="0.3">
      <c r="A104" s="40" t="str">
        <f t="shared" si="1"/>
        <v>2014</v>
      </c>
      <c r="B104" s="40" t="s">
        <v>294</v>
      </c>
      <c r="C104" s="42">
        <v>90.484999999999999</v>
      </c>
      <c r="D104" s="42">
        <v>91.659000000000006</v>
      </c>
    </row>
    <row r="105" spans="1:4" x14ac:dyDescent="0.3">
      <c r="A105" s="40" t="str">
        <f t="shared" si="1"/>
        <v>2014</v>
      </c>
      <c r="B105" s="40" t="s">
        <v>295</v>
      </c>
      <c r="C105" s="42">
        <v>90.715000000000003</v>
      </c>
      <c r="D105" s="42">
        <v>92.195999999999998</v>
      </c>
    </row>
    <row r="106" spans="1:4" x14ac:dyDescent="0.3">
      <c r="A106" s="40" t="str">
        <f t="shared" si="1"/>
        <v>2014</v>
      </c>
      <c r="B106" s="40" t="s">
        <v>296</v>
      </c>
      <c r="C106" s="42">
        <v>90.703000000000003</v>
      </c>
      <c r="D106" s="42">
        <v>93.441999999999993</v>
      </c>
    </row>
    <row r="107" spans="1:4" x14ac:dyDescent="0.3">
      <c r="A107" s="40" t="str">
        <f t="shared" si="1"/>
        <v>2014</v>
      </c>
      <c r="B107" s="40" t="s">
        <v>297</v>
      </c>
      <c r="C107" s="42">
        <v>89.738</v>
      </c>
      <c r="D107" s="42">
        <v>93.088999999999999</v>
      </c>
    </row>
    <row r="108" spans="1:4" x14ac:dyDescent="0.3">
      <c r="A108" s="40" t="str">
        <f t="shared" si="1"/>
        <v>2014</v>
      </c>
      <c r="B108" s="40" t="s">
        <v>298</v>
      </c>
      <c r="C108" s="42">
        <v>91.17</v>
      </c>
      <c r="D108" s="42">
        <v>93.444999999999993</v>
      </c>
    </row>
    <row r="109" spans="1:4" x14ac:dyDescent="0.3">
      <c r="A109" s="40" t="str">
        <f t="shared" si="1"/>
        <v>2014</v>
      </c>
      <c r="B109" s="40" t="s">
        <v>299</v>
      </c>
      <c r="C109" s="42">
        <v>92.646000000000001</v>
      </c>
      <c r="D109" s="42">
        <v>94.93</v>
      </c>
    </row>
    <row r="110" spans="1:4" x14ac:dyDescent="0.3">
      <c r="A110" s="40" t="str">
        <f t="shared" si="1"/>
        <v>2014</v>
      </c>
      <c r="B110" s="40" t="s">
        <v>300</v>
      </c>
      <c r="C110" s="42">
        <v>91.314999999999998</v>
      </c>
      <c r="D110" s="42">
        <v>94.888999999999996</v>
      </c>
    </row>
    <row r="111" spans="1:4" x14ac:dyDescent="0.3">
      <c r="A111" s="40" t="str">
        <f t="shared" si="1"/>
        <v>2014</v>
      </c>
      <c r="B111" s="40" t="s">
        <v>301</v>
      </c>
      <c r="C111" s="42">
        <v>92.786000000000001</v>
      </c>
      <c r="D111" s="42">
        <v>96.957999999999998</v>
      </c>
    </row>
    <row r="112" spans="1:4" x14ac:dyDescent="0.3">
      <c r="A112" s="40" t="str">
        <f t="shared" si="1"/>
        <v>2014</v>
      </c>
      <c r="B112" s="40" t="s">
        <v>302</v>
      </c>
      <c r="C112" s="42">
        <v>93.075000000000003</v>
      </c>
      <c r="D112" s="42">
        <v>95.84</v>
      </c>
    </row>
    <row r="113" spans="1:4" x14ac:dyDescent="0.3">
      <c r="A113" s="40" t="str">
        <f t="shared" si="1"/>
        <v>2015</v>
      </c>
      <c r="B113" s="40" t="s">
        <v>303</v>
      </c>
      <c r="C113" s="42">
        <v>93.423000000000002</v>
      </c>
      <c r="D113" s="42">
        <v>96.911000000000001</v>
      </c>
    </row>
    <row r="114" spans="1:4" x14ac:dyDescent="0.3">
      <c r="A114" s="40" t="str">
        <f t="shared" si="1"/>
        <v>2015</v>
      </c>
      <c r="B114" s="40" t="s">
        <v>304</v>
      </c>
      <c r="C114" s="42">
        <v>94.457999999999998</v>
      </c>
      <c r="D114" s="42">
        <v>98.935000000000002</v>
      </c>
    </row>
    <row r="115" spans="1:4" x14ac:dyDescent="0.3">
      <c r="A115" s="40" t="str">
        <f t="shared" si="1"/>
        <v>2015</v>
      </c>
      <c r="B115" s="40" t="s">
        <v>305</v>
      </c>
      <c r="C115" s="42">
        <v>95.343000000000004</v>
      </c>
      <c r="D115" s="42">
        <v>99.950999999999993</v>
      </c>
    </row>
    <row r="116" spans="1:4" x14ac:dyDescent="0.3">
      <c r="A116" s="40" t="str">
        <f t="shared" si="1"/>
        <v>2015</v>
      </c>
      <c r="B116" s="40" t="s">
        <v>306</v>
      </c>
      <c r="C116" s="42">
        <v>95.727999999999994</v>
      </c>
      <c r="D116" s="42">
        <v>101.432</v>
      </c>
    </row>
    <row r="117" spans="1:4" x14ac:dyDescent="0.3">
      <c r="A117" s="40" t="str">
        <f t="shared" si="1"/>
        <v>2015</v>
      </c>
      <c r="B117" s="40" t="s">
        <v>307</v>
      </c>
      <c r="C117" s="42">
        <v>96.414000000000001</v>
      </c>
      <c r="D117" s="42">
        <v>101.565</v>
      </c>
    </row>
    <row r="118" spans="1:4" x14ac:dyDescent="0.3">
      <c r="A118" s="40" t="str">
        <f t="shared" si="1"/>
        <v>2015</v>
      </c>
      <c r="B118" s="40" t="s">
        <v>308</v>
      </c>
      <c r="C118" s="42">
        <v>96.316000000000003</v>
      </c>
      <c r="D118" s="42">
        <v>102.69499999999999</v>
      </c>
    </row>
    <row r="119" spans="1:4" x14ac:dyDescent="0.3">
      <c r="A119" s="40" t="str">
        <f t="shared" si="1"/>
        <v>2015</v>
      </c>
      <c r="B119" s="40" t="s">
        <v>309</v>
      </c>
      <c r="C119" s="42">
        <v>96.421999999999997</v>
      </c>
      <c r="D119" s="42">
        <v>103.767</v>
      </c>
    </row>
    <row r="120" spans="1:4" x14ac:dyDescent="0.3">
      <c r="A120" s="40" t="str">
        <f t="shared" si="1"/>
        <v>2015</v>
      </c>
      <c r="B120" s="40" t="s">
        <v>310</v>
      </c>
      <c r="C120" s="42">
        <v>97.037000000000006</v>
      </c>
      <c r="D120" s="42">
        <v>104.628</v>
      </c>
    </row>
    <row r="121" spans="1:4" x14ac:dyDescent="0.3">
      <c r="A121" s="40" t="str">
        <f t="shared" si="1"/>
        <v>2015</v>
      </c>
      <c r="B121" s="40" t="s">
        <v>311</v>
      </c>
      <c r="C121" s="42">
        <v>96.986000000000004</v>
      </c>
      <c r="D121" s="42">
        <v>105.092</v>
      </c>
    </row>
    <row r="122" spans="1:4" x14ac:dyDescent="0.3">
      <c r="A122" s="40" t="str">
        <f t="shared" si="1"/>
        <v>2015</v>
      </c>
      <c r="B122" s="40" t="s">
        <v>312</v>
      </c>
      <c r="C122" s="42">
        <v>98.066999999999993</v>
      </c>
      <c r="D122" s="42">
        <v>106.66200000000001</v>
      </c>
    </row>
    <row r="123" spans="1:4" x14ac:dyDescent="0.3">
      <c r="A123" s="40" t="str">
        <f t="shared" si="1"/>
        <v>2015</v>
      </c>
      <c r="B123" s="40" t="s">
        <v>313</v>
      </c>
      <c r="C123" s="42">
        <v>97.974000000000004</v>
      </c>
      <c r="D123" s="42">
        <v>105.152</v>
      </c>
    </row>
    <row r="124" spans="1:4" x14ac:dyDescent="0.3">
      <c r="A124" s="40" t="str">
        <f t="shared" si="1"/>
        <v>2015</v>
      </c>
      <c r="B124" s="40" t="s">
        <v>314</v>
      </c>
      <c r="C124" s="42">
        <v>98.32</v>
      </c>
      <c r="D124" s="42">
        <v>107.758</v>
      </c>
    </row>
    <row r="125" spans="1:4" x14ac:dyDescent="0.3">
      <c r="A125" s="40" t="str">
        <f t="shared" si="1"/>
        <v>2016</v>
      </c>
      <c r="B125" s="40" t="s">
        <v>315</v>
      </c>
      <c r="C125" s="42">
        <v>98.935000000000002</v>
      </c>
      <c r="D125" s="42">
        <v>108.955</v>
      </c>
    </row>
    <row r="126" spans="1:4" x14ac:dyDescent="0.3">
      <c r="A126" s="40" t="str">
        <f t="shared" si="1"/>
        <v>2016</v>
      </c>
      <c r="B126" s="40" t="s">
        <v>316</v>
      </c>
      <c r="C126" s="42">
        <v>99.14</v>
      </c>
      <c r="D126" s="42">
        <v>109.248</v>
      </c>
    </row>
    <row r="127" spans="1:4" x14ac:dyDescent="0.3">
      <c r="A127" s="40" t="str">
        <f t="shared" si="1"/>
        <v>2016</v>
      </c>
      <c r="B127" s="40" t="s">
        <v>317</v>
      </c>
      <c r="C127" s="42">
        <v>98.813000000000002</v>
      </c>
      <c r="D127" s="42">
        <v>111.396</v>
      </c>
    </row>
    <row r="128" spans="1:4" x14ac:dyDescent="0.3">
      <c r="A128" s="40" t="str">
        <f t="shared" si="1"/>
        <v>2016</v>
      </c>
      <c r="B128" s="40" t="s">
        <v>318</v>
      </c>
      <c r="C128" s="42">
        <v>98.534999999999997</v>
      </c>
      <c r="D128" s="42">
        <v>109.628</v>
      </c>
    </row>
    <row r="129" spans="1:4" x14ac:dyDescent="0.3">
      <c r="A129" s="40" t="str">
        <f t="shared" si="1"/>
        <v>2016</v>
      </c>
      <c r="B129" s="40" t="s">
        <v>319</v>
      </c>
      <c r="C129" s="42">
        <v>99.373999999999995</v>
      </c>
      <c r="D129" s="42">
        <v>110.77500000000001</v>
      </c>
    </row>
    <row r="130" spans="1:4" x14ac:dyDescent="0.3">
      <c r="A130" s="40" t="str">
        <f t="shared" si="1"/>
        <v>2016</v>
      </c>
      <c r="B130" s="40" t="s">
        <v>320</v>
      </c>
      <c r="C130" s="42">
        <v>99.436999999999998</v>
      </c>
      <c r="D130" s="42">
        <v>111.32299999999999</v>
      </c>
    </row>
    <row r="131" spans="1:4" x14ac:dyDescent="0.3">
      <c r="A131" s="40" t="str">
        <f t="shared" si="1"/>
        <v>2016</v>
      </c>
      <c r="B131" s="40" t="s">
        <v>321</v>
      </c>
      <c r="C131" s="42">
        <v>100.61499999999999</v>
      </c>
      <c r="D131" s="42">
        <v>112.717</v>
      </c>
    </row>
    <row r="132" spans="1:4" x14ac:dyDescent="0.3">
      <c r="A132" s="40" t="str">
        <f t="shared" si="1"/>
        <v>2016</v>
      </c>
      <c r="B132" s="40" t="s">
        <v>322</v>
      </c>
      <c r="C132" s="42">
        <v>100.85</v>
      </c>
      <c r="D132" s="42">
        <v>112.706</v>
      </c>
    </row>
    <row r="133" spans="1:4" x14ac:dyDescent="0.3">
      <c r="A133" s="40" t="str">
        <f t="shared" si="1"/>
        <v>2016</v>
      </c>
      <c r="B133" s="40" t="s">
        <v>323</v>
      </c>
      <c r="C133" s="42">
        <v>101.151</v>
      </c>
      <c r="D133" s="42">
        <v>111.795</v>
      </c>
    </row>
    <row r="134" spans="1:4" x14ac:dyDescent="0.3">
      <c r="A134" s="40" t="str">
        <f t="shared" ref="A134:A148" si="2">LEFT(B134,4)</f>
        <v>2016</v>
      </c>
      <c r="B134" s="40" t="s">
        <v>324</v>
      </c>
      <c r="C134" s="42">
        <v>101.241</v>
      </c>
      <c r="D134" s="42">
        <v>114.027</v>
      </c>
    </row>
    <row r="135" spans="1:4" x14ac:dyDescent="0.3">
      <c r="A135" s="40" t="str">
        <f t="shared" si="2"/>
        <v>2016</v>
      </c>
      <c r="B135" s="40" t="s">
        <v>325</v>
      </c>
      <c r="C135" s="42">
        <v>101.788</v>
      </c>
      <c r="D135" s="42">
        <v>114.574</v>
      </c>
    </row>
    <row r="136" spans="1:4" x14ac:dyDescent="0.3">
      <c r="A136" s="40" t="str">
        <f t="shared" si="2"/>
        <v>2016</v>
      </c>
      <c r="B136" s="40" t="s">
        <v>326</v>
      </c>
      <c r="C136" s="42">
        <v>101.884</v>
      </c>
      <c r="D136" s="42">
        <v>116.245</v>
      </c>
    </row>
    <row r="137" spans="1:4" x14ac:dyDescent="0.3">
      <c r="A137" s="40" t="str">
        <f t="shared" si="2"/>
        <v>2017</v>
      </c>
      <c r="B137" s="40" t="s">
        <v>327</v>
      </c>
      <c r="C137" s="42">
        <v>101.586</v>
      </c>
      <c r="D137" s="42">
        <v>116.294</v>
      </c>
    </row>
    <row r="138" spans="1:4" x14ac:dyDescent="0.3">
      <c r="A138" s="40" t="str">
        <f t="shared" si="2"/>
        <v>2017</v>
      </c>
      <c r="B138" s="40" t="s">
        <v>328</v>
      </c>
      <c r="C138" s="42">
        <v>101.797</v>
      </c>
      <c r="D138" s="42">
        <v>116.72199999999999</v>
      </c>
    </row>
    <row r="139" spans="1:4" x14ac:dyDescent="0.3">
      <c r="A139" s="40" t="str">
        <f t="shared" si="2"/>
        <v>2017</v>
      </c>
      <c r="B139" s="40" t="s">
        <v>329</v>
      </c>
      <c r="C139" s="42">
        <v>103.334</v>
      </c>
      <c r="D139" s="42">
        <v>116.75</v>
      </c>
    </row>
    <row r="140" spans="1:4" x14ac:dyDescent="0.3">
      <c r="A140" s="40" t="str">
        <f t="shared" si="2"/>
        <v>2017</v>
      </c>
      <c r="B140" s="40" t="s">
        <v>330</v>
      </c>
      <c r="C140" s="42">
        <v>103.879</v>
      </c>
      <c r="D140" s="42">
        <v>117.81100000000001</v>
      </c>
    </row>
    <row r="141" spans="1:4" x14ac:dyDescent="0.3">
      <c r="A141" s="40" t="str">
        <f t="shared" si="2"/>
        <v>2017</v>
      </c>
      <c r="B141" s="40" t="s">
        <v>331</v>
      </c>
      <c r="C141" s="42">
        <v>102.366</v>
      </c>
      <c r="D141" s="42">
        <v>117.989</v>
      </c>
    </row>
    <row r="142" spans="1:4" x14ac:dyDescent="0.3">
      <c r="A142" s="40" t="str">
        <f t="shared" si="2"/>
        <v>2017</v>
      </c>
      <c r="B142" s="40" t="s">
        <v>332</v>
      </c>
      <c r="C142" s="42">
        <v>104.462</v>
      </c>
      <c r="D142" s="42">
        <v>118.60299999999999</v>
      </c>
    </row>
    <row r="143" spans="1:4" x14ac:dyDescent="0.3">
      <c r="A143" s="40" t="str">
        <f t="shared" si="2"/>
        <v>2017</v>
      </c>
      <c r="B143" s="40" t="s">
        <v>333</v>
      </c>
      <c r="C143" s="42">
        <v>104.26300000000001</v>
      </c>
      <c r="D143" s="42">
        <v>119.443</v>
      </c>
    </row>
    <row r="144" spans="1:4" x14ac:dyDescent="0.3">
      <c r="A144" s="40" t="str">
        <f t="shared" si="2"/>
        <v>2017</v>
      </c>
      <c r="B144" s="40" t="s">
        <v>334</v>
      </c>
      <c r="C144" s="42">
        <v>104.765</v>
      </c>
      <c r="D144" s="42">
        <v>122.001</v>
      </c>
    </row>
    <row r="145" spans="1:4" x14ac:dyDescent="0.3">
      <c r="A145" s="40" t="str">
        <f t="shared" si="2"/>
        <v>2017</v>
      </c>
      <c r="B145" s="40" t="s">
        <v>335</v>
      </c>
      <c r="C145" s="42">
        <v>105.931</v>
      </c>
      <c r="D145" s="42">
        <v>122.004</v>
      </c>
    </row>
    <row r="146" spans="1:4" x14ac:dyDescent="0.3">
      <c r="A146" s="40" t="str">
        <f t="shared" si="2"/>
        <v>2017</v>
      </c>
      <c r="B146" s="40" t="s">
        <v>336</v>
      </c>
      <c r="C146" s="42">
        <v>105.37</v>
      </c>
      <c r="D146" s="42">
        <v>122.65900000000001</v>
      </c>
    </row>
    <row r="147" spans="1:4" x14ac:dyDescent="0.3">
      <c r="A147" s="40" t="str">
        <f t="shared" si="2"/>
        <v>2017</v>
      </c>
      <c r="B147" s="40" t="s">
        <v>337</v>
      </c>
      <c r="C147" s="42">
        <v>104.491</v>
      </c>
      <c r="D147" s="42">
        <v>122.14100000000001</v>
      </c>
    </row>
    <row r="148" spans="1:4" x14ac:dyDescent="0.3">
      <c r="A148" s="40" t="str">
        <f t="shared" si="2"/>
        <v>2017</v>
      </c>
      <c r="B148" s="40" t="s">
        <v>338</v>
      </c>
      <c r="C148" s="42" t="e">
        <f>NA()</f>
        <v>#N/A</v>
      </c>
      <c r="D148" s="42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C35"/>
  <sheetViews>
    <sheetView zoomScaleNormal="100" workbookViewId="0">
      <selection sqref="A1:XFD2"/>
    </sheetView>
  </sheetViews>
  <sheetFormatPr defaultColWidth="9.109375" defaultRowHeight="13.2" x14ac:dyDescent="0.25"/>
  <cols>
    <col min="1" max="1" width="12.6640625" style="20" customWidth="1"/>
    <col min="2" max="2" width="18.109375" style="20" customWidth="1"/>
    <col min="3" max="3" width="13.6640625" style="20" bestFit="1" customWidth="1"/>
    <col min="4" max="16384" width="9.109375" style="20"/>
  </cols>
  <sheetData>
    <row r="1" spans="1:3" s="17" customFormat="1" ht="36.75" customHeight="1" x14ac:dyDescent="0.3">
      <c r="A1" s="17" t="s">
        <v>418</v>
      </c>
      <c r="B1" s="17" t="s">
        <v>380</v>
      </c>
    </row>
    <row r="2" spans="1:3" s="11" customFormat="1" ht="25.5" customHeight="1" x14ac:dyDescent="0.25">
      <c r="A2" s="12" t="s">
        <v>5</v>
      </c>
      <c r="B2" s="13" t="s">
        <v>45</v>
      </c>
      <c r="C2" s="13" t="s">
        <v>83</v>
      </c>
    </row>
    <row r="4" spans="1:3" x14ac:dyDescent="0.25">
      <c r="A4" s="20" t="s">
        <v>0</v>
      </c>
      <c r="B4" s="20" t="s">
        <v>193</v>
      </c>
      <c r="C4" s="20" t="s">
        <v>194</v>
      </c>
    </row>
    <row r="5" spans="1:3" x14ac:dyDescent="0.25">
      <c r="A5" s="39">
        <v>1990</v>
      </c>
      <c r="B5" s="20">
        <v>51.479064592248825</v>
      </c>
      <c r="C5" s="20">
        <v>65.007176804788017</v>
      </c>
    </row>
    <row r="6" spans="1:3" x14ac:dyDescent="0.25">
      <c r="A6" s="39">
        <v>1991</v>
      </c>
      <c r="B6" s="20">
        <v>50.65746617243223</v>
      </c>
      <c r="C6" s="20">
        <v>65.987767307956105</v>
      </c>
    </row>
    <row r="7" spans="1:3" x14ac:dyDescent="0.25">
      <c r="A7" s="39">
        <v>1992</v>
      </c>
      <c r="B7" s="20">
        <v>48.678108450204718</v>
      </c>
      <c r="C7" s="20">
        <v>66.983149373874113</v>
      </c>
    </row>
    <row r="8" spans="1:3" x14ac:dyDescent="0.25">
      <c r="A8" s="39">
        <v>1993</v>
      </c>
      <c r="B8" s="20">
        <v>47.652539413962664</v>
      </c>
      <c r="C8" s="20">
        <v>67.993546123536859</v>
      </c>
    </row>
    <row r="9" spans="1:3" x14ac:dyDescent="0.25">
      <c r="A9" s="39">
        <v>1994</v>
      </c>
      <c r="B9" s="20">
        <v>51.662958362528123</v>
      </c>
      <c r="C9" s="20">
        <v>69.01918404357265</v>
      </c>
    </row>
    <row r="10" spans="1:3" x14ac:dyDescent="0.25">
      <c r="A10" s="39">
        <v>1995</v>
      </c>
      <c r="B10" s="20">
        <v>54.543380638124226</v>
      </c>
      <c r="C10" s="20">
        <v>70.060293037011547</v>
      </c>
    </row>
    <row r="11" spans="1:3" x14ac:dyDescent="0.25">
      <c r="A11" s="39">
        <v>1996</v>
      </c>
      <c r="B11" s="20">
        <v>59.490680455589015</v>
      </c>
      <c r="C11" s="20">
        <v>71.117106474819636</v>
      </c>
    </row>
    <row r="12" spans="1:3" x14ac:dyDescent="0.25">
      <c r="A12" s="39">
        <v>1997</v>
      </c>
      <c r="B12" s="20">
        <v>65.036388351996237</v>
      </c>
      <c r="C12" s="20">
        <v>72.189861248210519</v>
      </c>
    </row>
    <row r="13" spans="1:3" x14ac:dyDescent="0.25">
      <c r="A13" s="39">
        <v>1998</v>
      </c>
      <c r="B13" s="20">
        <v>69.727363285279182</v>
      </c>
      <c r="C13" s="20">
        <v>73.27879782174594</v>
      </c>
    </row>
    <row r="14" spans="1:3" x14ac:dyDescent="0.25">
      <c r="A14" s="39">
        <v>1999</v>
      </c>
      <c r="B14" s="20">
        <v>73.168091740352281</v>
      </c>
      <c r="C14" s="20">
        <v>74.384160287237364</v>
      </c>
    </row>
    <row r="15" spans="1:3" x14ac:dyDescent="0.25">
      <c r="A15" s="39">
        <v>2000</v>
      </c>
      <c r="B15" s="20">
        <v>75.787735818782011</v>
      </c>
      <c r="C15" s="20">
        <v>75.506196418460732</v>
      </c>
    </row>
    <row r="16" spans="1:3" x14ac:dyDescent="0.25">
      <c r="A16" s="39">
        <v>2001</v>
      </c>
      <c r="B16" s="20">
        <v>78.403598673089931</v>
      </c>
      <c r="C16" s="20">
        <v>76.645157726696354</v>
      </c>
    </row>
    <row r="17" spans="1:3" x14ac:dyDescent="0.25">
      <c r="A17" s="39">
        <v>2002</v>
      </c>
      <c r="B17" s="20">
        <v>79.877541643906852</v>
      </c>
      <c r="C17" s="20">
        <v>77.801299517106841</v>
      </c>
    </row>
    <row r="18" spans="1:3" x14ac:dyDescent="0.25">
      <c r="A18" s="39">
        <v>2003</v>
      </c>
      <c r="B18" s="20">
        <v>81.373096466637676</v>
      </c>
      <c r="C18" s="20">
        <v>78.974880945965182</v>
      </c>
    </row>
    <row r="19" spans="1:3" x14ac:dyDescent="0.25">
      <c r="A19" s="39">
        <v>2004</v>
      </c>
      <c r="B19" s="20">
        <v>87.474780351928644</v>
      </c>
      <c r="C19" s="20">
        <v>80.16616507874636</v>
      </c>
    </row>
    <row r="20" spans="1:3" x14ac:dyDescent="0.25">
      <c r="A20" s="39">
        <v>2005</v>
      </c>
      <c r="B20" s="20">
        <v>100.98627598097664</v>
      </c>
      <c r="C20" s="20">
        <v>81.375418949094922</v>
      </c>
    </row>
    <row r="21" spans="1:3" x14ac:dyDescent="0.25">
      <c r="A21" s="39">
        <v>2006</v>
      </c>
      <c r="B21" s="20">
        <v>120.10848168597197</v>
      </c>
      <c r="C21" s="20">
        <v>82.602913618682379</v>
      </c>
    </row>
    <row r="22" spans="1:3" x14ac:dyDescent="0.25">
      <c r="A22" s="39">
        <v>2007</v>
      </c>
      <c r="B22" s="20">
        <v>123.71671683254888</v>
      </c>
      <c r="C22" s="20">
        <v>83.848924237967225</v>
      </c>
    </row>
    <row r="23" spans="1:3" x14ac:dyDescent="0.25">
      <c r="A23" s="39">
        <v>2008</v>
      </c>
      <c r="B23" s="20">
        <v>115.84128586093263</v>
      </c>
      <c r="C23" s="20">
        <v>85.113730107871646</v>
      </c>
    </row>
    <row r="24" spans="1:3" x14ac:dyDescent="0.25">
      <c r="A24" s="39">
        <v>2009</v>
      </c>
      <c r="B24" s="20">
        <v>99.749427794622463</v>
      </c>
      <c r="C24" s="20">
        <v>86.397614742388527</v>
      </c>
    </row>
    <row r="25" spans="1:3" x14ac:dyDescent="0.25">
      <c r="A25" s="39">
        <v>2010</v>
      </c>
      <c r="B25" s="20">
        <v>99.999970197677612</v>
      </c>
      <c r="C25" s="20">
        <v>87.700865932132871</v>
      </c>
    </row>
    <row r="26" spans="1:3" x14ac:dyDescent="0.25">
      <c r="A26" s="39">
        <v>2011</v>
      </c>
      <c r="B26" s="20">
        <v>95.089890765096328</v>
      </c>
      <c r="C26" s="20">
        <v>89.023775808851795</v>
      </c>
    </row>
    <row r="27" spans="1:3" x14ac:dyDescent="0.25">
      <c r="A27" s="39">
        <v>2012</v>
      </c>
      <c r="B27" s="20">
        <v>89.763000627560643</v>
      </c>
      <c r="C27" s="20">
        <v>90.366640910907648</v>
      </c>
    </row>
    <row r="28" spans="1:3" x14ac:dyDescent="0.25">
      <c r="A28" s="39">
        <v>2013</v>
      </c>
      <c r="B28" s="20">
        <v>91.461889942223181</v>
      </c>
      <c r="C28" s="20">
        <v>91.729762249748958</v>
      </c>
    </row>
    <row r="29" spans="1:3" x14ac:dyDescent="0.25">
      <c r="A29" s="39">
        <v>2014</v>
      </c>
      <c r="B29" s="20">
        <v>94.021151242133683</v>
      </c>
      <c r="C29" s="20">
        <v>93.11344537738394</v>
      </c>
    </row>
    <row r="30" spans="1:3" x14ac:dyDescent="0.25">
      <c r="A30" s="39">
        <v>2015</v>
      </c>
      <c r="B30" s="20">
        <v>99.044186446358268</v>
      </c>
      <c r="C30" s="20">
        <v>94.518000454871895</v>
      </c>
    </row>
    <row r="31" spans="1:3" x14ac:dyDescent="0.25">
      <c r="A31" s="39">
        <v>2016</v>
      </c>
      <c r="B31" s="20">
        <v>102.4353913497428</v>
      </c>
      <c r="C31" s="20">
        <v>95.943742321847694</v>
      </c>
    </row>
    <row r="32" spans="1:3" x14ac:dyDescent="0.25">
      <c r="A32" s="39">
        <v>2017</v>
      </c>
      <c r="B32" s="20">
        <v>104.92208020808746</v>
      </c>
      <c r="C32" s="20">
        <v>97.390990567094988</v>
      </c>
    </row>
    <row r="33" spans="1:3" x14ac:dyDescent="0.25">
      <c r="A33" s="39">
        <v>2018</v>
      </c>
      <c r="B33" s="20">
        <v>106.75930957913397</v>
      </c>
      <c r="C33" s="20">
        <v>98.860069600184019</v>
      </c>
    </row>
    <row r="34" spans="1:3" x14ac:dyDescent="0.25">
      <c r="A34" s="39">
        <v>2019</v>
      </c>
      <c r="B34" s="20">
        <v>107.24461993275776</v>
      </c>
      <c r="C34" s="20">
        <v>100.35130872419002</v>
      </c>
    </row>
    <row r="35" spans="1:3" x14ac:dyDescent="0.25">
      <c r="A35" s="20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28</vt:i4>
      </vt:variant>
    </vt:vector>
  </HeadingPairs>
  <TitlesOfParts>
    <vt:vector size="28" baseType="lpstr">
      <vt:lpstr>Forside</vt:lpstr>
      <vt:lpstr>IE_1</vt:lpstr>
      <vt:lpstr>IE_2</vt:lpstr>
      <vt:lpstr>IE_3</vt:lpstr>
      <vt:lpstr>IE_4</vt:lpstr>
      <vt:lpstr>IE_5</vt:lpstr>
      <vt:lpstr>IE_6</vt:lpstr>
      <vt:lpstr>BOL_1</vt:lpstr>
      <vt:lpstr>BOL_2</vt:lpstr>
      <vt:lpstr>UH_1</vt:lpstr>
      <vt:lpstr>UH_2</vt:lpstr>
      <vt:lpstr>UH_3</vt:lpstr>
      <vt:lpstr>UH_4</vt:lpstr>
      <vt:lpstr>UH_5</vt:lpstr>
      <vt:lpstr>POA_1</vt:lpstr>
      <vt:lpstr>POA_2</vt:lpstr>
      <vt:lpstr>POA_3</vt:lpstr>
      <vt:lpstr>POA_4</vt:lpstr>
      <vt:lpstr>POA_5</vt:lpstr>
      <vt:lpstr>POA_6</vt:lpstr>
      <vt:lpstr>POA_7</vt:lpstr>
      <vt:lpstr>POA_8</vt:lpstr>
      <vt:lpstr>LON_1</vt:lpstr>
      <vt:lpstr>LON_2</vt:lpstr>
      <vt:lpstr>LON_3</vt:lpstr>
      <vt:lpstr>LON_4</vt:lpstr>
      <vt:lpstr>Ark2</vt:lpstr>
      <vt:lpstr>Ark3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Soheil Kharaibi</dc:creator>
  <cp:lastModifiedBy>Karin Ryder (DØRS)</cp:lastModifiedBy>
  <dcterms:created xsi:type="dcterms:W3CDTF">2017-09-25T09:52:15Z</dcterms:created>
  <dcterms:modified xsi:type="dcterms:W3CDTF">2018-02-22T15:00:45Z</dcterms:modified>
</cp:coreProperties>
</file>