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4.xml" ContentType="application/vnd.openxmlformats-officedocument.drawingml.chart+xml"/>
  <Override PartName="/xl/drawings/drawing8.xml" ContentType="application/vnd.openxmlformats-officedocument.drawingml.chartshapes+xml"/>
  <Override PartName="/xl/drawings/drawing9.xml" ContentType="application/vnd.openxmlformats-officedocument.drawing+xml"/>
  <Override PartName="/xl/charts/chart5.xml" ContentType="application/vnd.openxmlformats-officedocument.drawingml.chart+xml"/>
  <Override PartName="/xl/drawings/drawing10.xml" ContentType="application/vnd.openxmlformats-officedocument.drawingml.chartshapes+xml"/>
  <Override PartName="/xl/drawings/drawing11.xml" ContentType="application/vnd.openxmlformats-officedocument.drawing+xml"/>
  <Override PartName="/xl/charts/chart6.xml" ContentType="application/vnd.openxmlformats-officedocument.drawingml.chart+xml"/>
  <Override PartName="/xl/drawings/drawing12.xml" ContentType="application/vnd.openxmlformats-officedocument.drawingml.chartshapes+xml"/>
  <Override PartName="/xl/drawings/drawing13.xml" ContentType="application/vnd.openxmlformats-officedocument.drawing+xml"/>
  <Override PartName="/xl/charts/chart7.xml" ContentType="application/vnd.openxmlformats-officedocument.drawingml.chart+xml"/>
  <Override PartName="/xl/drawings/drawing14.xml" ContentType="application/vnd.openxmlformats-officedocument.drawingml.chartshapes+xml"/>
  <Override PartName="/xl/drawings/drawing15.xml" ContentType="application/vnd.openxmlformats-officedocument.drawing+xml"/>
  <Override PartName="/xl/charts/chart8.xml" ContentType="application/vnd.openxmlformats-officedocument.drawingml.chart+xml"/>
  <Override PartName="/xl/drawings/drawing16.xml" ContentType="application/vnd.openxmlformats-officedocument.drawingml.chartshapes+xml"/>
  <Override PartName="/xl/drawings/drawing17.xml" ContentType="application/vnd.openxmlformats-officedocument.drawing+xml"/>
  <Override PartName="/xl/charts/chart9.xml" ContentType="application/vnd.openxmlformats-officedocument.drawingml.chart+xml"/>
  <Override PartName="/xl/drawings/drawing18.xml" ContentType="application/vnd.openxmlformats-officedocument.drawingml.chartshapes+xml"/>
  <Override PartName="/xl/drawings/drawing19.xml" ContentType="application/vnd.openxmlformats-officedocument.drawing+xml"/>
  <Override PartName="/xl/charts/chart10.xml" ContentType="application/vnd.openxmlformats-officedocument.drawingml.chart+xml"/>
  <Override PartName="/xl/drawings/drawing20.xml" ContentType="application/vnd.openxmlformats-officedocument.drawingml.chartshapes+xml"/>
  <Override PartName="/xl/drawings/drawing21.xml" ContentType="application/vnd.openxmlformats-officedocument.drawing+xml"/>
  <Override PartName="/xl/charts/chart1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2.xml" ContentType="application/vnd.openxmlformats-officedocument.drawingml.chartshapes+xml"/>
  <Override PartName="/xl/drawings/drawing23.xml" ContentType="application/vnd.openxmlformats-officedocument.drawing+xml"/>
  <Override PartName="/xl/charts/chart1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24.xml" ContentType="application/vnd.openxmlformats-officedocument.drawingml.chartshapes+xml"/>
  <Override PartName="/xl/drawings/drawing25.xml" ContentType="application/vnd.openxmlformats-officedocument.drawing+xml"/>
  <Override PartName="/xl/charts/chart1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26.xml" ContentType="application/vnd.openxmlformats-officedocument.drawingml.chartshapes+xml"/>
  <Override PartName="/xl/drawings/drawing27.xml" ContentType="application/vnd.openxmlformats-officedocument.drawing+xml"/>
  <Override PartName="/xl/charts/chart1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28.xml" ContentType="application/vnd.openxmlformats-officedocument.drawingml.chartshapes+xml"/>
  <Override PartName="/xl/drawings/drawing29.xml" ContentType="application/vnd.openxmlformats-officedocument.drawing+xml"/>
  <Override PartName="/xl/charts/chart15.xml" ContentType="application/vnd.openxmlformats-officedocument.drawingml.chart+xml"/>
  <Override PartName="/xl/drawings/drawing30.xml" ContentType="application/vnd.openxmlformats-officedocument.drawingml.chartshapes+xml"/>
  <Override PartName="/xl/drawings/drawing31.xml" ContentType="application/vnd.openxmlformats-officedocument.drawing+xml"/>
  <Override PartName="/xl/charts/chart16.xml" ContentType="application/vnd.openxmlformats-officedocument.drawingml.chart+xml"/>
  <Override PartName="/xl/drawings/drawing32.xml" ContentType="application/vnd.openxmlformats-officedocument.drawingml.chartshapes+xml"/>
  <Override PartName="/xl/drawings/drawing33.xml" ContentType="application/vnd.openxmlformats-officedocument.drawing+xml"/>
  <Override PartName="/xl/charts/chart17.xml" ContentType="application/vnd.openxmlformats-officedocument.drawingml.chart+xml"/>
  <Override PartName="/xl/drawings/drawing34.xml" ContentType="application/vnd.openxmlformats-officedocument.drawingml.chartshapes+xml"/>
  <Override PartName="/xl/drawings/drawing35.xml" ContentType="application/vnd.openxmlformats-officedocument.drawing+xml"/>
  <Override PartName="/xl/charts/chart18.xml" ContentType="application/vnd.openxmlformats-officedocument.drawingml.chart+xml"/>
  <Override PartName="/xl/drawings/drawing36.xml" ContentType="application/vnd.openxmlformats-officedocument.drawingml.chartshapes+xml"/>
  <Override PartName="/xl/drawings/drawing37.xml" ContentType="application/vnd.openxmlformats-officedocument.drawing+xml"/>
  <Override PartName="/xl/charts/chart19.xml" ContentType="application/vnd.openxmlformats-officedocument.drawingml.chart+xml"/>
  <Override PartName="/xl/drawings/drawing38.xml" ContentType="application/vnd.openxmlformats-officedocument.drawingml.chartshapes+xml"/>
  <Override PartName="/xl/drawings/drawing39.xml" ContentType="application/vnd.openxmlformats-officedocument.drawing+xml"/>
  <Override PartName="/xl/charts/chart20.xml" ContentType="application/vnd.openxmlformats-officedocument.drawingml.chart+xml"/>
  <Override PartName="/xl/drawings/drawing40.xml" ContentType="application/vnd.openxmlformats-officedocument.drawingml.chartshapes+xml"/>
  <Override PartName="/xl/drawings/drawing41.xml" ContentType="application/vnd.openxmlformats-officedocument.drawing+xml"/>
  <Override PartName="/xl/charts/chart21.xml" ContentType="application/vnd.openxmlformats-officedocument.drawingml.chart+xml"/>
  <Override PartName="/xl/drawings/drawing42.xml" ContentType="application/vnd.openxmlformats-officedocument.drawingml.chartshapes+xml"/>
  <Override PartName="/xl/drawings/drawing43.xml" ContentType="application/vnd.openxmlformats-officedocument.drawing+xml"/>
  <Override PartName="/xl/charts/chart22.xml" ContentType="application/vnd.openxmlformats-officedocument.drawingml.chart+xml"/>
  <Override PartName="/xl/drawings/drawing44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enne_projektmappe" defaultThemeVersion="164011"/>
  <mc:AlternateContent xmlns:mc="http://schemas.openxmlformats.org/markup-compatibility/2006">
    <mc:Choice Requires="x15">
      <x15ac:absPath xmlns:x15ac="http://schemas.microsoft.com/office/spreadsheetml/2010/11/ac" url="N:\Rapport\E22\Holdbarhed\Figtab\"/>
    </mc:Choice>
  </mc:AlternateContent>
  <bookViews>
    <workbookView xWindow="0" yWindow="0" windowWidth="28800" windowHeight="12300" tabRatio="957"/>
  </bookViews>
  <sheets>
    <sheet name="Indhold" sheetId="68" r:id="rId1"/>
    <sheet name="III.1" sheetId="92" r:id="rId2"/>
    <sheet name="III.2" sheetId="93" r:id="rId3"/>
    <sheet name="III.3" sheetId="94" r:id="rId4"/>
    <sheet name="III.4" sheetId="95" r:id="rId5"/>
    <sheet name="III.5" sheetId="96" r:id="rId6"/>
    <sheet name="III.6" sheetId="97" r:id="rId7"/>
    <sheet name="III.7" sheetId="98" r:id="rId8"/>
    <sheet name="III.8" sheetId="99" r:id="rId9"/>
    <sheet name="III.9" sheetId="100" r:id="rId10"/>
    <sheet name="Boks III.3a" sheetId="101" r:id="rId11"/>
    <sheet name="III.10a" sheetId="102" r:id="rId12"/>
    <sheet name="III.10b" sheetId="103" r:id="rId13"/>
    <sheet name="III.11a" sheetId="104" r:id="rId14"/>
    <sheet name="III.11b" sheetId="105" r:id="rId15"/>
    <sheet name="III.12" sheetId="106" r:id="rId16"/>
    <sheet name="III.13" sheetId="107" r:id="rId17"/>
    <sheet name="III.14" sheetId="108" r:id="rId18"/>
    <sheet name="III.15" sheetId="109" r:id="rId19"/>
    <sheet name="III.16" sheetId="110" r:id="rId20"/>
    <sheet name="III.17" sheetId="111" r:id="rId21"/>
    <sheet name="III.18" sheetId="112" r:id="rId22"/>
    <sheet name="III.19" sheetId="113" r:id="rId23"/>
  </sheets>
  <definedNames>
    <definedName name="BNP_og_Beskæftigelse" localSheetId="10">Indhold!#REF!</definedName>
    <definedName name="BNP_og_Beskæftigelse" localSheetId="1">Indhold!#REF!</definedName>
    <definedName name="BNP_og_Beskæftigelse" localSheetId="11">Indhold!#REF!</definedName>
    <definedName name="BNP_og_Beskæftigelse" localSheetId="12">Indhold!#REF!</definedName>
    <definedName name="BNP_og_Beskæftigelse" localSheetId="13">Indhold!#REF!</definedName>
    <definedName name="BNP_og_Beskæftigelse" localSheetId="14">Indhold!#REF!</definedName>
    <definedName name="BNP_og_Beskæftigelse" localSheetId="15">Indhold!#REF!</definedName>
    <definedName name="BNP_og_Beskæftigelse" localSheetId="16">Indhold!#REF!</definedName>
    <definedName name="BNP_og_Beskæftigelse" localSheetId="17">Indhold!#REF!</definedName>
    <definedName name="BNP_og_Beskæftigelse" localSheetId="18">Indhold!#REF!</definedName>
    <definedName name="BNP_og_Beskæftigelse" localSheetId="19">Indhold!#REF!</definedName>
    <definedName name="BNP_og_Beskæftigelse" localSheetId="20">Indhold!#REF!</definedName>
    <definedName name="BNP_og_Beskæftigelse" localSheetId="21">Indhold!#REF!</definedName>
    <definedName name="BNP_og_Beskæftigelse" localSheetId="22">Indhold!#REF!</definedName>
    <definedName name="BNP_og_Beskæftigelse" localSheetId="2">Indhold!#REF!</definedName>
    <definedName name="BNP_og_Beskæftigelse" localSheetId="3">Indhold!#REF!</definedName>
    <definedName name="BNP_og_Beskæftigelse" localSheetId="4">Indhold!#REF!</definedName>
    <definedName name="BNP_og_Beskæftigelse" localSheetId="5">Indhold!#REF!</definedName>
    <definedName name="BNP_og_Beskæftigelse" localSheetId="6">Indhold!#REF!</definedName>
    <definedName name="BNP_og_Beskæftigelse" localSheetId="7">Indhold!#REF!</definedName>
    <definedName name="BNP_og_Beskæftigelse" localSheetId="8">Indhold!#REF!</definedName>
    <definedName name="BNP_og_Beskæftigelse" localSheetId="9">Indhold!#REF!</definedName>
    <definedName name="BNP_og_Beskæftigelse">Indhold!#REF!</definedName>
    <definedName name="huhu" localSheetId="13">Indhold!#REF!</definedName>
    <definedName name="huhu" localSheetId="14">Indhold!#REF!</definedName>
    <definedName name="huhu" localSheetId="15">Indhold!#REF!</definedName>
    <definedName name="huhu" localSheetId="16">Indhold!#REF!</definedName>
    <definedName name="huhu" localSheetId="17">Indhold!#REF!</definedName>
    <definedName name="huhu" localSheetId="18">Indhold!#REF!</definedName>
    <definedName name="huhu" localSheetId="19">Indhold!#REF!</definedName>
    <definedName name="huhu" localSheetId="20">Indhold!#REF!</definedName>
    <definedName name="huhu" localSheetId="21">Indhold!#REF!</definedName>
    <definedName name="huhu" localSheetId="22">Indhold!#REF!</definedName>
    <definedName name="huhu">Indhold!#REF!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10" i="68" l="1"/>
  <c r="B10" i="68"/>
  <c r="A18" i="68" l="1"/>
  <c r="A15" i="68"/>
  <c r="A14" i="68"/>
  <c r="A13" i="68"/>
  <c r="A12" i="68"/>
  <c r="A11" i="68"/>
  <c r="A9" i="68"/>
  <c r="A8" i="68"/>
  <c r="A19" i="68"/>
  <c r="B13" i="68"/>
  <c r="B15" i="68"/>
  <c r="B14" i="68"/>
  <c r="B9" i="68"/>
  <c r="B18" i="68"/>
  <c r="B12" i="68"/>
  <c r="B8" i="68"/>
  <c r="B11" i="68"/>
  <c r="B19" i="68"/>
  <c r="A35" i="68" l="1"/>
  <c r="A34" i="68"/>
  <c r="A33" i="68"/>
  <c r="A32" i="68"/>
  <c r="A29" i="68"/>
  <c r="A28" i="68"/>
  <c r="A25" i="68"/>
  <c r="A24" i="68"/>
  <c r="A23" i="68"/>
  <c r="A22" i="68"/>
  <c r="A21" i="68"/>
  <c r="A20" i="68"/>
  <c r="B28" i="68"/>
  <c r="B23" i="68"/>
  <c r="B22" i="68"/>
  <c r="B24" i="68"/>
  <c r="B29" i="68"/>
  <c r="B20" i="68"/>
  <c r="B33" i="68"/>
  <c r="B35" i="68"/>
  <c r="B34" i="68"/>
  <c r="B32" i="68"/>
  <c r="B21" i="68"/>
  <c r="B25" i="68"/>
  <c r="D22" i="105" l="1"/>
  <c r="C22" i="105"/>
  <c r="B22" i="105"/>
  <c r="D21" i="105"/>
  <c r="C21" i="105"/>
  <c r="B21" i="105"/>
  <c r="D20" i="105"/>
  <c r="C20" i="105"/>
  <c r="B20" i="105"/>
  <c r="D19" i="105"/>
  <c r="C19" i="105"/>
  <c r="B19" i="105"/>
  <c r="D18" i="105"/>
  <c r="C18" i="105"/>
  <c r="B18" i="105"/>
  <c r="D22" i="103" l="1"/>
  <c r="C22" i="103"/>
  <c r="B22" i="103"/>
  <c r="D21" i="103"/>
  <c r="C21" i="103"/>
  <c r="B21" i="103"/>
  <c r="D20" i="103"/>
  <c r="C20" i="103"/>
  <c r="B20" i="103"/>
  <c r="D19" i="103"/>
  <c r="C19" i="103"/>
  <c r="B19" i="103"/>
  <c r="D18" i="103"/>
  <c r="C18" i="103"/>
  <c r="B18" i="103"/>
  <c r="F91" i="68" l="1"/>
  <c r="F85" i="68"/>
</calcChain>
</file>

<file path=xl/sharedStrings.xml><?xml version="1.0" encoding="utf-8"?>
<sst xmlns="http://schemas.openxmlformats.org/spreadsheetml/2006/main" count="180" uniqueCount="132">
  <si>
    <t>Retur til forside</t>
  </si>
  <si>
    <t>Kildeangivelser til data og eventuelle forklarende anmærkninger til figurer og tabeller findes i rapporten.</t>
  </si>
  <si>
    <t>Nummer</t>
  </si>
  <si>
    <t>Titel</t>
  </si>
  <si>
    <t>Afsnit 3</t>
  </si>
  <si>
    <t>Afsnit 4</t>
  </si>
  <si>
    <t>Kapitel III:</t>
  </si>
  <si>
    <t>2022M12</t>
  </si>
  <si>
    <t>2022M11</t>
  </si>
  <si>
    <t>2022M10</t>
  </si>
  <si>
    <t>2022M09</t>
  </si>
  <si>
    <t>2022M08</t>
  </si>
  <si>
    <t>2022M07</t>
  </si>
  <si>
    <t>2022M06</t>
  </si>
  <si>
    <t>2022M05</t>
  </si>
  <si>
    <t>2022M04</t>
  </si>
  <si>
    <t>III.2</t>
  </si>
  <si>
    <t>III.3</t>
  </si>
  <si>
    <t>III.4</t>
  </si>
  <si>
    <t>Betalingsbalancen</t>
  </si>
  <si>
    <t>III.6</t>
  </si>
  <si>
    <t>III.7</t>
  </si>
  <si>
    <t>Figur III.4</t>
  </si>
  <si>
    <t>Figur III.6</t>
  </si>
  <si>
    <t>Figur III.7</t>
  </si>
  <si>
    <t>Figur III.9</t>
  </si>
  <si>
    <t>III.8</t>
  </si>
  <si>
    <t>III.9</t>
  </si>
  <si>
    <t>Figur III.10a</t>
  </si>
  <si>
    <t>Figur III.10b</t>
  </si>
  <si>
    <t>III.10a</t>
  </si>
  <si>
    <t>III.10b</t>
  </si>
  <si>
    <t>Arbejdsstyrken</t>
  </si>
  <si>
    <t>Figur III.1</t>
  </si>
  <si>
    <t xml:space="preserve"> Arbejdsstyrken</t>
  </si>
  <si>
    <t xml:space="preserve"> I pct. af befolkningen (h. akse)</t>
  </si>
  <si>
    <t>Figur III.2</t>
  </si>
  <si>
    <t>Sammenligning med tidligere fremskrivning</t>
  </si>
  <si>
    <t xml:space="preserve"> Saldo</t>
  </si>
  <si>
    <t xml:space="preserve"> Primær saldo</t>
  </si>
  <si>
    <t xml:space="preserve"> Nettoformue (h. akse)</t>
  </si>
  <si>
    <t>Figur III.3</t>
  </si>
  <si>
    <t>Saldo og formue i fremskrivningen</t>
  </si>
  <si>
    <t xml:space="preserve"> Betalingsbalancen</t>
  </si>
  <si>
    <t xml:space="preserve"> Investeringer</t>
  </si>
  <si>
    <t xml:space="preserve"> Offentlig saldo (h. akse)</t>
  </si>
  <si>
    <t xml:space="preserve"> Nettopension (h. akse)</t>
  </si>
  <si>
    <t xml:space="preserve"> Øvrig privat opsparing</t>
  </si>
  <si>
    <t>Figur III.5</t>
  </si>
  <si>
    <t>Investeringer og opsparing</t>
  </si>
  <si>
    <t xml:space="preserve"> Saldo inkl. pension</t>
  </si>
  <si>
    <t xml:space="preserve"> Formue (h. akse)</t>
  </si>
  <si>
    <t xml:space="preserve"> Formue inkl. pension (h. akse)</t>
  </si>
  <si>
    <t>Udskudt skat af pensionsformuen</t>
  </si>
  <si>
    <t xml:space="preserve"> Partner født efter 1953</t>
  </si>
  <si>
    <t xml:space="preserve"> Partner født før 1954</t>
  </si>
  <si>
    <t xml:space="preserve"> Ingen partner</t>
  </si>
  <si>
    <t>Personer i analysen</t>
  </si>
  <si>
    <t xml:space="preserve"> Personer født i 1953</t>
  </si>
  <si>
    <t xml:space="preserve"> Personer født i 1954.1</t>
  </si>
  <si>
    <t xml:space="preserve"> DiD-estimat</t>
  </si>
  <si>
    <t>Boks III.3a</t>
  </si>
  <si>
    <t>Beskæftigelsen for personer født i 1953 og første halvår af 1954</t>
  </si>
  <si>
    <t xml:space="preserve"> Beskæftigelse</t>
  </si>
  <si>
    <t>Effekt på beskæftigelse for berørte personer</t>
  </si>
  <si>
    <t>Lav</t>
  </si>
  <si>
    <t>Høj</t>
  </si>
  <si>
    <t>Figur III.11a</t>
  </si>
  <si>
    <t>Effekt på beskæftigelse for partnere</t>
  </si>
  <si>
    <t>Figur III.11b</t>
  </si>
  <si>
    <t xml:space="preserve"> Effekt på berørt person </t>
  </si>
  <si>
    <t xml:space="preserve"> Effekt på partnere</t>
  </si>
  <si>
    <t xml:space="preserve"> Samlet effekt</t>
  </si>
  <si>
    <t>Figur III.12</t>
  </si>
  <si>
    <t>Samlede effekt på beskæftigelsen</t>
  </si>
  <si>
    <t xml:space="preserve"> Effekt på berørte personer</t>
  </si>
  <si>
    <t xml:space="preserve"> Uforklaret</t>
  </si>
  <si>
    <t>58 år</t>
  </si>
  <si>
    <t>59 år</t>
  </si>
  <si>
    <t>60 år</t>
  </si>
  <si>
    <t>61 år</t>
  </si>
  <si>
    <t>62 år</t>
  </si>
  <si>
    <t>63 år</t>
  </si>
  <si>
    <t>64 år</t>
  </si>
  <si>
    <t>65 år</t>
  </si>
  <si>
    <t>66 år</t>
  </si>
  <si>
    <t>67 år</t>
  </si>
  <si>
    <t>Figur III.13</t>
  </si>
  <si>
    <t>Stigning i beskæftigelsen 2013-2021</t>
  </si>
  <si>
    <t xml:space="preserve"> Grundforløb</t>
  </si>
  <si>
    <t xml:space="preserve"> DØR hidtil</t>
  </si>
  <si>
    <t xml:space="preserve"> Pensionskommissionen</t>
  </si>
  <si>
    <t>Figur III.14</t>
  </si>
  <si>
    <t>Folkepensionsalder</t>
  </si>
  <si>
    <t>80 pct.</t>
  </si>
  <si>
    <t>Intet efterslæb</t>
  </si>
  <si>
    <t>Figur III.15</t>
  </si>
  <si>
    <t>Dekomponering - pensionskommissionen</t>
  </si>
  <si>
    <t xml:space="preserve"> Regeringen</t>
  </si>
  <si>
    <t xml:space="preserve"> DØR</t>
  </si>
  <si>
    <t>Figur III.16</t>
  </si>
  <si>
    <t>Primær saldo</t>
  </si>
  <si>
    <t>Figur III.17</t>
  </si>
  <si>
    <t>Nettoformue</t>
  </si>
  <si>
    <t xml:space="preserve"> Regeringen inkl. omvurderinger</t>
  </si>
  <si>
    <t>Figur III.18</t>
  </si>
  <si>
    <t>Offentlig saldo</t>
  </si>
  <si>
    <t xml:space="preserve"> HBI</t>
  </si>
  <si>
    <t>Figur III.19</t>
  </si>
  <si>
    <t>HBI afhængigt af slutår</t>
  </si>
  <si>
    <t>Afsnit 2</t>
  </si>
  <si>
    <t>III.1</t>
  </si>
  <si>
    <t>III.5</t>
  </si>
  <si>
    <t>Figur III.8</t>
  </si>
  <si>
    <t>Saldoændring ved lavere lønkvote</t>
  </si>
  <si>
    <t>III.11a</t>
  </si>
  <si>
    <t>III.11b</t>
  </si>
  <si>
    <t>III.12</t>
  </si>
  <si>
    <t>III.13</t>
  </si>
  <si>
    <t>III.14</t>
  </si>
  <si>
    <t>III.15</t>
  </si>
  <si>
    <t>III.16</t>
  </si>
  <si>
    <t>III.17</t>
  </si>
  <si>
    <t>III.18</t>
  </si>
  <si>
    <t>III.19</t>
  </si>
  <si>
    <t>Dansk Økonomi: Efterårsrapport 2022</t>
  </si>
  <si>
    <t>Finanspolitisk holdbarhed</t>
  </si>
  <si>
    <t>Afsnit 5</t>
  </si>
  <si>
    <t>Fremskrivning</t>
  </si>
  <si>
    <t>Beskæftigelseseffekt af tilbagetrækningsaftalen</t>
  </si>
  <si>
    <t>Tilbagetrækning i fremskrivningen</t>
  </si>
  <si>
    <t>Sammenligning med regeringen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</si>
</sst>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u/>
      <sz val="11"/>
      <color theme="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</font>
    <font>
      <b/>
      <sz val="20"/>
      <color theme="1"/>
      <name val="Arial"/>
      <family val="2"/>
    </font>
    <font>
      <b/>
      <sz val="10"/>
      <color theme="1"/>
      <name val="Arial"/>
      <family val="2"/>
    </font>
    <font>
      <i/>
      <sz val="12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Times New Roman"/>
      <family val="1"/>
    </font>
    <font>
      <sz val="11"/>
      <color rgb="FF000000"/>
      <name val="Calibri"/>
      <family val="2"/>
    </font>
    <font>
      <sz val="11"/>
      <name val="Calibri"/>
      <family val="2"/>
    </font>
    <font>
      <b/>
      <sz val="12"/>
      <color rgb="FFEAEAEA"/>
      <name val="Arial"/>
      <family val="2"/>
    </font>
    <font>
      <sz val="11"/>
      <color rgb="FFEAEAEA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rgb="FFA3A3A3"/>
        <bgColor indexed="64"/>
      </patternFill>
    </fill>
    <fill>
      <patternFill patternType="solid">
        <fgColor rgb="FFEDEDED"/>
        <bgColor indexed="64"/>
      </patternFill>
    </fill>
    <fill>
      <patternFill patternType="solid">
        <fgColor theme="0"/>
        <bgColor theme="0"/>
      </patternFill>
    </fill>
    <fill>
      <patternFill patternType="solid">
        <fgColor rgb="FFEAEAEA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EAEAEA"/>
        <bgColor rgb="FFEAEAEA"/>
      </patternFill>
    </fill>
  </fills>
  <borders count="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5">
    <xf numFmtId="0" fontId="0" fillId="0" borderId="0"/>
    <xf numFmtId="0" fontId="2" fillId="0" borderId="0"/>
    <xf numFmtId="9" fontId="1" fillId="0" borderId="0"/>
    <xf numFmtId="0" fontId="1" fillId="0" borderId="0"/>
    <xf numFmtId="0" fontId="7" fillId="0" borderId="0"/>
    <xf numFmtId="43" fontId="2" fillId="0" borderId="0"/>
    <xf numFmtId="0" fontId="1" fillId="0" borderId="0"/>
    <xf numFmtId="0" fontId="1" fillId="0" borderId="0"/>
    <xf numFmtId="0" fontId="1" fillId="0" borderId="0"/>
    <xf numFmtId="0" fontId="4" fillId="5" borderId="0"/>
    <xf numFmtId="0" fontId="2" fillId="0" borderId="0"/>
    <xf numFmtId="0" fontId="12" fillId="4" borderId="0"/>
    <xf numFmtId="0" fontId="4" fillId="6" borderId="0" applyNumberFormat="0" applyBorder="0" applyAlignment="0" applyProtection="0"/>
    <xf numFmtId="0" fontId="13" fillId="0" borderId="0"/>
    <xf numFmtId="0" fontId="14" fillId="0" borderId="0"/>
  </cellStyleXfs>
  <cellXfs count="44">
    <xf numFmtId="0" fontId="0" fillId="0" borderId="0" xfId="0"/>
    <xf numFmtId="0" fontId="4" fillId="2" borderId="0" xfId="0" applyFont="1" applyFill="1" applyAlignment="1">
      <alignment horizontal="center" vertical="center"/>
    </xf>
    <xf numFmtId="0" fontId="4" fillId="3" borderId="0" xfId="0" applyFont="1" applyFill="1"/>
    <xf numFmtId="0" fontId="4" fillId="2" borderId="0" xfId="0" applyFont="1" applyFill="1"/>
    <xf numFmtId="0" fontId="4" fillId="3" borderId="0" xfId="9" applyFont="1" applyFill="1"/>
    <xf numFmtId="0" fontId="4" fillId="2" borderId="0" xfId="0" applyFont="1" applyFill="1" applyAlignment="1">
      <alignment horizontal="left" vertical="center"/>
    </xf>
    <xf numFmtId="0" fontId="9" fillId="2" borderId="0" xfId="0" applyFont="1" applyFill="1" applyAlignment="1">
      <alignment horizontal="left"/>
    </xf>
    <xf numFmtId="0" fontId="4" fillId="2" borderId="0" xfId="0" applyFont="1" applyFill="1" applyAlignment="1">
      <alignment horizontal="left"/>
    </xf>
    <xf numFmtId="0" fontId="10" fillId="2" borderId="0" xfId="0" applyFont="1" applyFill="1" applyAlignment="1">
      <alignment horizontal="left"/>
    </xf>
    <xf numFmtId="0" fontId="11" fillId="2" borderId="0" xfId="0" applyFont="1" applyFill="1" applyAlignment="1">
      <alignment horizontal="left"/>
    </xf>
    <xf numFmtId="0" fontId="8" fillId="2" borderId="0" xfId="0" applyFont="1" applyFill="1" applyAlignment="1">
      <alignment horizontal="left" vertical="center"/>
    </xf>
    <xf numFmtId="0" fontId="4" fillId="3" borderId="0" xfId="13" applyNumberFormat="1" applyFont="1" applyFill="1" applyBorder="1"/>
    <xf numFmtId="0" fontId="6" fillId="3" borderId="0" xfId="13" applyNumberFormat="1" applyFont="1" applyFill="1" applyBorder="1" applyAlignment="1">
      <alignment horizontal="left"/>
    </xf>
    <xf numFmtId="0" fontId="4" fillId="3" borderId="0" xfId="1" applyNumberFormat="1" applyFont="1" applyFill="1" applyBorder="1" applyAlignment="1">
      <alignment horizontal="right"/>
    </xf>
    <xf numFmtId="0" fontId="6" fillId="3" borderId="0" xfId="13" applyNumberFormat="1" applyFont="1" applyFill="1" applyBorder="1"/>
    <xf numFmtId="0" fontId="4" fillId="3" borderId="0" xfId="13" applyNumberFormat="1" applyFont="1" applyFill="1" applyBorder="1" applyAlignment="1">
      <alignment horizontal="right"/>
    </xf>
    <xf numFmtId="0" fontId="4" fillId="2" borderId="0" xfId="13" applyNumberFormat="1" applyFont="1" applyFill="1" applyBorder="1" applyAlignment="1">
      <alignment horizontal="center" vertical="center"/>
    </xf>
    <xf numFmtId="0" fontId="6" fillId="3" borderId="0" xfId="13" quotePrefix="1" applyNumberFormat="1" applyFont="1" applyFill="1" applyBorder="1" applyAlignment="1">
      <alignment horizontal="left"/>
    </xf>
    <xf numFmtId="0" fontId="3" fillId="2" borderId="0" xfId="13" applyNumberFormat="1" applyFont="1" applyFill="1" applyBorder="1" applyAlignment="1">
      <alignment horizontal="center" vertical="center" wrapText="1"/>
    </xf>
    <xf numFmtId="0" fontId="5" fillId="2" borderId="0" xfId="9" applyFont="1" applyFill="1" applyAlignment="1">
      <alignment horizontal="center" vertical="center"/>
    </xf>
    <xf numFmtId="164" fontId="4" fillId="3" borderId="0" xfId="13" applyNumberFormat="1" applyFont="1" applyFill="1" applyBorder="1"/>
    <xf numFmtId="0" fontId="11" fillId="2" borderId="0" xfId="13" applyNumberFormat="1" applyFont="1" applyFill="1" applyBorder="1" applyAlignment="1">
      <alignment horizontal="left" vertical="center"/>
    </xf>
    <xf numFmtId="0" fontId="4" fillId="3" borderId="0" xfId="13" applyNumberFormat="1" applyFont="1" applyFill="1" applyBorder="1" applyAlignment="1">
      <alignment horizontal="left"/>
    </xf>
    <xf numFmtId="0" fontId="4" fillId="3" borderId="1" xfId="13" applyNumberFormat="1" applyFont="1" applyFill="1" applyBorder="1"/>
    <xf numFmtId="0" fontId="4" fillId="3" borderId="1" xfId="13" quotePrefix="1" applyNumberFormat="1" applyFont="1" applyFill="1" applyBorder="1" applyAlignment="1">
      <alignment horizontal="left"/>
    </xf>
    <xf numFmtId="0" fontId="4" fillId="3" borderId="1" xfId="13" applyNumberFormat="1" applyFont="1" applyFill="1" applyBorder="1" applyAlignment="1">
      <alignment horizontal="left"/>
    </xf>
    <xf numFmtId="1" fontId="4" fillId="3" borderId="0" xfId="13" applyNumberFormat="1" applyFont="1" applyFill="1" applyBorder="1" applyAlignment="1">
      <alignment horizontal="left"/>
    </xf>
    <xf numFmtId="1" fontId="4" fillId="3" borderId="0" xfId="1" applyNumberFormat="1" applyFont="1" applyFill="1" applyBorder="1" applyAlignment="1">
      <alignment horizontal="left"/>
    </xf>
    <xf numFmtId="164" fontId="4" fillId="3" borderId="0" xfId="13" quotePrefix="1" applyNumberFormat="1" applyFont="1" applyFill="1" applyBorder="1" applyAlignment="1">
      <alignment horizontal="right"/>
    </xf>
    <xf numFmtId="164" fontId="4" fillId="3" borderId="0" xfId="13" applyNumberFormat="1" applyFont="1" applyFill="1" applyBorder="1" applyAlignment="1">
      <alignment horizontal="right"/>
    </xf>
    <xf numFmtId="2" fontId="4" fillId="3" borderId="0" xfId="13" applyNumberFormat="1" applyFont="1" applyFill="1" applyBorder="1"/>
    <xf numFmtId="2" fontId="4" fillId="3" borderId="0" xfId="13" applyNumberFormat="1" applyFont="1" applyFill="1" applyBorder="1" applyAlignment="1">
      <alignment horizontal="left"/>
    </xf>
    <xf numFmtId="0" fontId="4" fillId="7" borderId="0" xfId="9" applyFill="1"/>
    <xf numFmtId="0" fontId="15" fillId="5" borderId="2" xfId="0" applyFont="1" applyFill="1" applyBorder="1"/>
    <xf numFmtId="0" fontId="16" fillId="5" borderId="0" xfId="9" applyFont="1" applyFill="1"/>
    <xf numFmtId="0" fontId="16" fillId="5" borderId="0" xfId="0" applyFont="1" applyFill="1"/>
    <xf numFmtId="0" fontId="4" fillId="5" borderId="0" xfId="0" applyFont="1" applyFill="1"/>
    <xf numFmtId="0" fontId="3" fillId="5" borderId="2" xfId="0" applyFont="1" applyFill="1" applyBorder="1"/>
    <xf numFmtId="0" fontId="3" fillId="5" borderId="1" xfId="0" applyFont="1" applyFill="1" applyBorder="1"/>
    <xf numFmtId="0" fontId="6" fillId="3" borderId="0" xfId="13" applyNumberFormat="1" applyFont="1" applyFill="1" applyBorder="1" applyAlignment="1">
      <alignment horizontal="center"/>
    </xf>
    <xf numFmtId="0" fontId="4" fillId="5" borderId="0" xfId="9" applyFill="1"/>
    <xf numFmtId="0" fontId="16" fillId="2" borderId="0" xfId="0" applyFont="1" applyFill="1" applyAlignment="1">
      <alignment horizontal="center" vertical="center"/>
    </xf>
    <xf numFmtId="0" fontId="16" fillId="2" borderId="0" xfId="0" applyFont="1" applyFill="1"/>
    <xf numFmtId="0" fontId="16" fillId="3" borderId="0" xfId="0" applyFont="1" applyFill="1"/>
  </cellXfs>
  <cellStyles count="15">
    <cellStyle name="Besøgt link" xfId="12" builtinId="9" customBuiltin="1"/>
    <cellStyle name="Format 1" xfId="11"/>
    <cellStyle name="Komma 2" xfId="5"/>
    <cellStyle name="Link" xfId="9" builtinId="8" customBuiltin="1"/>
    <cellStyle name="Normal" xfId="0" builtinId="0"/>
    <cellStyle name="Normal 2" xfId="1"/>
    <cellStyle name="Normal 3" xfId="3"/>
    <cellStyle name="Normal 3 2" xfId="10"/>
    <cellStyle name="Normal 3 3" xfId="14"/>
    <cellStyle name="Normal 4" xfId="4"/>
    <cellStyle name="Normal 5" xfId="8"/>
    <cellStyle name="Normal 6" xfId="13"/>
    <cellStyle name="Normal 7" xfId="6"/>
    <cellStyle name="Normal 8" xfId="7"/>
    <cellStyle name="Procent 2" xfId="2"/>
  </cellStyles>
  <dxfs count="0"/>
  <tableStyles count="0" defaultTableStyle="TableStyleMedium2" defaultPivotStyle="PivotStyleLight16"/>
  <colors>
    <mruColors>
      <color rgb="FFEAEAEA"/>
      <color rgb="FFDEDEDE"/>
      <color rgb="FFF2F2F2"/>
      <color rgb="FFDDDDDD"/>
      <color rgb="FF0000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4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6.xml"/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8.xml"/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6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2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086871644704736E-2"/>
          <c:w val="0.99600737100737102"/>
          <c:h val="0.79453391898487069"/>
        </c:manualLayout>
      </c:layout>
      <c:lineChart>
        <c:grouping val="standard"/>
        <c:varyColors val="0"/>
        <c:ser>
          <c:idx val="0"/>
          <c:order val="0"/>
          <c:tx>
            <c:strRef>
              <c:f>III.1!$B$3</c:f>
              <c:strCache>
                <c:ptCount val="1"/>
                <c:pt idx="0">
                  <c:v> Arbejdsstyrken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III.1!$A$4:$A$84</c:f>
              <c:numCache>
                <c:formatCode>0</c:formatCode>
                <c:ptCount val="8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  <c:pt idx="58">
                  <c:v>2078</c:v>
                </c:pt>
                <c:pt idx="59">
                  <c:v>2079</c:v>
                </c:pt>
                <c:pt idx="60">
                  <c:v>2080</c:v>
                </c:pt>
                <c:pt idx="61">
                  <c:v>2081</c:v>
                </c:pt>
                <c:pt idx="62">
                  <c:v>2082</c:v>
                </c:pt>
                <c:pt idx="63">
                  <c:v>2083</c:v>
                </c:pt>
                <c:pt idx="64">
                  <c:v>2084</c:v>
                </c:pt>
                <c:pt idx="65">
                  <c:v>2085</c:v>
                </c:pt>
                <c:pt idx="66">
                  <c:v>2086</c:v>
                </c:pt>
                <c:pt idx="67">
                  <c:v>2087</c:v>
                </c:pt>
                <c:pt idx="68">
                  <c:v>2088</c:v>
                </c:pt>
                <c:pt idx="69">
                  <c:v>2089</c:v>
                </c:pt>
                <c:pt idx="70">
                  <c:v>2090</c:v>
                </c:pt>
                <c:pt idx="71">
                  <c:v>2091</c:v>
                </c:pt>
                <c:pt idx="72">
                  <c:v>2092</c:v>
                </c:pt>
                <c:pt idx="73">
                  <c:v>2093</c:v>
                </c:pt>
                <c:pt idx="74">
                  <c:v>2094</c:v>
                </c:pt>
                <c:pt idx="75">
                  <c:v>2095</c:v>
                </c:pt>
                <c:pt idx="76">
                  <c:v>2096</c:v>
                </c:pt>
                <c:pt idx="77">
                  <c:v>2097</c:v>
                </c:pt>
                <c:pt idx="78">
                  <c:v>2098</c:v>
                </c:pt>
                <c:pt idx="79">
                  <c:v>2099</c:v>
                </c:pt>
                <c:pt idx="80">
                  <c:v>2100</c:v>
                </c:pt>
              </c:numCache>
            </c:numRef>
          </c:cat>
          <c:val>
            <c:numRef>
              <c:f>III.1!$B$4:$B$84</c:f>
              <c:numCache>
                <c:formatCode>0.0</c:formatCode>
                <c:ptCount val="81"/>
                <c:pt idx="0">
                  <c:v>2995.1253348</c:v>
                </c:pt>
                <c:pt idx="1">
                  <c:v>3033.2161053</c:v>
                </c:pt>
                <c:pt idx="2">
                  <c:v>3103.9626767398677</c:v>
                </c:pt>
                <c:pt idx="3">
                  <c:v>3066.2578432582368</c:v>
                </c:pt>
                <c:pt idx="4">
                  <c:v>3040.1907723407899</c:v>
                </c:pt>
                <c:pt idx="5">
                  <c:v>3045.5359744193906</c:v>
                </c:pt>
                <c:pt idx="6">
                  <c:v>3059.0864588482991</c:v>
                </c:pt>
                <c:pt idx="7">
                  <c:v>3074.0451031312468</c:v>
                </c:pt>
                <c:pt idx="8">
                  <c:v>3075.2086850677542</c:v>
                </c:pt>
                <c:pt idx="9">
                  <c:v>3077.9902848925685</c:v>
                </c:pt>
                <c:pt idx="10">
                  <c:v>3081.9530494991154</c:v>
                </c:pt>
                <c:pt idx="11">
                  <c:v>3081.7746494991152</c:v>
                </c:pt>
                <c:pt idx="12">
                  <c:v>3082.5492494991154</c:v>
                </c:pt>
                <c:pt idx="13">
                  <c:v>3074.9930494991154</c:v>
                </c:pt>
                <c:pt idx="14">
                  <c:v>3073.8154494991154</c:v>
                </c:pt>
                <c:pt idx="15">
                  <c:v>3081.9154494991153</c:v>
                </c:pt>
                <c:pt idx="16">
                  <c:v>3083.1383494991151</c:v>
                </c:pt>
                <c:pt idx="17">
                  <c:v>3086.2225494991153</c:v>
                </c:pt>
                <c:pt idx="18">
                  <c:v>3083.7901494991152</c:v>
                </c:pt>
                <c:pt idx="19">
                  <c:v>3086.9073494991153</c:v>
                </c:pt>
                <c:pt idx="20">
                  <c:v>3097.1441494991154</c:v>
                </c:pt>
                <c:pt idx="21">
                  <c:v>3101.5300494991152</c:v>
                </c:pt>
                <c:pt idx="22">
                  <c:v>3108.6093494991151</c:v>
                </c:pt>
                <c:pt idx="23">
                  <c:v>3111.148449499115</c:v>
                </c:pt>
                <c:pt idx="24">
                  <c:v>3119.4649494991154</c:v>
                </c:pt>
                <c:pt idx="25">
                  <c:v>3134.6826494991151</c:v>
                </c:pt>
                <c:pt idx="26">
                  <c:v>3144.6642494991152</c:v>
                </c:pt>
                <c:pt idx="27">
                  <c:v>3153.3980494991151</c:v>
                </c:pt>
                <c:pt idx="28">
                  <c:v>3161.1267494991152</c:v>
                </c:pt>
                <c:pt idx="29">
                  <c:v>3170.307849499115</c:v>
                </c:pt>
                <c:pt idx="30">
                  <c:v>3183.9710494991155</c:v>
                </c:pt>
                <c:pt idx="31">
                  <c:v>3198.9075494991152</c:v>
                </c:pt>
                <c:pt idx="32">
                  <c:v>3213.7227494991153</c:v>
                </c:pt>
                <c:pt idx="33">
                  <c:v>3230.3675494991153</c:v>
                </c:pt>
                <c:pt idx="34">
                  <c:v>3245.9834494991151</c:v>
                </c:pt>
                <c:pt idx="35">
                  <c:v>3260.4411494991155</c:v>
                </c:pt>
                <c:pt idx="36">
                  <c:v>3273.7261494991153</c:v>
                </c:pt>
                <c:pt idx="37">
                  <c:v>3290.1627494991153</c:v>
                </c:pt>
                <c:pt idx="38">
                  <c:v>3300.8210494991154</c:v>
                </c:pt>
                <c:pt idx="39">
                  <c:v>3312.5883494991153</c:v>
                </c:pt>
                <c:pt idx="40">
                  <c:v>3323.8637494991153</c:v>
                </c:pt>
                <c:pt idx="41">
                  <c:v>3331.2865494991152</c:v>
                </c:pt>
                <c:pt idx="42">
                  <c:v>3338.1377494991152</c:v>
                </c:pt>
                <c:pt idx="43">
                  <c:v>3342.3247494991151</c:v>
                </c:pt>
                <c:pt idx="44">
                  <c:v>3347.0192494991152</c:v>
                </c:pt>
                <c:pt idx="45">
                  <c:v>3353.9436494991151</c:v>
                </c:pt>
                <c:pt idx="46">
                  <c:v>3360.2359494991151</c:v>
                </c:pt>
                <c:pt idx="47">
                  <c:v>3367.4088494991151</c:v>
                </c:pt>
                <c:pt idx="48">
                  <c:v>3373.4036494991151</c:v>
                </c:pt>
                <c:pt idx="49">
                  <c:v>3382.3723494991154</c:v>
                </c:pt>
                <c:pt idx="50">
                  <c:v>3390.3584494991151</c:v>
                </c:pt>
                <c:pt idx="51">
                  <c:v>3395.373049499115</c:v>
                </c:pt>
                <c:pt idx="52">
                  <c:v>3402.7919494991152</c:v>
                </c:pt>
                <c:pt idx="53">
                  <c:v>3409.3438494991151</c:v>
                </c:pt>
                <c:pt idx="54">
                  <c:v>3417.8950494991154</c:v>
                </c:pt>
                <c:pt idx="55">
                  <c:v>3429.0606494991152</c:v>
                </c:pt>
                <c:pt idx="56">
                  <c:v>3440.7331494991154</c:v>
                </c:pt>
                <c:pt idx="57">
                  <c:v>3453.9204494991154</c:v>
                </c:pt>
                <c:pt idx="58">
                  <c:v>3464.3983494991153</c:v>
                </c:pt>
                <c:pt idx="59">
                  <c:v>3476.3573494991151</c:v>
                </c:pt>
                <c:pt idx="60">
                  <c:v>3487.9938494991152</c:v>
                </c:pt>
                <c:pt idx="61">
                  <c:v>3497.3864494991153</c:v>
                </c:pt>
                <c:pt idx="62">
                  <c:v>3508.8677494991152</c:v>
                </c:pt>
                <c:pt idx="63">
                  <c:v>3518.7475494991154</c:v>
                </c:pt>
                <c:pt idx="64">
                  <c:v>3530.1853494991151</c:v>
                </c:pt>
                <c:pt idx="65">
                  <c:v>3543.5536494991152</c:v>
                </c:pt>
                <c:pt idx="66">
                  <c:v>3557.6816494991153</c:v>
                </c:pt>
                <c:pt idx="67">
                  <c:v>3572.8333494991152</c:v>
                </c:pt>
                <c:pt idx="68">
                  <c:v>3585.1920494991155</c:v>
                </c:pt>
                <c:pt idx="69">
                  <c:v>3598.4233494991154</c:v>
                </c:pt>
                <c:pt idx="70">
                  <c:v>3610.5354494991152</c:v>
                </c:pt>
                <c:pt idx="71">
                  <c:v>3619.9132494991154</c:v>
                </c:pt>
                <c:pt idx="72">
                  <c:v>3631.1111494991151</c:v>
                </c:pt>
                <c:pt idx="73">
                  <c:v>3640.1901494991153</c:v>
                </c:pt>
                <c:pt idx="74">
                  <c:v>3650.0415494991153</c:v>
                </c:pt>
                <c:pt idx="75">
                  <c:v>3660.2310494991152</c:v>
                </c:pt>
                <c:pt idx="76">
                  <c:v>3670.9454494991151</c:v>
                </c:pt>
                <c:pt idx="77">
                  <c:v>3683.0531494991151</c:v>
                </c:pt>
                <c:pt idx="78">
                  <c:v>3692.0707494991152</c:v>
                </c:pt>
                <c:pt idx="79">
                  <c:v>3702.7898494991155</c:v>
                </c:pt>
                <c:pt idx="80">
                  <c:v>3712.028849499115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AFD-41B6-A00F-100DEF788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4865608"/>
        <c:axId val="694869216"/>
      </c:lineChart>
      <c:lineChart>
        <c:grouping val="standard"/>
        <c:varyColors val="0"/>
        <c:ser>
          <c:idx val="1"/>
          <c:order val="1"/>
          <c:tx>
            <c:strRef>
              <c:f>III.1!$C$3</c:f>
              <c:strCache>
                <c:ptCount val="1"/>
                <c:pt idx="0">
                  <c:v> I pct. af befolkningen (h. akse)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III.1!$A$4:$A$84</c:f>
              <c:numCache>
                <c:formatCode>0</c:formatCode>
                <c:ptCount val="8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  <c:pt idx="58">
                  <c:v>2078</c:v>
                </c:pt>
                <c:pt idx="59">
                  <c:v>2079</c:v>
                </c:pt>
                <c:pt idx="60">
                  <c:v>2080</c:v>
                </c:pt>
                <c:pt idx="61">
                  <c:v>2081</c:v>
                </c:pt>
                <c:pt idx="62">
                  <c:v>2082</c:v>
                </c:pt>
                <c:pt idx="63">
                  <c:v>2083</c:v>
                </c:pt>
                <c:pt idx="64">
                  <c:v>2084</c:v>
                </c:pt>
                <c:pt idx="65">
                  <c:v>2085</c:v>
                </c:pt>
                <c:pt idx="66">
                  <c:v>2086</c:v>
                </c:pt>
                <c:pt idx="67">
                  <c:v>2087</c:v>
                </c:pt>
                <c:pt idx="68">
                  <c:v>2088</c:v>
                </c:pt>
                <c:pt idx="69">
                  <c:v>2089</c:v>
                </c:pt>
                <c:pt idx="70">
                  <c:v>2090</c:v>
                </c:pt>
                <c:pt idx="71">
                  <c:v>2091</c:v>
                </c:pt>
                <c:pt idx="72">
                  <c:v>2092</c:v>
                </c:pt>
                <c:pt idx="73">
                  <c:v>2093</c:v>
                </c:pt>
                <c:pt idx="74">
                  <c:v>2094</c:v>
                </c:pt>
                <c:pt idx="75">
                  <c:v>2095</c:v>
                </c:pt>
                <c:pt idx="76">
                  <c:v>2096</c:v>
                </c:pt>
                <c:pt idx="77">
                  <c:v>2097</c:v>
                </c:pt>
                <c:pt idx="78">
                  <c:v>2098</c:v>
                </c:pt>
                <c:pt idx="79">
                  <c:v>2099</c:v>
                </c:pt>
                <c:pt idx="80">
                  <c:v>2100</c:v>
                </c:pt>
              </c:numCache>
            </c:numRef>
          </c:cat>
          <c:val>
            <c:numRef>
              <c:f>III.1!$C$4:$C$84</c:f>
              <c:numCache>
                <c:formatCode>0.0</c:formatCode>
                <c:ptCount val="81"/>
                <c:pt idx="0">
                  <c:v>51.36519079183288</c:v>
                </c:pt>
                <c:pt idx="1">
                  <c:v>51.79349043873713</c:v>
                </c:pt>
                <c:pt idx="2">
                  <c:v>52.624349310319744</c:v>
                </c:pt>
                <c:pt idx="3">
                  <c:v>51.783209790125682</c:v>
                </c:pt>
                <c:pt idx="4">
                  <c:v>51.303575330063623</c:v>
                </c:pt>
                <c:pt idx="5">
                  <c:v>51.247112904518289</c:v>
                </c:pt>
                <c:pt idx="6">
                  <c:v>51.296241673832391</c:v>
                </c:pt>
                <c:pt idx="7">
                  <c:v>51.362263003663955</c:v>
                </c:pt>
                <c:pt idx="8">
                  <c:v>51.196719694451986</c:v>
                </c:pt>
                <c:pt idx="9">
                  <c:v>51.06301716946399</c:v>
                </c:pt>
                <c:pt idx="10">
                  <c:v>50.956542608066599</c:v>
                </c:pt>
                <c:pt idx="11">
                  <c:v>50.790099239263185</c:v>
                </c:pt>
                <c:pt idx="12">
                  <c:v>50.648125441352384</c:v>
                </c:pt>
                <c:pt idx="13">
                  <c:v>50.378228297397087</c:v>
                </c:pt>
                <c:pt idx="14">
                  <c:v>50.221385195158973</c:v>
                </c:pt>
                <c:pt idx="15">
                  <c:v>50.223521162707961</c:v>
                </c:pt>
                <c:pt idx="16">
                  <c:v>50.120608368590915</c:v>
                </c:pt>
                <c:pt idx="17">
                  <c:v>50.05487310924687</c:v>
                </c:pt>
                <c:pt idx="18">
                  <c:v>49.906579813044658</c:v>
                </c:pt>
                <c:pt idx="19">
                  <c:v>49.85503328959593</c:v>
                </c:pt>
                <c:pt idx="20">
                  <c:v>49.924810794243001</c:v>
                </c:pt>
                <c:pt idx="21">
                  <c:v>49.90621695745034</c:v>
                </c:pt>
                <c:pt idx="22">
                  <c:v>49.936504069037198</c:v>
                </c:pt>
                <c:pt idx="23">
                  <c:v>49.898830169634053</c:v>
                </c:pt>
                <c:pt idx="24">
                  <c:v>49.958145661862872</c:v>
                </c:pt>
                <c:pt idx="25">
                  <c:v>50.131228368209889</c:v>
                </c:pt>
                <c:pt idx="26">
                  <c:v>50.222900083706556</c:v>
                </c:pt>
                <c:pt idx="27">
                  <c:v>50.296382623342126</c:v>
                </c:pt>
                <c:pt idx="28">
                  <c:v>50.354856877659472</c:v>
                </c:pt>
                <c:pt idx="29">
                  <c:v>50.436549576129366</c:v>
                </c:pt>
                <c:pt idx="30">
                  <c:v>50.588541214657731</c:v>
                </c:pt>
                <c:pt idx="31">
                  <c:v>50.75893463991541</c:v>
                </c:pt>
                <c:pt idx="32">
                  <c:v>50.925056435172337</c:v>
                </c:pt>
                <c:pt idx="33">
                  <c:v>51.117038932527947</c:v>
                </c:pt>
                <c:pt idx="34">
                  <c:v>51.288768004315656</c:v>
                </c:pt>
                <c:pt idx="35">
                  <c:v>51.437692487588826</c:v>
                </c:pt>
                <c:pt idx="36">
                  <c:v>51.562908939753108</c:v>
                </c:pt>
                <c:pt idx="37">
                  <c:v>51.731870617587695</c:v>
                </c:pt>
                <c:pt idx="38">
                  <c:v>51.803885211670455</c:v>
                </c:pt>
                <c:pt idx="39">
                  <c:v>51.887056450517122</c:v>
                </c:pt>
                <c:pt idx="40">
                  <c:v>51.956220955029742</c:v>
                </c:pt>
                <c:pt idx="41">
                  <c:v>51.959258609355672</c:v>
                </c:pt>
                <c:pt idx="42">
                  <c:v>51.948018542640519</c:v>
                </c:pt>
                <c:pt idx="43">
                  <c:v>51.89039195716704</c:v>
                </c:pt>
                <c:pt idx="44">
                  <c:v>51.836165168913375</c:v>
                </c:pt>
                <c:pt idx="45">
                  <c:v>51.812583376160248</c:v>
                </c:pt>
                <c:pt idx="46">
                  <c:v>51.775669826488254</c:v>
                </c:pt>
                <c:pt idx="47">
                  <c:v>51.749176416635976</c:v>
                </c:pt>
                <c:pt idx="48">
                  <c:v>51.702138644514584</c:v>
                </c:pt>
                <c:pt idx="49">
                  <c:v>51.698249558819079</c:v>
                </c:pt>
                <c:pt idx="50">
                  <c:v>51.677137540151143</c:v>
                </c:pt>
                <c:pt idx="51">
                  <c:v>51.609778361330704</c:v>
                </c:pt>
                <c:pt idx="52">
                  <c:v>51.579091990881189</c:v>
                </c:pt>
                <c:pt idx="53">
                  <c:v>51.536119540781264</c:v>
                </c:pt>
                <c:pt idx="54">
                  <c:v>51.524546275718663</c:v>
                </c:pt>
                <c:pt idx="55">
                  <c:v>51.553357570637004</c:v>
                </c:pt>
                <c:pt idx="56">
                  <c:v>51.59112949851685</c:v>
                </c:pt>
                <c:pt idx="57">
                  <c:v>51.65368040948097</c:v>
                </c:pt>
                <c:pt idx="58">
                  <c:v>51.677600023018286</c:v>
                </c:pt>
                <c:pt idx="59">
                  <c:v>51.725649015756062</c:v>
                </c:pt>
                <c:pt idx="60">
                  <c:v>51.771702619477857</c:v>
                </c:pt>
                <c:pt idx="61">
                  <c:v>51.787290343681022</c:v>
                </c:pt>
                <c:pt idx="62">
                  <c:v>51.83630570129727</c:v>
                </c:pt>
                <c:pt idx="63">
                  <c:v>51.863664881372998</c:v>
                </c:pt>
                <c:pt idx="64">
                  <c:v>51.915626469872088</c:v>
                </c:pt>
                <c:pt idx="65">
                  <c:v>51.997135945427516</c:v>
                </c:pt>
                <c:pt idx="66">
                  <c:v>52.090239048227573</c:v>
                </c:pt>
                <c:pt idx="67">
                  <c:v>52.198260688302256</c:v>
                </c:pt>
                <c:pt idx="68">
                  <c:v>52.264633539424977</c:v>
                </c:pt>
                <c:pt idx="69">
                  <c:v>52.342048551256802</c:v>
                </c:pt>
                <c:pt idx="70">
                  <c:v>52.401164536765634</c:v>
                </c:pt>
                <c:pt idx="71">
                  <c:v>52.418443664311297</c:v>
                </c:pt>
                <c:pt idx="72">
                  <c:v>52.459497869750372</c:v>
                </c:pt>
                <c:pt idx="73">
                  <c:v>52.467044518701996</c:v>
                </c:pt>
                <c:pt idx="74">
                  <c:v>52.483024875162499</c:v>
                </c:pt>
                <c:pt idx="75">
                  <c:v>52.501191809388914</c:v>
                </c:pt>
                <c:pt idx="76">
                  <c:v>52.524529355468744</c:v>
                </c:pt>
                <c:pt idx="77">
                  <c:v>52.56570456971945</c:v>
                </c:pt>
                <c:pt idx="78">
                  <c:v>52.560612271838039</c:v>
                </c:pt>
                <c:pt idx="79">
                  <c:v>52.578232550620328</c:v>
                </c:pt>
                <c:pt idx="80">
                  <c:v>52.573837582281627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AFD-41B6-A00F-100DEF7884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94841008"/>
        <c:axId val="694841992"/>
      </c:lineChart>
      <c:catAx>
        <c:axId val="694865608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94869216"/>
        <c:crosses val="min"/>
        <c:auto val="1"/>
        <c:lblAlgn val="ctr"/>
        <c:lblOffset val="100"/>
        <c:tickLblSkip val="10"/>
        <c:tickMarkSkip val="10"/>
        <c:noMultiLvlLbl val="0"/>
      </c:catAx>
      <c:valAx>
        <c:axId val="694869216"/>
        <c:scaling>
          <c:orientation val="minMax"/>
          <c:max val="3800"/>
          <c:min val="280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94865608"/>
        <c:crosses val="autoZero"/>
        <c:crossBetween val="between"/>
        <c:majorUnit val="200"/>
      </c:valAx>
      <c:valAx>
        <c:axId val="694841992"/>
        <c:scaling>
          <c:orientation val="minMax"/>
          <c:max val="54"/>
          <c:min val="49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94841008"/>
        <c:crosses val="max"/>
        <c:crossBetween val="between"/>
        <c:majorUnit val="1"/>
      </c:valAx>
      <c:catAx>
        <c:axId val="694841008"/>
        <c:scaling>
          <c:orientation val="minMax"/>
        </c:scaling>
        <c:delete val="1"/>
        <c:axPos val="t"/>
        <c:numFmt formatCode="0" sourceLinked="1"/>
        <c:majorTickMark val="none"/>
        <c:minorTickMark val="none"/>
        <c:tickLblPos val="none"/>
        <c:crossAx val="694841992"/>
        <c:crosses val="max"/>
        <c:auto val="1"/>
        <c:lblAlgn val="ctr"/>
        <c:lblOffset val="100"/>
        <c:noMultiLvlLbl val="0"/>
      </c:catAx>
      <c:spPr>
        <a:noFill/>
      </c:spPr>
    </c:plotArea>
    <c:legend>
      <c:legendPos val="b"/>
      <c:layout>
        <c:manualLayout>
          <c:xMode val="edge"/>
          <c:yMode val="edge"/>
          <c:x val="0"/>
          <c:y val="0.88013665202537827"/>
          <c:w val="0.98391891891891892"/>
          <c:h val="0.11986334797462177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086871644704736E-2"/>
          <c:w val="0.99875078076202373"/>
          <c:h val="0.73031715105889949"/>
        </c:manualLayout>
      </c:layout>
      <c:lineChart>
        <c:grouping val="standard"/>
        <c:varyColors val="0"/>
        <c:ser>
          <c:idx val="0"/>
          <c:order val="0"/>
          <c:tx>
            <c:strRef>
              <c:f>'Boks III.3a'!$B$3</c:f>
              <c:strCache>
                <c:ptCount val="1"/>
                <c:pt idx="0">
                  <c:v> Personer født i 1953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'Boks III.3a'!$A$4:$A$21</c:f>
              <c:numCache>
                <c:formatCode>General</c:formatCode>
                <c:ptCount val="18"/>
                <c:pt idx="0">
                  <c:v>58</c:v>
                </c:pt>
                <c:pt idx="1">
                  <c:v>58.5</c:v>
                </c:pt>
                <c:pt idx="2">
                  <c:v>59</c:v>
                </c:pt>
                <c:pt idx="3">
                  <c:v>59.5</c:v>
                </c:pt>
                <c:pt idx="4">
                  <c:v>60</c:v>
                </c:pt>
                <c:pt idx="5">
                  <c:v>60.5</c:v>
                </c:pt>
                <c:pt idx="6">
                  <c:v>61</c:v>
                </c:pt>
                <c:pt idx="7">
                  <c:v>61.5</c:v>
                </c:pt>
                <c:pt idx="8">
                  <c:v>62</c:v>
                </c:pt>
                <c:pt idx="9">
                  <c:v>62.5</c:v>
                </c:pt>
                <c:pt idx="10">
                  <c:v>63</c:v>
                </c:pt>
                <c:pt idx="11">
                  <c:v>63.5</c:v>
                </c:pt>
                <c:pt idx="12">
                  <c:v>64</c:v>
                </c:pt>
                <c:pt idx="13">
                  <c:v>64.5</c:v>
                </c:pt>
                <c:pt idx="14">
                  <c:v>65</c:v>
                </c:pt>
                <c:pt idx="15">
                  <c:v>65.5</c:v>
                </c:pt>
                <c:pt idx="16">
                  <c:v>66</c:v>
                </c:pt>
                <c:pt idx="17">
                  <c:v>66.5</c:v>
                </c:pt>
              </c:numCache>
            </c:numRef>
          </c:cat>
          <c:val>
            <c:numRef>
              <c:f>'Boks III.3a'!$B$4:$B$21</c:f>
              <c:numCache>
                <c:formatCode>0.0</c:formatCode>
                <c:ptCount val="18"/>
                <c:pt idx="0">
                  <c:v>0.60996000000000006</c:v>
                </c:pt>
                <c:pt idx="1">
                  <c:v>0.2596</c:v>
                </c:pt>
                <c:pt idx="2">
                  <c:v>0</c:v>
                </c:pt>
                <c:pt idx="3">
                  <c:v>0</c:v>
                </c:pt>
                <c:pt idx="4">
                  <c:v>-9.0737500000000004</c:v>
                </c:pt>
                <c:pt idx="5">
                  <c:v>-12.33122</c:v>
                </c:pt>
                <c:pt idx="6">
                  <c:v>-13.610669999999999</c:v>
                </c:pt>
                <c:pt idx="7">
                  <c:v>-14.169770000000002</c:v>
                </c:pt>
                <c:pt idx="8">
                  <c:v>-19.90035</c:v>
                </c:pt>
                <c:pt idx="9">
                  <c:v>-23.22043</c:v>
                </c:pt>
                <c:pt idx="10">
                  <c:v>-25.483919999999998</c:v>
                </c:pt>
                <c:pt idx="11">
                  <c:v>-27.160659999999996</c:v>
                </c:pt>
                <c:pt idx="12">
                  <c:v>-28.661350000000002</c:v>
                </c:pt>
                <c:pt idx="13">
                  <c:v>-29.966759999999997</c:v>
                </c:pt>
                <c:pt idx="14">
                  <c:v>-36.509190000000004</c:v>
                </c:pt>
                <c:pt idx="15">
                  <c:v>-38.622299999999996</c:v>
                </c:pt>
                <c:pt idx="16">
                  <c:v>-39.790350000000004</c:v>
                </c:pt>
                <c:pt idx="17">
                  <c:v>-40.655900000000003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FDEA-4D05-B3C2-F8F5CB57FCE7}"/>
            </c:ext>
          </c:extLst>
        </c:ser>
        <c:ser>
          <c:idx val="1"/>
          <c:order val="1"/>
          <c:tx>
            <c:strRef>
              <c:f>'Boks III.3a'!$C$3</c:f>
              <c:strCache>
                <c:ptCount val="1"/>
                <c:pt idx="0">
                  <c:v> Personer født i 1954.1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'Boks III.3a'!$A$4:$A$21</c:f>
              <c:numCache>
                <c:formatCode>General</c:formatCode>
                <c:ptCount val="18"/>
                <c:pt idx="0">
                  <c:v>58</c:v>
                </c:pt>
                <c:pt idx="1">
                  <c:v>58.5</c:v>
                </c:pt>
                <c:pt idx="2">
                  <c:v>59</c:v>
                </c:pt>
                <c:pt idx="3">
                  <c:v>59.5</c:v>
                </c:pt>
                <c:pt idx="4">
                  <c:v>60</c:v>
                </c:pt>
                <c:pt idx="5">
                  <c:v>60.5</c:v>
                </c:pt>
                <c:pt idx="6">
                  <c:v>61</c:v>
                </c:pt>
                <c:pt idx="7">
                  <c:v>61.5</c:v>
                </c:pt>
                <c:pt idx="8">
                  <c:v>62</c:v>
                </c:pt>
                <c:pt idx="9">
                  <c:v>62.5</c:v>
                </c:pt>
                <c:pt idx="10">
                  <c:v>63</c:v>
                </c:pt>
                <c:pt idx="11">
                  <c:v>63.5</c:v>
                </c:pt>
                <c:pt idx="12">
                  <c:v>64</c:v>
                </c:pt>
                <c:pt idx="13">
                  <c:v>64.5</c:v>
                </c:pt>
                <c:pt idx="14">
                  <c:v>65</c:v>
                </c:pt>
                <c:pt idx="15">
                  <c:v>65.5</c:v>
                </c:pt>
                <c:pt idx="16">
                  <c:v>66</c:v>
                </c:pt>
                <c:pt idx="17">
                  <c:v>66.5</c:v>
                </c:pt>
              </c:numCache>
            </c:numRef>
          </c:cat>
          <c:val>
            <c:numRef>
              <c:f>'Boks III.3a'!$C$4:$C$21</c:f>
              <c:numCache>
                <c:formatCode>0.0</c:formatCode>
                <c:ptCount val="18"/>
                <c:pt idx="0">
                  <c:v>-0.39989999999999992</c:v>
                </c:pt>
                <c:pt idx="1">
                  <c:v>-0.30778999999999995</c:v>
                </c:pt>
                <c:pt idx="2">
                  <c:v>0</c:v>
                </c:pt>
                <c:pt idx="3">
                  <c:v>0</c:v>
                </c:pt>
                <c:pt idx="4">
                  <c:v>-0.64320000000000022</c:v>
                </c:pt>
                <c:pt idx="5">
                  <c:v>-9.9497999999999998</c:v>
                </c:pt>
                <c:pt idx="6">
                  <c:v>-12.714499999999999</c:v>
                </c:pt>
                <c:pt idx="7">
                  <c:v>-13.849480000000002</c:v>
                </c:pt>
                <c:pt idx="8">
                  <c:v>-15.152799999999999</c:v>
                </c:pt>
                <c:pt idx="9">
                  <c:v>-20.742139999999999</c:v>
                </c:pt>
                <c:pt idx="10">
                  <c:v>-24.060179999999999</c:v>
                </c:pt>
                <c:pt idx="11">
                  <c:v>-26.044669999999996</c:v>
                </c:pt>
                <c:pt idx="12">
                  <c:v>-27.709320000000002</c:v>
                </c:pt>
                <c:pt idx="13">
                  <c:v>-29.009499999999996</c:v>
                </c:pt>
                <c:pt idx="14">
                  <c:v>-30.427210000000002</c:v>
                </c:pt>
                <c:pt idx="15">
                  <c:v>-36.529479999999992</c:v>
                </c:pt>
                <c:pt idx="16">
                  <c:v>-38.286620000000006</c:v>
                </c:pt>
                <c:pt idx="17">
                  <c:v>-39.337020000000003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DEA-4D05-B3C2-F8F5CB57FCE7}"/>
            </c:ext>
          </c:extLst>
        </c:ser>
        <c:ser>
          <c:idx val="2"/>
          <c:order val="2"/>
          <c:tx>
            <c:strRef>
              <c:f>'Boks III.3a'!$D$3</c:f>
              <c:strCache>
                <c:ptCount val="1"/>
                <c:pt idx="0">
                  <c:v> DiD-estimat</c:v>
                </c:pt>
              </c:strCache>
            </c:strRef>
          </c:tx>
          <c:spPr>
            <a:ln w="31750" cap="rnd" cmpd="sng" algn="ctr">
              <a:solidFill>
                <a:schemeClr val="tx1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'Boks III.3a'!$A$4:$A$21</c:f>
              <c:numCache>
                <c:formatCode>General</c:formatCode>
                <c:ptCount val="18"/>
                <c:pt idx="0">
                  <c:v>58</c:v>
                </c:pt>
                <c:pt idx="1">
                  <c:v>58.5</c:v>
                </c:pt>
                <c:pt idx="2">
                  <c:v>59</c:v>
                </c:pt>
                <c:pt idx="3">
                  <c:v>59.5</c:v>
                </c:pt>
                <c:pt idx="4">
                  <c:v>60</c:v>
                </c:pt>
                <c:pt idx="5">
                  <c:v>60.5</c:v>
                </c:pt>
                <c:pt idx="6">
                  <c:v>61</c:v>
                </c:pt>
                <c:pt idx="7">
                  <c:v>61.5</c:v>
                </c:pt>
                <c:pt idx="8">
                  <c:v>62</c:v>
                </c:pt>
                <c:pt idx="9">
                  <c:v>62.5</c:v>
                </c:pt>
                <c:pt idx="10">
                  <c:v>63</c:v>
                </c:pt>
                <c:pt idx="11">
                  <c:v>63.5</c:v>
                </c:pt>
                <c:pt idx="12">
                  <c:v>64</c:v>
                </c:pt>
                <c:pt idx="13">
                  <c:v>64.5</c:v>
                </c:pt>
                <c:pt idx="14">
                  <c:v>65</c:v>
                </c:pt>
                <c:pt idx="15">
                  <c:v>65.5</c:v>
                </c:pt>
                <c:pt idx="16">
                  <c:v>66</c:v>
                </c:pt>
                <c:pt idx="17">
                  <c:v>66.5</c:v>
                </c:pt>
              </c:numCache>
            </c:numRef>
          </c:cat>
          <c:val>
            <c:numRef>
              <c:f>'Boks III.3a'!$D$4:$D$21</c:f>
              <c:numCache>
                <c:formatCode>0.0</c:formatCode>
                <c:ptCount val="18"/>
                <c:pt idx="0">
                  <c:v>-1.00986</c:v>
                </c:pt>
                <c:pt idx="1">
                  <c:v>-0.56738999999999995</c:v>
                </c:pt>
                <c:pt idx="2">
                  <c:v>0</c:v>
                </c:pt>
                <c:pt idx="3">
                  <c:v>0</c:v>
                </c:pt>
                <c:pt idx="4">
                  <c:v>8.4305500000000002</c:v>
                </c:pt>
                <c:pt idx="5">
                  <c:v>2.3814199999999999</c:v>
                </c:pt>
                <c:pt idx="6">
                  <c:v>0.89616999999999991</c:v>
                </c:pt>
                <c:pt idx="7">
                  <c:v>0.32028999999999996</c:v>
                </c:pt>
                <c:pt idx="8">
                  <c:v>4.7475499999999995</c:v>
                </c:pt>
                <c:pt idx="9">
                  <c:v>2.4782899999999999</c:v>
                </c:pt>
                <c:pt idx="10">
                  <c:v>1.42374</c:v>
                </c:pt>
                <c:pt idx="11">
                  <c:v>1.11599</c:v>
                </c:pt>
                <c:pt idx="12">
                  <c:v>0.95203000000000004</c:v>
                </c:pt>
                <c:pt idx="13">
                  <c:v>0.95726</c:v>
                </c:pt>
                <c:pt idx="14">
                  <c:v>6.0819799999999997</c:v>
                </c:pt>
                <c:pt idx="15">
                  <c:v>2.0928200000000001</c:v>
                </c:pt>
                <c:pt idx="16">
                  <c:v>1.50373</c:v>
                </c:pt>
                <c:pt idx="17">
                  <c:v>1.3188800000000001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FDEA-4D05-B3C2-F8F5CB57F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107280"/>
        <c:axId val="894109576"/>
      </c:lineChart>
      <c:lineChart>
        <c:grouping val="standard"/>
        <c:varyColors val="0"/>
        <c:ser>
          <c:idx val="3"/>
          <c:order val="3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FFC000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Ref>
              <c:f>'Boks III.3a'!$A$4:$A$21</c:f>
              <c:numCache>
                <c:formatCode>General</c:formatCode>
                <c:ptCount val="18"/>
                <c:pt idx="0">
                  <c:v>58</c:v>
                </c:pt>
                <c:pt idx="1">
                  <c:v>58.5</c:v>
                </c:pt>
                <c:pt idx="2">
                  <c:v>59</c:v>
                </c:pt>
                <c:pt idx="3">
                  <c:v>59.5</c:v>
                </c:pt>
                <c:pt idx="4">
                  <c:v>60</c:v>
                </c:pt>
                <c:pt idx="5">
                  <c:v>60.5</c:v>
                </c:pt>
                <c:pt idx="6">
                  <c:v>61</c:v>
                </c:pt>
                <c:pt idx="7">
                  <c:v>61.5</c:v>
                </c:pt>
                <c:pt idx="8">
                  <c:v>62</c:v>
                </c:pt>
                <c:pt idx="9">
                  <c:v>62.5</c:v>
                </c:pt>
                <c:pt idx="10">
                  <c:v>63</c:v>
                </c:pt>
                <c:pt idx="11">
                  <c:v>63.5</c:v>
                </c:pt>
                <c:pt idx="12">
                  <c:v>64</c:v>
                </c:pt>
                <c:pt idx="13">
                  <c:v>64.5</c:v>
                </c:pt>
                <c:pt idx="14">
                  <c:v>65</c:v>
                </c:pt>
                <c:pt idx="15">
                  <c:v>65.5</c:v>
                </c:pt>
                <c:pt idx="16">
                  <c:v>66</c:v>
                </c:pt>
                <c:pt idx="17">
                  <c:v>66.5</c:v>
                </c:pt>
              </c:numCache>
            </c:numRef>
          </c:cat>
          <c:val>
            <c:numLit>
              <c:formatCode>General</c:formatCode>
              <c:ptCount val="18"/>
              <c:pt idx="0">
                <c:v>58</c:v>
              </c:pt>
              <c:pt idx="1">
                <c:v>58.5</c:v>
              </c:pt>
              <c:pt idx="2">
                <c:v>59</c:v>
              </c:pt>
              <c:pt idx="3">
                <c:v>59.5</c:v>
              </c:pt>
              <c:pt idx="4">
                <c:v>60</c:v>
              </c:pt>
              <c:pt idx="5">
                <c:v>60.5</c:v>
              </c:pt>
              <c:pt idx="6">
                <c:v>61</c:v>
              </c:pt>
              <c:pt idx="7">
                <c:v>61.5</c:v>
              </c:pt>
              <c:pt idx="8">
                <c:v>62</c:v>
              </c:pt>
              <c:pt idx="9">
                <c:v>62.5</c:v>
              </c:pt>
              <c:pt idx="10">
                <c:v>63</c:v>
              </c:pt>
              <c:pt idx="11">
                <c:v>63.5</c:v>
              </c:pt>
              <c:pt idx="12">
                <c:v>64</c:v>
              </c:pt>
              <c:pt idx="13">
                <c:v>64.5</c:v>
              </c:pt>
              <c:pt idx="14">
                <c:v>65</c:v>
              </c:pt>
              <c:pt idx="15">
                <c:v>65.5</c:v>
              </c:pt>
              <c:pt idx="16">
                <c:v>66</c:v>
              </c:pt>
              <c:pt idx="17">
                <c:v>66.5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FDEA-4D05-B3C2-F8F5CB57FC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122368"/>
        <c:axId val="894125648"/>
      </c:lineChart>
      <c:catAx>
        <c:axId val="8941072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da-DK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2999532772332252"/>
              <c:y val="0.8084040227036042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94109576"/>
        <c:crosses val="min"/>
        <c:auto val="1"/>
        <c:lblAlgn val="ctr"/>
        <c:lblOffset val="100"/>
        <c:noMultiLvlLbl val="0"/>
      </c:catAx>
      <c:valAx>
        <c:axId val="894109576"/>
        <c:scaling>
          <c:orientation val="minMax"/>
          <c:max val="10"/>
          <c:min val="-5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94107280"/>
        <c:crosses val="autoZero"/>
        <c:crossBetween val="between"/>
        <c:majorUnit val="10"/>
      </c:valAx>
      <c:valAx>
        <c:axId val="894125648"/>
        <c:scaling>
          <c:orientation val="minMax"/>
          <c:max val="10"/>
          <c:min val="-50"/>
        </c:scaling>
        <c:delete val="1"/>
        <c:axPos val="r"/>
        <c:numFmt formatCode="#,##0" sourceLinked="0"/>
        <c:majorTickMark val="out"/>
        <c:minorTickMark val="none"/>
        <c:tickLblPos val="nextTo"/>
        <c:crossAx val="894122368"/>
        <c:crosses val="max"/>
        <c:crossBetween val="between"/>
        <c:majorUnit val="10"/>
      </c:valAx>
      <c:catAx>
        <c:axId val="8941223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94125648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731088335773548"/>
          <c:w val="1"/>
          <c:h val="0.126891166422645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943135933742195E-2"/>
          <c:y val="0.10643732490978891"/>
          <c:w val="0.93280764482828149"/>
          <c:h val="0.71126887323564791"/>
        </c:manualLayout>
      </c:layout>
      <c:stockChart>
        <c:ser>
          <c:idx val="0"/>
          <c:order val="0"/>
          <c:tx>
            <c:strRef>
              <c:f>III.10a!$B$3</c:f>
              <c:strCache>
                <c:ptCount val="1"/>
                <c:pt idx="0">
                  <c:v> Beskæftigelse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III.10a!$A$4:$A$22</c:f>
              <c:numCache>
                <c:formatCode>General</c:formatCode>
                <c:ptCount val="19"/>
                <c:pt idx="0">
                  <c:v>58</c:v>
                </c:pt>
                <c:pt idx="1">
                  <c:v>58.5</c:v>
                </c:pt>
                <c:pt idx="2">
                  <c:v>59</c:v>
                </c:pt>
                <c:pt idx="3">
                  <c:v>59.5</c:v>
                </c:pt>
                <c:pt idx="4">
                  <c:v>60</c:v>
                </c:pt>
                <c:pt idx="5">
                  <c:v>60.5</c:v>
                </c:pt>
                <c:pt idx="6">
                  <c:v>61</c:v>
                </c:pt>
                <c:pt idx="7">
                  <c:v>61.5</c:v>
                </c:pt>
                <c:pt idx="8">
                  <c:v>62</c:v>
                </c:pt>
                <c:pt idx="9">
                  <c:v>62.5</c:v>
                </c:pt>
                <c:pt idx="10">
                  <c:v>63</c:v>
                </c:pt>
                <c:pt idx="11">
                  <c:v>63.5</c:v>
                </c:pt>
                <c:pt idx="12">
                  <c:v>64</c:v>
                </c:pt>
                <c:pt idx="13">
                  <c:v>64.5</c:v>
                </c:pt>
                <c:pt idx="14">
                  <c:v>65</c:v>
                </c:pt>
                <c:pt idx="15">
                  <c:v>65.5</c:v>
                </c:pt>
                <c:pt idx="16">
                  <c:v>66</c:v>
                </c:pt>
                <c:pt idx="17">
                  <c:v>66.5</c:v>
                </c:pt>
                <c:pt idx="18">
                  <c:v>67</c:v>
                </c:pt>
              </c:numCache>
            </c:numRef>
          </c:cat>
          <c:val>
            <c:numRef>
              <c:f>III.10a!$B$4:$B$22</c:f>
              <c:numCache>
                <c:formatCode>0.00</c:formatCode>
                <c:ptCount val="19"/>
                <c:pt idx="0">
                  <c:v>-0.89540965999999989</c:v>
                </c:pt>
                <c:pt idx="1">
                  <c:v>-0.48791454000000001</c:v>
                </c:pt>
                <c:pt idx="2">
                  <c:v>0</c:v>
                </c:pt>
                <c:pt idx="3">
                  <c:v>0</c:v>
                </c:pt>
                <c:pt idx="4">
                  <c:v>8.320466399999999</c:v>
                </c:pt>
                <c:pt idx="5">
                  <c:v>2.2096724999999999</c:v>
                </c:pt>
                <c:pt idx="6">
                  <c:v>0.65198060999999996</c:v>
                </c:pt>
                <c:pt idx="7">
                  <c:v>-4.9525412000000005E-2</c:v>
                </c:pt>
                <c:pt idx="8">
                  <c:v>4.5367769999999998</c:v>
                </c:pt>
                <c:pt idx="9">
                  <c:v>2.3313272999999999</c:v>
                </c:pt>
                <c:pt idx="10">
                  <c:v>1.3929298999999999</c:v>
                </c:pt>
                <c:pt idx="11">
                  <c:v>1.0970017999999999</c:v>
                </c:pt>
                <c:pt idx="12">
                  <c:v>0.99080252000000002</c:v>
                </c:pt>
                <c:pt idx="13">
                  <c:v>0.89453207000000001</c:v>
                </c:pt>
                <c:pt idx="14">
                  <c:v>5.9983886999999996</c:v>
                </c:pt>
                <c:pt idx="15">
                  <c:v>1.9536419</c:v>
                </c:pt>
                <c:pt idx="16">
                  <c:v>1.2168164000000001</c:v>
                </c:pt>
                <c:pt idx="17">
                  <c:v>0.95159421000000011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37A-4F0B-8AB1-47B815E1828A}"/>
            </c:ext>
          </c:extLst>
        </c:ser>
        <c:ser>
          <c:idx val="1"/>
          <c:order val="1"/>
          <c:tx>
            <c:strRef>
              <c:f>III.10a!$C$3</c:f>
              <c:strCache>
                <c:ptCount val="1"/>
                <c:pt idx="0">
                  <c:v>Lav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III.10a!$A$4:$A$22</c:f>
              <c:numCache>
                <c:formatCode>General</c:formatCode>
                <c:ptCount val="19"/>
                <c:pt idx="0">
                  <c:v>58</c:v>
                </c:pt>
                <c:pt idx="1">
                  <c:v>58.5</c:v>
                </c:pt>
                <c:pt idx="2">
                  <c:v>59</c:v>
                </c:pt>
                <c:pt idx="3">
                  <c:v>59.5</c:v>
                </c:pt>
                <c:pt idx="4">
                  <c:v>60</c:v>
                </c:pt>
                <c:pt idx="5">
                  <c:v>60.5</c:v>
                </c:pt>
                <c:pt idx="6">
                  <c:v>61</c:v>
                </c:pt>
                <c:pt idx="7">
                  <c:v>61.5</c:v>
                </c:pt>
                <c:pt idx="8">
                  <c:v>62</c:v>
                </c:pt>
                <c:pt idx="9">
                  <c:v>62.5</c:v>
                </c:pt>
                <c:pt idx="10">
                  <c:v>63</c:v>
                </c:pt>
                <c:pt idx="11">
                  <c:v>63.5</c:v>
                </c:pt>
                <c:pt idx="12">
                  <c:v>64</c:v>
                </c:pt>
                <c:pt idx="13">
                  <c:v>64.5</c:v>
                </c:pt>
                <c:pt idx="14">
                  <c:v>65</c:v>
                </c:pt>
                <c:pt idx="15">
                  <c:v>65.5</c:v>
                </c:pt>
                <c:pt idx="16">
                  <c:v>66</c:v>
                </c:pt>
                <c:pt idx="17">
                  <c:v>66.5</c:v>
                </c:pt>
                <c:pt idx="18">
                  <c:v>67</c:v>
                </c:pt>
              </c:numCache>
            </c:numRef>
          </c:cat>
          <c:val>
            <c:numRef>
              <c:f>III.10a!$C$4:$C$22</c:f>
              <c:numCache>
                <c:formatCode>0.00</c:formatCode>
                <c:ptCount val="19"/>
                <c:pt idx="0">
                  <c:v>-1.1644701</c:v>
                </c:pt>
                <c:pt idx="1">
                  <c:v>-0.75345808000000003</c:v>
                </c:pt>
                <c:pt idx="2">
                  <c:v>0</c:v>
                </c:pt>
                <c:pt idx="3">
                  <c:v>0</c:v>
                </c:pt>
                <c:pt idx="4">
                  <c:v>8.0542572000000003</c:v>
                </c:pt>
                <c:pt idx="5">
                  <c:v>1.9392087999999998</c:v>
                </c:pt>
                <c:pt idx="6">
                  <c:v>0.38066418000000002</c:v>
                </c:pt>
                <c:pt idx="7">
                  <c:v>-0.32116574999999997</c:v>
                </c:pt>
                <c:pt idx="8">
                  <c:v>4.2647734000000002</c:v>
                </c:pt>
                <c:pt idx="9">
                  <c:v>2.0589428000000001</c:v>
                </c:pt>
                <c:pt idx="10">
                  <c:v>1.1201569999999998</c:v>
                </c:pt>
                <c:pt idx="11">
                  <c:v>0.82381134999999994</c:v>
                </c:pt>
                <c:pt idx="12">
                  <c:v>0.71712616000000007</c:v>
                </c:pt>
                <c:pt idx="13">
                  <c:v>0.62044960999999998</c:v>
                </c:pt>
                <c:pt idx="14">
                  <c:v>5.7241040999999999</c:v>
                </c:pt>
                <c:pt idx="15">
                  <c:v>1.6794346000000002</c:v>
                </c:pt>
                <c:pt idx="16">
                  <c:v>0.94205532000000014</c:v>
                </c:pt>
                <c:pt idx="17">
                  <c:v>0.67624496000000001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37A-4F0B-8AB1-47B815E1828A}"/>
            </c:ext>
          </c:extLst>
        </c:ser>
        <c:ser>
          <c:idx val="2"/>
          <c:order val="2"/>
          <c:tx>
            <c:strRef>
              <c:f>III.10a!$D$3</c:f>
              <c:strCache>
                <c:ptCount val="1"/>
                <c:pt idx="0">
                  <c:v>Høj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III.10a!$A$4:$A$22</c:f>
              <c:numCache>
                <c:formatCode>General</c:formatCode>
                <c:ptCount val="19"/>
                <c:pt idx="0">
                  <c:v>58</c:v>
                </c:pt>
                <c:pt idx="1">
                  <c:v>58.5</c:v>
                </c:pt>
                <c:pt idx="2">
                  <c:v>59</c:v>
                </c:pt>
                <c:pt idx="3">
                  <c:v>59.5</c:v>
                </c:pt>
                <c:pt idx="4">
                  <c:v>60</c:v>
                </c:pt>
                <c:pt idx="5">
                  <c:v>60.5</c:v>
                </c:pt>
                <c:pt idx="6">
                  <c:v>61</c:v>
                </c:pt>
                <c:pt idx="7">
                  <c:v>61.5</c:v>
                </c:pt>
                <c:pt idx="8">
                  <c:v>62</c:v>
                </c:pt>
                <c:pt idx="9">
                  <c:v>62.5</c:v>
                </c:pt>
                <c:pt idx="10">
                  <c:v>63</c:v>
                </c:pt>
                <c:pt idx="11">
                  <c:v>63.5</c:v>
                </c:pt>
                <c:pt idx="12">
                  <c:v>64</c:v>
                </c:pt>
                <c:pt idx="13">
                  <c:v>64.5</c:v>
                </c:pt>
                <c:pt idx="14">
                  <c:v>65</c:v>
                </c:pt>
                <c:pt idx="15">
                  <c:v>65.5</c:v>
                </c:pt>
                <c:pt idx="16">
                  <c:v>66</c:v>
                </c:pt>
                <c:pt idx="17">
                  <c:v>66.5</c:v>
                </c:pt>
                <c:pt idx="18">
                  <c:v>67</c:v>
                </c:pt>
              </c:numCache>
            </c:numRef>
          </c:cat>
          <c:val>
            <c:numRef>
              <c:f>III.10a!$D$4:$D$22</c:f>
              <c:numCache>
                <c:formatCode>0.00</c:formatCode>
                <c:ptCount val="19"/>
                <c:pt idx="0">
                  <c:v>-0.62634926000000002</c:v>
                </c:pt>
                <c:pt idx="1">
                  <c:v>-0.22237098000000002</c:v>
                </c:pt>
                <c:pt idx="2">
                  <c:v>0</c:v>
                </c:pt>
                <c:pt idx="3">
                  <c:v>0</c:v>
                </c:pt>
                <c:pt idx="4">
                  <c:v>8.5866757000000007</c:v>
                </c:pt>
                <c:pt idx="5">
                  <c:v>2.4801362</c:v>
                </c:pt>
                <c:pt idx="6">
                  <c:v>0.92329700000000003</c:v>
                </c:pt>
                <c:pt idx="7">
                  <c:v>0.22211491999999999</c:v>
                </c:pt>
                <c:pt idx="8">
                  <c:v>4.8087805999999995</c:v>
                </c:pt>
                <c:pt idx="9">
                  <c:v>2.6037116999999999</c:v>
                </c:pt>
                <c:pt idx="10">
                  <c:v>1.6657028</c:v>
                </c:pt>
                <c:pt idx="11">
                  <c:v>1.3701922</c:v>
                </c:pt>
                <c:pt idx="12">
                  <c:v>1.2644788</c:v>
                </c:pt>
                <c:pt idx="13">
                  <c:v>1.1686145000000001</c:v>
                </c:pt>
                <c:pt idx="14">
                  <c:v>6.2726728999999999</c:v>
                </c:pt>
                <c:pt idx="15">
                  <c:v>2.2278491000000002</c:v>
                </c:pt>
                <c:pt idx="16">
                  <c:v>1.4915776000000001</c:v>
                </c:pt>
                <c:pt idx="17">
                  <c:v>1.2269435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37A-4F0B-8AB1-47B815E18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755251744"/>
        <c:axId val="755281920"/>
      </c:stockChart>
      <c:lineChart>
        <c:grouping val="standard"/>
        <c:varyColors val="0"/>
        <c:ser>
          <c:idx val="3"/>
          <c:order val="3"/>
          <c:tx>
            <c:v>SeriesForSecondaryAxis</c:v>
          </c:tx>
          <c:spPr>
            <a:ln w="28575" cap="rnd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>
                  <a:solidFill>
                    <a:srgbClr val="FFC000"/>
                  </a:solidFill>
                  <a:round/>
                </a14:hiddenLine>
              </a:ext>
            </a:extLst>
          </c:spPr>
          <c:marker>
            <c:symbol val="none"/>
          </c:marker>
          <c:cat>
            <c:numRef>
              <c:f>III.10a!$A$4:$A$22</c:f>
              <c:numCache>
                <c:formatCode>General</c:formatCode>
                <c:ptCount val="19"/>
                <c:pt idx="0">
                  <c:v>58</c:v>
                </c:pt>
                <c:pt idx="1">
                  <c:v>58.5</c:v>
                </c:pt>
                <c:pt idx="2">
                  <c:v>59</c:v>
                </c:pt>
                <c:pt idx="3">
                  <c:v>59.5</c:v>
                </c:pt>
                <c:pt idx="4">
                  <c:v>60</c:v>
                </c:pt>
                <c:pt idx="5">
                  <c:v>60.5</c:v>
                </c:pt>
                <c:pt idx="6">
                  <c:v>61</c:v>
                </c:pt>
                <c:pt idx="7">
                  <c:v>61.5</c:v>
                </c:pt>
                <c:pt idx="8">
                  <c:v>62</c:v>
                </c:pt>
                <c:pt idx="9">
                  <c:v>62.5</c:v>
                </c:pt>
                <c:pt idx="10">
                  <c:v>63</c:v>
                </c:pt>
                <c:pt idx="11">
                  <c:v>63.5</c:v>
                </c:pt>
                <c:pt idx="12">
                  <c:v>64</c:v>
                </c:pt>
                <c:pt idx="13">
                  <c:v>64.5</c:v>
                </c:pt>
                <c:pt idx="14">
                  <c:v>65</c:v>
                </c:pt>
                <c:pt idx="15">
                  <c:v>65.5</c:v>
                </c:pt>
                <c:pt idx="16">
                  <c:v>66</c:v>
                </c:pt>
                <c:pt idx="17">
                  <c:v>66.5</c:v>
                </c:pt>
                <c:pt idx="18">
                  <c:v>67</c:v>
                </c:pt>
              </c:numCache>
            </c:numRef>
          </c:cat>
          <c:val>
            <c:numLit>
              <c:formatCode>General</c:formatCode>
              <c:ptCount val="19"/>
              <c:pt idx="0">
                <c:v>58</c:v>
              </c:pt>
              <c:pt idx="1">
                <c:v>58.5</c:v>
              </c:pt>
              <c:pt idx="2">
                <c:v>59</c:v>
              </c:pt>
              <c:pt idx="3">
                <c:v>59.5</c:v>
              </c:pt>
              <c:pt idx="4">
                <c:v>60</c:v>
              </c:pt>
              <c:pt idx="5">
                <c:v>60.5</c:v>
              </c:pt>
              <c:pt idx="6">
                <c:v>61</c:v>
              </c:pt>
              <c:pt idx="7">
                <c:v>61.5</c:v>
              </c:pt>
              <c:pt idx="8">
                <c:v>62</c:v>
              </c:pt>
              <c:pt idx="9">
                <c:v>62.5</c:v>
              </c:pt>
              <c:pt idx="10">
                <c:v>63</c:v>
              </c:pt>
              <c:pt idx="11">
                <c:v>63.5</c:v>
              </c:pt>
              <c:pt idx="12">
                <c:v>64</c:v>
              </c:pt>
              <c:pt idx="13">
                <c:v>64.5</c:v>
              </c:pt>
              <c:pt idx="14">
                <c:v>65</c:v>
              </c:pt>
              <c:pt idx="15">
                <c:v>65.5</c:v>
              </c:pt>
              <c:pt idx="16">
                <c:v>66</c:v>
              </c:pt>
              <c:pt idx="17">
                <c:v>66.5</c:v>
              </c:pt>
              <c:pt idx="18">
                <c:v>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5-837A-4F0B-8AB1-47B815E1828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681920"/>
        <c:axId val="890940056"/>
      </c:lineChart>
      <c:catAx>
        <c:axId val="755251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6522635950955851"/>
              <c:y val="0.915773471215073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755281920"/>
        <c:crosses val="min"/>
        <c:auto val="1"/>
        <c:lblAlgn val="ctr"/>
        <c:lblOffset val="100"/>
        <c:noMultiLvlLbl val="0"/>
      </c:catAx>
      <c:valAx>
        <c:axId val="755281920"/>
        <c:scaling>
          <c:orientation val="minMax"/>
          <c:max val="25"/>
          <c:min val="-5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755251744"/>
        <c:crosses val="autoZero"/>
        <c:crossBetween val="between"/>
        <c:majorUnit val="5"/>
      </c:valAx>
      <c:valAx>
        <c:axId val="890940056"/>
        <c:scaling>
          <c:orientation val="minMax"/>
          <c:max val="25"/>
          <c:min val="-5"/>
        </c:scaling>
        <c:delete val="1"/>
        <c:axPos val="r"/>
        <c:numFmt formatCode="#,##0" sourceLinked="0"/>
        <c:majorTickMark val="out"/>
        <c:minorTickMark val="none"/>
        <c:tickLblPos val="nextTo"/>
        <c:crossAx val="890681920"/>
        <c:crosses val="max"/>
        <c:crossBetween val="between"/>
        <c:majorUnit val="5"/>
      </c:valAx>
      <c:catAx>
        <c:axId val="89068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890940056"/>
        <c:crossesAt val="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943135933742195E-2"/>
          <c:y val="0.10643732490978891"/>
          <c:w val="0.93280764482828149"/>
          <c:h val="0.71126887323564791"/>
        </c:manualLayout>
      </c:layout>
      <c:stockChart>
        <c:ser>
          <c:idx val="0"/>
          <c:order val="0"/>
          <c:tx>
            <c:strRef>
              <c:f>III.10b!$B$3</c:f>
              <c:strCache>
                <c:ptCount val="1"/>
                <c:pt idx="0">
                  <c:v> Beskæftigelse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III.10b!$A$4:$A$22</c:f>
              <c:numCache>
                <c:formatCode>General</c:formatCode>
                <c:ptCount val="19"/>
                <c:pt idx="0">
                  <c:v>58</c:v>
                </c:pt>
                <c:pt idx="1">
                  <c:v>58.5</c:v>
                </c:pt>
                <c:pt idx="2">
                  <c:v>59</c:v>
                </c:pt>
                <c:pt idx="3">
                  <c:v>59.5</c:v>
                </c:pt>
                <c:pt idx="4">
                  <c:v>60</c:v>
                </c:pt>
                <c:pt idx="5">
                  <c:v>60.5</c:v>
                </c:pt>
                <c:pt idx="6">
                  <c:v>61</c:v>
                </c:pt>
                <c:pt idx="7">
                  <c:v>61.5</c:v>
                </c:pt>
                <c:pt idx="8">
                  <c:v>62</c:v>
                </c:pt>
                <c:pt idx="9">
                  <c:v>62.5</c:v>
                </c:pt>
                <c:pt idx="10">
                  <c:v>63</c:v>
                </c:pt>
                <c:pt idx="11">
                  <c:v>63.5</c:v>
                </c:pt>
                <c:pt idx="12">
                  <c:v>64</c:v>
                </c:pt>
                <c:pt idx="13">
                  <c:v>64.5</c:v>
                </c:pt>
                <c:pt idx="14">
                  <c:v>65</c:v>
                </c:pt>
                <c:pt idx="15">
                  <c:v>65.5</c:v>
                </c:pt>
                <c:pt idx="16">
                  <c:v>66</c:v>
                </c:pt>
                <c:pt idx="17">
                  <c:v>66.5</c:v>
                </c:pt>
                <c:pt idx="18">
                  <c:v>67</c:v>
                </c:pt>
              </c:numCache>
            </c:numRef>
          </c:cat>
          <c:val>
            <c:numRef>
              <c:f>III.10b!$B$4:$B$22</c:f>
              <c:numCache>
                <c:formatCode>0.00</c:formatCode>
                <c:ptCount val="19"/>
                <c:pt idx="0">
                  <c:v>-0.43370709999999996</c:v>
                </c:pt>
                <c:pt idx="1">
                  <c:v>-0.24024445999999999</c:v>
                </c:pt>
                <c:pt idx="2">
                  <c:v>0</c:v>
                </c:pt>
                <c:pt idx="3">
                  <c:v>0</c:v>
                </c:pt>
                <c:pt idx="4">
                  <c:v>8.3931245000000008</c:v>
                </c:pt>
                <c:pt idx="5">
                  <c:v>11.410814</c:v>
                </c:pt>
                <c:pt idx="6">
                  <c:v>12.664318</c:v>
                </c:pt>
                <c:pt idx="7">
                  <c:v>13.006283</c:v>
                </c:pt>
                <c:pt idx="8">
                  <c:v>18.117297000000001</c:v>
                </c:pt>
                <c:pt idx="9">
                  <c:v>20.674427999999999</c:v>
                </c:pt>
                <c:pt idx="10">
                  <c:v>11.794406</c:v>
                </c:pt>
                <c:pt idx="11">
                  <c:v>10.244266</c:v>
                </c:pt>
                <c:pt idx="12">
                  <c:v>8.4819958</c:v>
                </c:pt>
                <c:pt idx="13">
                  <c:v>8.4329449000000007</c:v>
                </c:pt>
                <c:pt idx="14" formatCode="General">
                  <c:v>#N/A</c:v>
                </c:pt>
                <c:pt idx="15" formatCode="General">
                  <c:v>#N/A</c:v>
                </c:pt>
                <c:pt idx="16" formatCode="General">
                  <c:v>#N/A</c:v>
                </c:pt>
                <c:pt idx="17" formatCode="General">
                  <c:v>#N/A</c:v>
                </c:pt>
                <c:pt idx="18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C9-4869-B2CB-E8561B729AF3}"/>
            </c:ext>
          </c:extLst>
        </c:ser>
        <c:ser>
          <c:idx val="1"/>
          <c:order val="1"/>
          <c:tx>
            <c:strRef>
              <c:f>III.10b!$C$3</c:f>
              <c:strCache>
                <c:ptCount val="1"/>
                <c:pt idx="0">
                  <c:v>Lav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III.10b!$A$4:$A$22</c:f>
              <c:numCache>
                <c:formatCode>General</c:formatCode>
                <c:ptCount val="19"/>
                <c:pt idx="0">
                  <c:v>58</c:v>
                </c:pt>
                <c:pt idx="1">
                  <c:v>58.5</c:v>
                </c:pt>
                <c:pt idx="2">
                  <c:v>59</c:v>
                </c:pt>
                <c:pt idx="3">
                  <c:v>59.5</c:v>
                </c:pt>
                <c:pt idx="4">
                  <c:v>60</c:v>
                </c:pt>
                <c:pt idx="5">
                  <c:v>60.5</c:v>
                </c:pt>
                <c:pt idx="6">
                  <c:v>61</c:v>
                </c:pt>
                <c:pt idx="7">
                  <c:v>61.5</c:v>
                </c:pt>
                <c:pt idx="8">
                  <c:v>62</c:v>
                </c:pt>
                <c:pt idx="9">
                  <c:v>62.5</c:v>
                </c:pt>
                <c:pt idx="10">
                  <c:v>63</c:v>
                </c:pt>
                <c:pt idx="11">
                  <c:v>63.5</c:v>
                </c:pt>
                <c:pt idx="12">
                  <c:v>64</c:v>
                </c:pt>
                <c:pt idx="13">
                  <c:v>64.5</c:v>
                </c:pt>
                <c:pt idx="14">
                  <c:v>65</c:v>
                </c:pt>
                <c:pt idx="15">
                  <c:v>65.5</c:v>
                </c:pt>
                <c:pt idx="16">
                  <c:v>66</c:v>
                </c:pt>
                <c:pt idx="17">
                  <c:v>66.5</c:v>
                </c:pt>
                <c:pt idx="18">
                  <c:v>67</c:v>
                </c:pt>
              </c:numCache>
            </c:numRef>
          </c:cat>
          <c:val>
            <c:numRef>
              <c:f>III.10b!$C$4:$C$22</c:f>
              <c:numCache>
                <c:formatCode>0.00</c:formatCode>
                <c:ptCount val="19"/>
                <c:pt idx="0">
                  <c:v>-0.71525737</c:v>
                </c:pt>
                <c:pt idx="1">
                  <c:v>-0.50883261000000002</c:v>
                </c:pt>
                <c:pt idx="2">
                  <c:v>0</c:v>
                </c:pt>
                <c:pt idx="3">
                  <c:v>0</c:v>
                </c:pt>
                <c:pt idx="4">
                  <c:v>8.1236160999999996</c:v>
                </c:pt>
                <c:pt idx="5">
                  <c:v>11.127701</c:v>
                </c:pt>
                <c:pt idx="6">
                  <c:v>12.368108999999999</c:v>
                </c:pt>
                <c:pt idx="7">
                  <c:v>12.697538999999999</c:v>
                </c:pt>
                <c:pt idx="8">
                  <c:v>17.796400000000002</c:v>
                </c:pt>
                <c:pt idx="9">
                  <c:v>20.342188</c:v>
                </c:pt>
                <c:pt idx="10">
                  <c:v>11.453708000000001</c:v>
                </c:pt>
                <c:pt idx="11">
                  <c:v>9.8997942999999999</c:v>
                </c:pt>
                <c:pt idx="12">
                  <c:v>8.1279269999999997</c:v>
                </c:pt>
                <c:pt idx="13">
                  <c:v>7.7497399999999992</c:v>
                </c:pt>
                <c:pt idx="14" formatCode="General">
                  <c:v>#N/A</c:v>
                </c:pt>
                <c:pt idx="15" formatCode="General">
                  <c:v>#N/A</c:v>
                </c:pt>
                <c:pt idx="16" formatCode="General">
                  <c:v>#N/A</c:v>
                </c:pt>
                <c:pt idx="17" formatCode="General">
                  <c:v>#N/A</c:v>
                </c:pt>
                <c:pt idx="18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3C9-4869-B2CB-E8561B729AF3}"/>
            </c:ext>
          </c:extLst>
        </c:ser>
        <c:ser>
          <c:idx val="2"/>
          <c:order val="2"/>
          <c:tx>
            <c:strRef>
              <c:f>III.10b!$D$3</c:f>
              <c:strCache>
                <c:ptCount val="1"/>
                <c:pt idx="0">
                  <c:v>Høj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III.10b!$A$4:$A$22</c:f>
              <c:numCache>
                <c:formatCode>General</c:formatCode>
                <c:ptCount val="19"/>
                <c:pt idx="0">
                  <c:v>58</c:v>
                </c:pt>
                <c:pt idx="1">
                  <c:v>58.5</c:v>
                </c:pt>
                <c:pt idx="2">
                  <c:v>59</c:v>
                </c:pt>
                <c:pt idx="3">
                  <c:v>59.5</c:v>
                </c:pt>
                <c:pt idx="4">
                  <c:v>60</c:v>
                </c:pt>
                <c:pt idx="5">
                  <c:v>60.5</c:v>
                </c:pt>
                <c:pt idx="6">
                  <c:v>61</c:v>
                </c:pt>
                <c:pt idx="7">
                  <c:v>61.5</c:v>
                </c:pt>
                <c:pt idx="8">
                  <c:v>62</c:v>
                </c:pt>
                <c:pt idx="9">
                  <c:v>62.5</c:v>
                </c:pt>
                <c:pt idx="10">
                  <c:v>63</c:v>
                </c:pt>
                <c:pt idx="11">
                  <c:v>63.5</c:v>
                </c:pt>
                <c:pt idx="12">
                  <c:v>64</c:v>
                </c:pt>
                <c:pt idx="13">
                  <c:v>64.5</c:v>
                </c:pt>
                <c:pt idx="14">
                  <c:v>65</c:v>
                </c:pt>
                <c:pt idx="15">
                  <c:v>65.5</c:v>
                </c:pt>
                <c:pt idx="16">
                  <c:v>66</c:v>
                </c:pt>
                <c:pt idx="17">
                  <c:v>66.5</c:v>
                </c:pt>
                <c:pt idx="18">
                  <c:v>67</c:v>
                </c:pt>
              </c:numCache>
            </c:numRef>
          </c:cat>
          <c:val>
            <c:numRef>
              <c:f>III.10b!$D$4:$D$22</c:f>
              <c:numCache>
                <c:formatCode>0.00</c:formatCode>
                <c:ptCount val="19"/>
                <c:pt idx="0">
                  <c:v>-0.15215683999999999</c:v>
                </c:pt>
                <c:pt idx="1">
                  <c:v>2.8343685E-2</c:v>
                </c:pt>
                <c:pt idx="2">
                  <c:v>0</c:v>
                </c:pt>
                <c:pt idx="3">
                  <c:v>0</c:v>
                </c:pt>
                <c:pt idx="4">
                  <c:v>8.6626329000000002</c:v>
                </c:pt>
                <c:pt idx="5">
                  <c:v>11.693927</c:v>
                </c:pt>
                <c:pt idx="6">
                  <c:v>12.960526</c:v>
                </c:pt>
                <c:pt idx="7">
                  <c:v>13.315028000000002</c:v>
                </c:pt>
                <c:pt idx="8">
                  <c:v>18.438192999999998</c:v>
                </c:pt>
                <c:pt idx="9">
                  <c:v>21.006668999999999</c:v>
                </c:pt>
                <c:pt idx="10">
                  <c:v>12.135104999999999</c:v>
                </c:pt>
                <c:pt idx="11">
                  <c:v>10.588738000000001</c:v>
                </c:pt>
                <c:pt idx="12">
                  <c:v>8.8360645000000009</c:v>
                </c:pt>
                <c:pt idx="13">
                  <c:v>9.1161496999999994</c:v>
                </c:pt>
                <c:pt idx="14" formatCode="General">
                  <c:v>#N/A</c:v>
                </c:pt>
                <c:pt idx="15" formatCode="General">
                  <c:v>#N/A</c:v>
                </c:pt>
                <c:pt idx="16" formatCode="General">
                  <c:v>#N/A</c:v>
                </c:pt>
                <c:pt idx="17" formatCode="General">
                  <c:v>#N/A</c:v>
                </c:pt>
                <c:pt idx="18" formatCode="General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73C9-4869-B2CB-E8561B729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755251744"/>
        <c:axId val="755281920"/>
      </c:stockChart>
      <c:lineChart>
        <c:grouping val="standard"/>
        <c:varyColors val="0"/>
        <c:ser>
          <c:idx val="3"/>
          <c:order val="3"/>
          <c:tx>
            <c:v>SeriesForSecondaryAxis</c:v>
          </c:tx>
          <c:spPr>
            <a:ln w="28575" cap="rnd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>
                  <a:solidFill>
                    <a:srgbClr val="FFC000"/>
                  </a:solidFill>
                  <a:round/>
                </a14:hiddenLine>
              </a:ext>
            </a:extLst>
          </c:spPr>
          <c:marker>
            <c:symbol val="none"/>
          </c:marker>
          <c:cat>
            <c:numRef>
              <c:f>III.10b!$A$4:$A$22</c:f>
              <c:numCache>
                <c:formatCode>General</c:formatCode>
                <c:ptCount val="19"/>
                <c:pt idx="0">
                  <c:v>58</c:v>
                </c:pt>
                <c:pt idx="1">
                  <c:v>58.5</c:v>
                </c:pt>
                <c:pt idx="2">
                  <c:v>59</c:v>
                </c:pt>
                <c:pt idx="3">
                  <c:v>59.5</c:v>
                </c:pt>
                <c:pt idx="4">
                  <c:v>60</c:v>
                </c:pt>
                <c:pt idx="5">
                  <c:v>60.5</c:v>
                </c:pt>
                <c:pt idx="6">
                  <c:v>61</c:v>
                </c:pt>
                <c:pt idx="7">
                  <c:v>61.5</c:v>
                </c:pt>
                <c:pt idx="8">
                  <c:v>62</c:v>
                </c:pt>
                <c:pt idx="9">
                  <c:v>62.5</c:v>
                </c:pt>
                <c:pt idx="10">
                  <c:v>63</c:v>
                </c:pt>
                <c:pt idx="11">
                  <c:v>63.5</c:v>
                </c:pt>
                <c:pt idx="12">
                  <c:v>64</c:v>
                </c:pt>
                <c:pt idx="13">
                  <c:v>64.5</c:v>
                </c:pt>
                <c:pt idx="14">
                  <c:v>65</c:v>
                </c:pt>
                <c:pt idx="15">
                  <c:v>65.5</c:v>
                </c:pt>
                <c:pt idx="16">
                  <c:v>66</c:v>
                </c:pt>
                <c:pt idx="17">
                  <c:v>66.5</c:v>
                </c:pt>
                <c:pt idx="18">
                  <c:v>67</c:v>
                </c:pt>
              </c:numCache>
            </c:numRef>
          </c:cat>
          <c:val>
            <c:numLit>
              <c:formatCode>General</c:formatCode>
              <c:ptCount val="19"/>
              <c:pt idx="0">
                <c:v>58</c:v>
              </c:pt>
              <c:pt idx="1">
                <c:v>58.5</c:v>
              </c:pt>
              <c:pt idx="2">
                <c:v>59</c:v>
              </c:pt>
              <c:pt idx="3">
                <c:v>59.5</c:v>
              </c:pt>
              <c:pt idx="4">
                <c:v>60</c:v>
              </c:pt>
              <c:pt idx="5">
                <c:v>60.5</c:v>
              </c:pt>
              <c:pt idx="6">
                <c:v>61</c:v>
              </c:pt>
              <c:pt idx="7">
                <c:v>61.5</c:v>
              </c:pt>
              <c:pt idx="8">
                <c:v>62</c:v>
              </c:pt>
              <c:pt idx="9">
                <c:v>62.5</c:v>
              </c:pt>
              <c:pt idx="10">
                <c:v>63</c:v>
              </c:pt>
              <c:pt idx="11">
                <c:v>63.5</c:v>
              </c:pt>
              <c:pt idx="12">
                <c:v>64</c:v>
              </c:pt>
              <c:pt idx="13">
                <c:v>64.5</c:v>
              </c:pt>
              <c:pt idx="14">
                <c:v>65</c:v>
              </c:pt>
              <c:pt idx="15">
                <c:v>65.5</c:v>
              </c:pt>
              <c:pt idx="16">
                <c:v>66</c:v>
              </c:pt>
              <c:pt idx="17">
                <c:v>66.5</c:v>
              </c:pt>
              <c:pt idx="18">
                <c:v>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73C9-4869-B2CB-E8561B729AF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681920"/>
        <c:axId val="890940056"/>
      </c:lineChart>
      <c:catAx>
        <c:axId val="755251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6522635950955851"/>
              <c:y val="0.915773471215073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755281920"/>
        <c:crosses val="min"/>
        <c:auto val="1"/>
        <c:lblAlgn val="ctr"/>
        <c:lblOffset val="100"/>
        <c:noMultiLvlLbl val="0"/>
      </c:catAx>
      <c:valAx>
        <c:axId val="755281920"/>
        <c:scaling>
          <c:orientation val="minMax"/>
          <c:max val="25"/>
          <c:min val="-5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755251744"/>
        <c:crosses val="autoZero"/>
        <c:crossBetween val="between"/>
        <c:majorUnit val="5"/>
      </c:valAx>
      <c:valAx>
        <c:axId val="890940056"/>
        <c:scaling>
          <c:orientation val="minMax"/>
          <c:max val="25"/>
          <c:min val="-5"/>
        </c:scaling>
        <c:delete val="1"/>
        <c:axPos val="r"/>
        <c:numFmt formatCode="#,##0" sourceLinked="0"/>
        <c:majorTickMark val="out"/>
        <c:minorTickMark val="none"/>
        <c:tickLblPos val="nextTo"/>
        <c:crossAx val="890681920"/>
        <c:crosses val="max"/>
        <c:crossBetween val="between"/>
        <c:majorUnit val="5"/>
      </c:valAx>
      <c:catAx>
        <c:axId val="89068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890940056"/>
        <c:crossesAt val="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943135933742195E-2"/>
          <c:y val="0.10643732490978891"/>
          <c:w val="0.93280764482828149"/>
          <c:h val="0.71126887323564791"/>
        </c:manualLayout>
      </c:layout>
      <c:stockChart>
        <c:ser>
          <c:idx val="0"/>
          <c:order val="0"/>
          <c:tx>
            <c:strRef>
              <c:f>III.11a!$B$3</c:f>
              <c:strCache>
                <c:ptCount val="1"/>
                <c:pt idx="0">
                  <c:v> Beskæftigelse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III.11a!$A$4:$A$22</c:f>
              <c:numCache>
                <c:formatCode>General</c:formatCode>
                <c:ptCount val="19"/>
                <c:pt idx="0">
                  <c:v>58</c:v>
                </c:pt>
                <c:pt idx="1">
                  <c:v>58.5</c:v>
                </c:pt>
                <c:pt idx="2">
                  <c:v>59</c:v>
                </c:pt>
                <c:pt idx="3">
                  <c:v>59.5</c:v>
                </c:pt>
                <c:pt idx="4">
                  <c:v>60</c:v>
                </c:pt>
                <c:pt idx="5">
                  <c:v>60.5</c:v>
                </c:pt>
                <c:pt idx="6">
                  <c:v>61</c:v>
                </c:pt>
                <c:pt idx="7">
                  <c:v>61.5</c:v>
                </c:pt>
                <c:pt idx="8">
                  <c:v>62</c:v>
                </c:pt>
                <c:pt idx="9">
                  <c:v>62.5</c:v>
                </c:pt>
                <c:pt idx="10">
                  <c:v>63</c:v>
                </c:pt>
                <c:pt idx="11">
                  <c:v>63.5</c:v>
                </c:pt>
                <c:pt idx="12">
                  <c:v>64</c:v>
                </c:pt>
                <c:pt idx="13">
                  <c:v>64.5</c:v>
                </c:pt>
                <c:pt idx="14">
                  <c:v>65</c:v>
                </c:pt>
                <c:pt idx="15">
                  <c:v>65.5</c:v>
                </c:pt>
                <c:pt idx="16">
                  <c:v>66</c:v>
                </c:pt>
                <c:pt idx="17">
                  <c:v>66.5</c:v>
                </c:pt>
                <c:pt idx="18">
                  <c:v>67</c:v>
                </c:pt>
              </c:numCache>
            </c:numRef>
          </c:cat>
          <c:val>
            <c:numRef>
              <c:f>III.11a!$B$4:$B$22</c:f>
              <c:numCache>
                <c:formatCode>0.00</c:formatCode>
                <c:ptCount val="19"/>
                <c:pt idx="0">
                  <c:v>-5.7689939000000003E-2</c:v>
                </c:pt>
                <c:pt idx="1">
                  <c:v>2.2221642999999999E-2</c:v>
                </c:pt>
                <c:pt idx="2">
                  <c:v>0</c:v>
                </c:pt>
                <c:pt idx="3">
                  <c:v>0</c:v>
                </c:pt>
                <c:pt idx="4">
                  <c:v>0.30823552999999998</c:v>
                </c:pt>
                <c:pt idx="5">
                  <c:v>0.18696418000000001</c:v>
                </c:pt>
                <c:pt idx="6">
                  <c:v>-0.22738379999999997</c:v>
                </c:pt>
                <c:pt idx="7">
                  <c:v>-0.33430736999999999</c:v>
                </c:pt>
                <c:pt idx="8">
                  <c:v>2.5307326000000002E-2</c:v>
                </c:pt>
                <c:pt idx="9">
                  <c:v>-7.6018244999999998E-2</c:v>
                </c:pt>
                <c:pt idx="10">
                  <c:v>-5.5176246999999998E-2</c:v>
                </c:pt>
                <c:pt idx="11">
                  <c:v>7.7381514999999998E-2</c:v>
                </c:pt>
                <c:pt idx="12">
                  <c:v>0.28085994999999997</c:v>
                </c:pt>
                <c:pt idx="13">
                  <c:v>0.32445409000000003</c:v>
                </c:pt>
                <c:pt idx="14">
                  <c:v>0.82644074999999995</c:v>
                </c:pt>
                <c:pt idx="15">
                  <c:v>0.72071846000000006</c:v>
                </c:pt>
                <c:pt idx="16">
                  <c:v>0.41452752999999998</c:v>
                </c:pt>
                <c:pt idx="17">
                  <c:v>0.13832506999999999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0F4-4236-B645-42F12610B69D}"/>
            </c:ext>
          </c:extLst>
        </c:ser>
        <c:ser>
          <c:idx val="1"/>
          <c:order val="1"/>
          <c:tx>
            <c:strRef>
              <c:f>III.11a!$C$3</c:f>
              <c:strCache>
                <c:ptCount val="1"/>
                <c:pt idx="0">
                  <c:v>Lav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III.11a!$A$4:$A$22</c:f>
              <c:numCache>
                <c:formatCode>General</c:formatCode>
                <c:ptCount val="19"/>
                <c:pt idx="0">
                  <c:v>58</c:v>
                </c:pt>
                <c:pt idx="1">
                  <c:v>58.5</c:v>
                </c:pt>
                <c:pt idx="2">
                  <c:v>59</c:v>
                </c:pt>
                <c:pt idx="3">
                  <c:v>59.5</c:v>
                </c:pt>
                <c:pt idx="4">
                  <c:v>60</c:v>
                </c:pt>
                <c:pt idx="5">
                  <c:v>60.5</c:v>
                </c:pt>
                <c:pt idx="6">
                  <c:v>61</c:v>
                </c:pt>
                <c:pt idx="7">
                  <c:v>61.5</c:v>
                </c:pt>
                <c:pt idx="8">
                  <c:v>62</c:v>
                </c:pt>
                <c:pt idx="9">
                  <c:v>62.5</c:v>
                </c:pt>
                <c:pt idx="10">
                  <c:v>63</c:v>
                </c:pt>
                <c:pt idx="11">
                  <c:v>63.5</c:v>
                </c:pt>
                <c:pt idx="12">
                  <c:v>64</c:v>
                </c:pt>
                <c:pt idx="13">
                  <c:v>64.5</c:v>
                </c:pt>
                <c:pt idx="14">
                  <c:v>65</c:v>
                </c:pt>
                <c:pt idx="15">
                  <c:v>65.5</c:v>
                </c:pt>
                <c:pt idx="16">
                  <c:v>66</c:v>
                </c:pt>
                <c:pt idx="17">
                  <c:v>66.5</c:v>
                </c:pt>
                <c:pt idx="18">
                  <c:v>67</c:v>
                </c:pt>
              </c:numCache>
            </c:numRef>
          </c:cat>
          <c:val>
            <c:numRef>
              <c:f>III.11a!$C$4:$C$22</c:f>
              <c:numCache>
                <c:formatCode>0.00</c:formatCode>
                <c:ptCount val="19"/>
                <c:pt idx="0">
                  <c:v>-0.37761160999999999</c:v>
                </c:pt>
                <c:pt idx="1">
                  <c:v>-0.29753271999999997</c:v>
                </c:pt>
                <c:pt idx="2">
                  <c:v>0</c:v>
                </c:pt>
                <c:pt idx="3">
                  <c:v>0</c:v>
                </c:pt>
                <c:pt idx="4">
                  <c:v>-1.3083025E-2</c:v>
                </c:pt>
                <c:pt idx="5">
                  <c:v>-0.13573336</c:v>
                </c:pt>
                <c:pt idx="6">
                  <c:v>-0.54995664</c:v>
                </c:pt>
                <c:pt idx="7">
                  <c:v>-0.65716653999999997</c:v>
                </c:pt>
                <c:pt idx="8">
                  <c:v>-0.29812979000000001</c:v>
                </c:pt>
                <c:pt idx="9">
                  <c:v>-0.40026488999999998</c:v>
                </c:pt>
                <c:pt idx="10">
                  <c:v>-0.38018831999999997</c:v>
                </c:pt>
                <c:pt idx="11">
                  <c:v>-0.24846231000000002</c:v>
                </c:pt>
                <c:pt idx="12">
                  <c:v>-4.5906824999999998E-2</c:v>
                </c:pt>
                <c:pt idx="13">
                  <c:v>-3.2846616000000001E-3</c:v>
                </c:pt>
                <c:pt idx="14">
                  <c:v>0.50204307999999997</c:v>
                </c:pt>
                <c:pt idx="15">
                  <c:v>0.39738816999999999</c:v>
                </c:pt>
                <c:pt idx="16">
                  <c:v>9.0116587999999997E-2</c:v>
                </c:pt>
                <c:pt idx="17">
                  <c:v>-0.18718266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0F4-4236-B645-42F12610B69D}"/>
            </c:ext>
          </c:extLst>
        </c:ser>
        <c:ser>
          <c:idx val="2"/>
          <c:order val="2"/>
          <c:tx>
            <c:strRef>
              <c:f>III.11a!$D$3</c:f>
              <c:strCache>
                <c:ptCount val="1"/>
                <c:pt idx="0">
                  <c:v>Høj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III.11a!$A$4:$A$22</c:f>
              <c:numCache>
                <c:formatCode>General</c:formatCode>
                <c:ptCount val="19"/>
                <c:pt idx="0">
                  <c:v>58</c:v>
                </c:pt>
                <c:pt idx="1">
                  <c:v>58.5</c:v>
                </c:pt>
                <c:pt idx="2">
                  <c:v>59</c:v>
                </c:pt>
                <c:pt idx="3">
                  <c:v>59.5</c:v>
                </c:pt>
                <c:pt idx="4">
                  <c:v>60</c:v>
                </c:pt>
                <c:pt idx="5">
                  <c:v>60.5</c:v>
                </c:pt>
                <c:pt idx="6">
                  <c:v>61</c:v>
                </c:pt>
                <c:pt idx="7">
                  <c:v>61.5</c:v>
                </c:pt>
                <c:pt idx="8">
                  <c:v>62</c:v>
                </c:pt>
                <c:pt idx="9">
                  <c:v>62.5</c:v>
                </c:pt>
                <c:pt idx="10">
                  <c:v>63</c:v>
                </c:pt>
                <c:pt idx="11">
                  <c:v>63.5</c:v>
                </c:pt>
                <c:pt idx="12">
                  <c:v>64</c:v>
                </c:pt>
                <c:pt idx="13">
                  <c:v>64.5</c:v>
                </c:pt>
                <c:pt idx="14">
                  <c:v>65</c:v>
                </c:pt>
                <c:pt idx="15">
                  <c:v>65.5</c:v>
                </c:pt>
                <c:pt idx="16">
                  <c:v>66</c:v>
                </c:pt>
                <c:pt idx="17">
                  <c:v>66.5</c:v>
                </c:pt>
                <c:pt idx="18">
                  <c:v>67</c:v>
                </c:pt>
              </c:numCache>
            </c:numRef>
          </c:cat>
          <c:val>
            <c:numRef>
              <c:f>III.11a!$D$4:$D$22</c:f>
              <c:numCache>
                <c:formatCode>0.00</c:formatCode>
                <c:ptCount val="19"/>
                <c:pt idx="0">
                  <c:v>0.26223173</c:v>
                </c:pt>
                <c:pt idx="1">
                  <c:v>0.34197601</c:v>
                </c:pt>
                <c:pt idx="2">
                  <c:v>0</c:v>
                </c:pt>
                <c:pt idx="3">
                  <c:v>0</c:v>
                </c:pt>
                <c:pt idx="4">
                  <c:v>0.62955408000000002</c:v>
                </c:pt>
                <c:pt idx="5">
                  <c:v>0.50966171999999998</c:v>
                </c:pt>
                <c:pt idx="6">
                  <c:v>9.5189019E-2</c:v>
                </c:pt>
                <c:pt idx="7">
                  <c:v>-1.1448185E-2</c:v>
                </c:pt>
                <c:pt idx="8">
                  <c:v>0.34874444999999998</c:v>
                </c:pt>
                <c:pt idx="9">
                  <c:v>0.24822838999999999</c:v>
                </c:pt>
                <c:pt idx="10">
                  <c:v>0.26983581000000001</c:v>
                </c:pt>
                <c:pt idx="11">
                  <c:v>0.40322532999999999</c:v>
                </c:pt>
                <c:pt idx="12">
                  <c:v>0.60762674999999999</c:v>
                </c:pt>
                <c:pt idx="13">
                  <c:v>0.65219285999999999</c:v>
                </c:pt>
                <c:pt idx="14">
                  <c:v>1.1508384999999999</c:v>
                </c:pt>
                <c:pt idx="15">
                  <c:v>1.0440487000000001</c:v>
                </c:pt>
                <c:pt idx="16">
                  <c:v>0.73893847999999995</c:v>
                </c:pt>
                <c:pt idx="17">
                  <c:v>0.46383281999999998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0F4-4236-B645-42F12610B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755251744"/>
        <c:axId val="755281920"/>
      </c:stockChart>
      <c:lineChart>
        <c:grouping val="standard"/>
        <c:varyColors val="0"/>
        <c:ser>
          <c:idx val="3"/>
          <c:order val="3"/>
          <c:tx>
            <c:v>SeriesForSecondaryAxis</c:v>
          </c:tx>
          <c:spPr>
            <a:ln w="28575" cap="rnd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>
                  <a:solidFill>
                    <a:srgbClr val="FFC000"/>
                  </a:solidFill>
                  <a:round/>
                </a14:hiddenLine>
              </a:ext>
            </a:extLst>
          </c:spPr>
          <c:marker>
            <c:symbol val="none"/>
          </c:marker>
          <c:cat>
            <c:numRef>
              <c:f>III.11a!$A$4:$A$22</c:f>
              <c:numCache>
                <c:formatCode>General</c:formatCode>
                <c:ptCount val="19"/>
                <c:pt idx="0">
                  <c:v>58</c:v>
                </c:pt>
                <c:pt idx="1">
                  <c:v>58.5</c:v>
                </c:pt>
                <c:pt idx="2">
                  <c:v>59</c:v>
                </c:pt>
                <c:pt idx="3">
                  <c:v>59.5</c:v>
                </c:pt>
                <c:pt idx="4">
                  <c:v>60</c:v>
                </c:pt>
                <c:pt idx="5">
                  <c:v>60.5</c:v>
                </c:pt>
                <c:pt idx="6">
                  <c:v>61</c:v>
                </c:pt>
                <c:pt idx="7">
                  <c:v>61.5</c:v>
                </c:pt>
                <c:pt idx="8">
                  <c:v>62</c:v>
                </c:pt>
                <c:pt idx="9">
                  <c:v>62.5</c:v>
                </c:pt>
                <c:pt idx="10">
                  <c:v>63</c:v>
                </c:pt>
                <c:pt idx="11">
                  <c:v>63.5</c:v>
                </c:pt>
                <c:pt idx="12">
                  <c:v>64</c:v>
                </c:pt>
                <c:pt idx="13">
                  <c:v>64.5</c:v>
                </c:pt>
                <c:pt idx="14">
                  <c:v>65</c:v>
                </c:pt>
                <c:pt idx="15">
                  <c:v>65.5</c:v>
                </c:pt>
                <c:pt idx="16">
                  <c:v>66</c:v>
                </c:pt>
                <c:pt idx="17">
                  <c:v>66.5</c:v>
                </c:pt>
                <c:pt idx="18">
                  <c:v>67</c:v>
                </c:pt>
              </c:numCache>
            </c:numRef>
          </c:cat>
          <c:val>
            <c:numLit>
              <c:formatCode>General</c:formatCode>
              <c:ptCount val="19"/>
              <c:pt idx="0">
                <c:v>58</c:v>
              </c:pt>
              <c:pt idx="1">
                <c:v>58.5</c:v>
              </c:pt>
              <c:pt idx="2">
                <c:v>59</c:v>
              </c:pt>
              <c:pt idx="3">
                <c:v>59.5</c:v>
              </c:pt>
              <c:pt idx="4">
                <c:v>60</c:v>
              </c:pt>
              <c:pt idx="5">
                <c:v>60.5</c:v>
              </c:pt>
              <c:pt idx="6">
                <c:v>61</c:v>
              </c:pt>
              <c:pt idx="7">
                <c:v>61.5</c:v>
              </c:pt>
              <c:pt idx="8">
                <c:v>62</c:v>
              </c:pt>
              <c:pt idx="9">
                <c:v>62.5</c:v>
              </c:pt>
              <c:pt idx="10">
                <c:v>63</c:v>
              </c:pt>
              <c:pt idx="11">
                <c:v>63.5</c:v>
              </c:pt>
              <c:pt idx="12">
                <c:v>64</c:v>
              </c:pt>
              <c:pt idx="13">
                <c:v>64.5</c:v>
              </c:pt>
              <c:pt idx="14">
                <c:v>65</c:v>
              </c:pt>
              <c:pt idx="15">
                <c:v>65.5</c:v>
              </c:pt>
              <c:pt idx="16">
                <c:v>66</c:v>
              </c:pt>
              <c:pt idx="17">
                <c:v>66.5</c:v>
              </c:pt>
              <c:pt idx="18">
                <c:v>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20F4-4236-B645-42F12610B69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681920"/>
        <c:axId val="890940056"/>
      </c:lineChart>
      <c:catAx>
        <c:axId val="755251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6522635950955851"/>
              <c:y val="0.915773471215073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755281920"/>
        <c:crosses val="min"/>
        <c:auto val="1"/>
        <c:lblAlgn val="ctr"/>
        <c:lblOffset val="100"/>
        <c:noMultiLvlLbl val="0"/>
      </c:catAx>
      <c:valAx>
        <c:axId val="755281920"/>
        <c:scaling>
          <c:orientation val="minMax"/>
          <c:max val="3"/>
          <c:min val="-2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755251744"/>
        <c:crosses val="autoZero"/>
        <c:crossBetween val="between"/>
        <c:majorUnit val="1"/>
      </c:valAx>
      <c:valAx>
        <c:axId val="890940056"/>
        <c:scaling>
          <c:orientation val="minMax"/>
          <c:max val="3"/>
          <c:min val="-2"/>
        </c:scaling>
        <c:delete val="1"/>
        <c:axPos val="r"/>
        <c:numFmt formatCode="#,##0" sourceLinked="0"/>
        <c:majorTickMark val="out"/>
        <c:minorTickMark val="none"/>
        <c:tickLblPos val="nextTo"/>
        <c:crossAx val="890681920"/>
        <c:crosses val="max"/>
        <c:crossBetween val="between"/>
        <c:majorUnit val="1"/>
      </c:valAx>
      <c:catAx>
        <c:axId val="89068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890940056"/>
        <c:crossesAt val="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6.5943135933742195E-2"/>
          <c:y val="0.10643732490978891"/>
          <c:w val="0.93280764482828149"/>
          <c:h val="0.71126887323564791"/>
        </c:manualLayout>
      </c:layout>
      <c:stockChart>
        <c:ser>
          <c:idx val="0"/>
          <c:order val="0"/>
          <c:tx>
            <c:strRef>
              <c:f>III.11b!$B$3</c:f>
              <c:strCache>
                <c:ptCount val="1"/>
                <c:pt idx="0">
                  <c:v> Beskæftigelse</c:v>
                </c:pt>
              </c:strCache>
            </c:strRef>
          </c:tx>
          <c:spPr>
            <a:ln w="19050" cap="rnd">
              <a:solidFill>
                <a:schemeClr val="tx1"/>
              </a:solidFill>
              <a:round/>
            </a:ln>
            <a:effectLst/>
          </c:spPr>
          <c:marker>
            <c:symbol val="none"/>
          </c:marker>
          <c:cat>
            <c:numRef>
              <c:f>III.11b!$A$4:$A$22</c:f>
              <c:numCache>
                <c:formatCode>General</c:formatCode>
                <c:ptCount val="19"/>
                <c:pt idx="0">
                  <c:v>58</c:v>
                </c:pt>
                <c:pt idx="1">
                  <c:v>58.5</c:v>
                </c:pt>
                <c:pt idx="2">
                  <c:v>59</c:v>
                </c:pt>
                <c:pt idx="3">
                  <c:v>59.5</c:v>
                </c:pt>
                <c:pt idx="4">
                  <c:v>60</c:v>
                </c:pt>
                <c:pt idx="5">
                  <c:v>60.5</c:v>
                </c:pt>
                <c:pt idx="6">
                  <c:v>61</c:v>
                </c:pt>
                <c:pt idx="7">
                  <c:v>61.5</c:v>
                </c:pt>
                <c:pt idx="8">
                  <c:v>62</c:v>
                </c:pt>
                <c:pt idx="9">
                  <c:v>62.5</c:v>
                </c:pt>
                <c:pt idx="10">
                  <c:v>63</c:v>
                </c:pt>
                <c:pt idx="11">
                  <c:v>63.5</c:v>
                </c:pt>
                <c:pt idx="12">
                  <c:v>64</c:v>
                </c:pt>
                <c:pt idx="13">
                  <c:v>64.5</c:v>
                </c:pt>
                <c:pt idx="14">
                  <c:v>65</c:v>
                </c:pt>
                <c:pt idx="15">
                  <c:v>65.5</c:v>
                </c:pt>
                <c:pt idx="16">
                  <c:v>66</c:v>
                </c:pt>
                <c:pt idx="17">
                  <c:v>66.5</c:v>
                </c:pt>
                <c:pt idx="18">
                  <c:v>67</c:v>
                </c:pt>
              </c:numCache>
            </c:numRef>
          </c:cat>
          <c:val>
            <c:numRef>
              <c:f>III.11b!$B$4:$B$22</c:f>
              <c:numCache>
                <c:formatCode>0.00</c:formatCode>
                <c:ptCount val="19"/>
                <c:pt idx="0">
                  <c:v>-0.26419966</c:v>
                </c:pt>
                <c:pt idx="1">
                  <c:v>-0.17375464999999998</c:v>
                </c:pt>
                <c:pt idx="2">
                  <c:v>0</c:v>
                </c:pt>
                <c:pt idx="3">
                  <c:v>0</c:v>
                </c:pt>
                <c:pt idx="4">
                  <c:v>0.70461229999999997</c:v>
                </c:pt>
                <c:pt idx="5">
                  <c:v>1.0131475999999999</c:v>
                </c:pt>
                <c:pt idx="6">
                  <c:v>1.1303721</c:v>
                </c:pt>
                <c:pt idx="7">
                  <c:v>1.4565172</c:v>
                </c:pt>
                <c:pt idx="8">
                  <c:v>1.7922066000000001</c:v>
                </c:pt>
                <c:pt idx="9">
                  <c:v>2.2123829000000002</c:v>
                </c:pt>
                <c:pt idx="10">
                  <c:v>1.9379218999999999</c:v>
                </c:pt>
                <c:pt idx="11">
                  <c:v>1.657583</c:v>
                </c:pt>
                <c:pt idx="12">
                  <c:v>1.4176738</c:v>
                </c:pt>
                <c:pt idx="13">
                  <c:v>1.1929406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3C5-4D19-A58A-6236AC973E28}"/>
            </c:ext>
          </c:extLst>
        </c:ser>
        <c:ser>
          <c:idx val="1"/>
          <c:order val="1"/>
          <c:tx>
            <c:strRef>
              <c:f>III.11b!$C$3</c:f>
              <c:strCache>
                <c:ptCount val="1"/>
                <c:pt idx="0">
                  <c:v>Lav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2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III.11b!$A$4:$A$22</c:f>
              <c:numCache>
                <c:formatCode>General</c:formatCode>
                <c:ptCount val="19"/>
                <c:pt idx="0">
                  <c:v>58</c:v>
                </c:pt>
                <c:pt idx="1">
                  <c:v>58.5</c:v>
                </c:pt>
                <c:pt idx="2">
                  <c:v>59</c:v>
                </c:pt>
                <c:pt idx="3">
                  <c:v>59.5</c:v>
                </c:pt>
                <c:pt idx="4">
                  <c:v>60</c:v>
                </c:pt>
                <c:pt idx="5">
                  <c:v>60.5</c:v>
                </c:pt>
                <c:pt idx="6">
                  <c:v>61</c:v>
                </c:pt>
                <c:pt idx="7">
                  <c:v>61.5</c:v>
                </c:pt>
                <c:pt idx="8">
                  <c:v>62</c:v>
                </c:pt>
                <c:pt idx="9">
                  <c:v>62.5</c:v>
                </c:pt>
                <c:pt idx="10">
                  <c:v>63</c:v>
                </c:pt>
                <c:pt idx="11">
                  <c:v>63.5</c:v>
                </c:pt>
                <c:pt idx="12">
                  <c:v>64</c:v>
                </c:pt>
                <c:pt idx="13">
                  <c:v>64.5</c:v>
                </c:pt>
                <c:pt idx="14">
                  <c:v>65</c:v>
                </c:pt>
                <c:pt idx="15">
                  <c:v>65.5</c:v>
                </c:pt>
                <c:pt idx="16">
                  <c:v>66</c:v>
                </c:pt>
                <c:pt idx="17">
                  <c:v>66.5</c:v>
                </c:pt>
                <c:pt idx="18">
                  <c:v>67</c:v>
                </c:pt>
              </c:numCache>
            </c:numRef>
          </c:cat>
          <c:val>
            <c:numRef>
              <c:f>III.11b!$C$4:$C$22</c:f>
              <c:numCache>
                <c:formatCode>0.00</c:formatCode>
                <c:ptCount val="19"/>
                <c:pt idx="0">
                  <c:v>-0.59593422000000007</c:v>
                </c:pt>
                <c:pt idx="1">
                  <c:v>-0.50436709999999996</c:v>
                </c:pt>
                <c:pt idx="2">
                  <c:v>0</c:v>
                </c:pt>
                <c:pt idx="3">
                  <c:v>0</c:v>
                </c:pt>
                <c:pt idx="4">
                  <c:v>0.37251455</c:v>
                </c:pt>
                <c:pt idx="5">
                  <c:v>0.67881146000000003</c:v>
                </c:pt>
                <c:pt idx="6">
                  <c:v>0.79492843000000002</c:v>
                </c:pt>
                <c:pt idx="7">
                  <c:v>1.1202300999999999</c:v>
                </c:pt>
                <c:pt idx="8">
                  <c:v>1.4548528999999999</c:v>
                </c:pt>
                <c:pt idx="9">
                  <c:v>1.8732924000000002</c:v>
                </c:pt>
                <c:pt idx="10">
                  <c:v>1.5972172999999998</c:v>
                </c:pt>
                <c:pt idx="11">
                  <c:v>1.3165978999999999</c:v>
                </c:pt>
                <c:pt idx="12">
                  <c:v>1.0608841</c:v>
                </c:pt>
                <c:pt idx="13">
                  <c:v>0.34134517999999997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C5-4D19-A58A-6236AC973E28}"/>
            </c:ext>
          </c:extLst>
        </c:ser>
        <c:ser>
          <c:idx val="2"/>
          <c:order val="2"/>
          <c:tx>
            <c:strRef>
              <c:f>III.11b!$D$3</c:f>
              <c:strCache>
                <c:ptCount val="1"/>
                <c:pt idx="0">
                  <c:v>Høj</c:v>
                </c:pt>
              </c:strCache>
            </c:strRef>
          </c:tx>
          <c:spPr>
            <a:ln w="19050" cap="rnd">
              <a:noFill/>
              <a:round/>
            </a:ln>
            <a:effectLst/>
          </c:spPr>
          <c:marker>
            <c:symbol val="dash"/>
            <c:size val="5"/>
            <c:spPr>
              <a:solidFill>
                <a:schemeClr val="accent3"/>
              </a:solidFill>
              <a:ln w="9525">
                <a:solidFill>
                  <a:schemeClr val="tx1"/>
                </a:solidFill>
              </a:ln>
              <a:effectLst/>
            </c:spPr>
          </c:marker>
          <c:cat>
            <c:numRef>
              <c:f>III.11b!$A$4:$A$22</c:f>
              <c:numCache>
                <c:formatCode>General</c:formatCode>
                <c:ptCount val="19"/>
                <c:pt idx="0">
                  <c:v>58</c:v>
                </c:pt>
                <c:pt idx="1">
                  <c:v>58.5</c:v>
                </c:pt>
                <c:pt idx="2">
                  <c:v>59</c:v>
                </c:pt>
                <c:pt idx="3">
                  <c:v>59.5</c:v>
                </c:pt>
                <c:pt idx="4">
                  <c:v>60</c:v>
                </c:pt>
                <c:pt idx="5">
                  <c:v>60.5</c:v>
                </c:pt>
                <c:pt idx="6">
                  <c:v>61</c:v>
                </c:pt>
                <c:pt idx="7">
                  <c:v>61.5</c:v>
                </c:pt>
                <c:pt idx="8">
                  <c:v>62</c:v>
                </c:pt>
                <c:pt idx="9">
                  <c:v>62.5</c:v>
                </c:pt>
                <c:pt idx="10">
                  <c:v>63</c:v>
                </c:pt>
                <c:pt idx="11">
                  <c:v>63.5</c:v>
                </c:pt>
                <c:pt idx="12">
                  <c:v>64</c:v>
                </c:pt>
                <c:pt idx="13">
                  <c:v>64.5</c:v>
                </c:pt>
                <c:pt idx="14">
                  <c:v>65</c:v>
                </c:pt>
                <c:pt idx="15">
                  <c:v>65.5</c:v>
                </c:pt>
                <c:pt idx="16">
                  <c:v>66</c:v>
                </c:pt>
                <c:pt idx="17">
                  <c:v>66.5</c:v>
                </c:pt>
                <c:pt idx="18">
                  <c:v>67</c:v>
                </c:pt>
              </c:numCache>
            </c:numRef>
          </c:cat>
          <c:val>
            <c:numRef>
              <c:f>III.11b!$D$4:$D$22</c:f>
              <c:numCache>
                <c:formatCode>0.00</c:formatCode>
                <c:ptCount val="19"/>
                <c:pt idx="0">
                  <c:v>6.7534920999999998E-2</c:v>
                </c:pt>
                <c:pt idx="1">
                  <c:v>0.15685782000000001</c:v>
                </c:pt>
                <c:pt idx="2">
                  <c:v>0</c:v>
                </c:pt>
                <c:pt idx="3">
                  <c:v>0</c:v>
                </c:pt>
                <c:pt idx="4">
                  <c:v>1.0367101000000001</c:v>
                </c:pt>
                <c:pt idx="5">
                  <c:v>1.3474838</c:v>
                </c:pt>
                <c:pt idx="6">
                  <c:v>1.4658157999999999</c:v>
                </c:pt>
                <c:pt idx="7">
                  <c:v>1.7928043</c:v>
                </c:pt>
                <c:pt idx="8">
                  <c:v>2.1295603000000001</c:v>
                </c:pt>
                <c:pt idx="9">
                  <c:v>2.5514733000000001</c:v>
                </c:pt>
                <c:pt idx="10">
                  <c:v>2.2786265000000001</c:v>
                </c:pt>
                <c:pt idx="11">
                  <c:v>1.9985681000000002</c:v>
                </c:pt>
                <c:pt idx="12">
                  <c:v>1.7744633999999999</c:v>
                </c:pt>
                <c:pt idx="13">
                  <c:v>2.0445359999999999</c:v>
                </c:pt>
                <c:pt idx="14">
                  <c:v>#N/A</c:v>
                </c:pt>
                <c:pt idx="15">
                  <c:v>#N/A</c:v>
                </c:pt>
                <c:pt idx="16">
                  <c:v>#N/A</c:v>
                </c:pt>
                <c:pt idx="17">
                  <c:v>#N/A</c:v>
                </c:pt>
                <c:pt idx="18">
                  <c:v>#N/A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F3C5-4D19-A58A-6236AC973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hiLowLines>
          <c:spPr>
            <a:ln w="9525" cap="flat" cmpd="sng" algn="ctr">
              <a:solidFill>
                <a:schemeClr val="tx1">
                  <a:lumMod val="75000"/>
                  <a:lumOff val="25000"/>
                </a:schemeClr>
              </a:solidFill>
              <a:round/>
            </a:ln>
            <a:effectLst/>
          </c:spPr>
        </c:hiLowLines>
        <c:axId val="755251744"/>
        <c:axId val="755281920"/>
      </c:stockChart>
      <c:lineChart>
        <c:grouping val="standard"/>
        <c:varyColors val="0"/>
        <c:ser>
          <c:idx val="3"/>
          <c:order val="3"/>
          <c:tx>
            <c:v>SeriesForSecondaryAxis</c:v>
          </c:tx>
          <c:spPr>
            <a:ln w="28575" cap="rnd">
              <a:noFill/>
              <a:round/>
            </a:ln>
            <a:effectLst/>
            <a:extLst>
              <a:ext uri="{91240B29-F687-4F45-9708-019B960494DF}">
                <a14:hiddenLine xmlns:a14="http://schemas.microsoft.com/office/drawing/2010/main" w="28575" cap="rnd">
                  <a:solidFill>
                    <a:srgbClr val="FFC000"/>
                  </a:solidFill>
                  <a:round/>
                </a14:hiddenLine>
              </a:ext>
            </a:extLst>
          </c:spPr>
          <c:marker>
            <c:symbol val="none"/>
          </c:marker>
          <c:cat>
            <c:numRef>
              <c:f>III.11b!$A$4:$A$22</c:f>
              <c:numCache>
                <c:formatCode>General</c:formatCode>
                <c:ptCount val="19"/>
                <c:pt idx="0">
                  <c:v>58</c:v>
                </c:pt>
                <c:pt idx="1">
                  <c:v>58.5</c:v>
                </c:pt>
                <c:pt idx="2">
                  <c:v>59</c:v>
                </c:pt>
                <c:pt idx="3">
                  <c:v>59.5</c:v>
                </c:pt>
                <c:pt idx="4">
                  <c:v>60</c:v>
                </c:pt>
                <c:pt idx="5">
                  <c:v>60.5</c:v>
                </c:pt>
                <c:pt idx="6">
                  <c:v>61</c:v>
                </c:pt>
                <c:pt idx="7">
                  <c:v>61.5</c:v>
                </c:pt>
                <c:pt idx="8">
                  <c:v>62</c:v>
                </c:pt>
                <c:pt idx="9">
                  <c:v>62.5</c:v>
                </c:pt>
                <c:pt idx="10">
                  <c:v>63</c:v>
                </c:pt>
                <c:pt idx="11">
                  <c:v>63.5</c:v>
                </c:pt>
                <c:pt idx="12">
                  <c:v>64</c:v>
                </c:pt>
                <c:pt idx="13">
                  <c:v>64.5</c:v>
                </c:pt>
                <c:pt idx="14">
                  <c:v>65</c:v>
                </c:pt>
                <c:pt idx="15">
                  <c:v>65.5</c:v>
                </c:pt>
                <c:pt idx="16">
                  <c:v>66</c:v>
                </c:pt>
                <c:pt idx="17">
                  <c:v>66.5</c:v>
                </c:pt>
                <c:pt idx="18">
                  <c:v>67</c:v>
                </c:pt>
              </c:numCache>
            </c:numRef>
          </c:cat>
          <c:val>
            <c:numLit>
              <c:formatCode>General</c:formatCode>
              <c:ptCount val="19"/>
              <c:pt idx="0">
                <c:v>58</c:v>
              </c:pt>
              <c:pt idx="1">
                <c:v>58.5</c:v>
              </c:pt>
              <c:pt idx="2">
                <c:v>59</c:v>
              </c:pt>
              <c:pt idx="3">
                <c:v>59.5</c:v>
              </c:pt>
              <c:pt idx="4">
                <c:v>60</c:v>
              </c:pt>
              <c:pt idx="5">
                <c:v>60.5</c:v>
              </c:pt>
              <c:pt idx="6">
                <c:v>61</c:v>
              </c:pt>
              <c:pt idx="7">
                <c:v>61.5</c:v>
              </c:pt>
              <c:pt idx="8">
                <c:v>62</c:v>
              </c:pt>
              <c:pt idx="9">
                <c:v>62.5</c:v>
              </c:pt>
              <c:pt idx="10">
                <c:v>63</c:v>
              </c:pt>
              <c:pt idx="11">
                <c:v>63.5</c:v>
              </c:pt>
              <c:pt idx="12">
                <c:v>64</c:v>
              </c:pt>
              <c:pt idx="13">
                <c:v>64.5</c:v>
              </c:pt>
              <c:pt idx="14">
                <c:v>65</c:v>
              </c:pt>
              <c:pt idx="15">
                <c:v>65.5</c:v>
              </c:pt>
              <c:pt idx="16">
                <c:v>66</c:v>
              </c:pt>
              <c:pt idx="17">
                <c:v>66.5</c:v>
              </c:pt>
              <c:pt idx="18">
                <c:v>67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3-F3C5-4D19-A58A-6236AC973E2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0681920"/>
        <c:axId val="890940056"/>
      </c:lineChart>
      <c:catAx>
        <c:axId val="7552517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2600" b="0" i="0" u="none" strike="noStrike" kern="1200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da-DK"/>
                  <a:t>Alder for berørt person</a:t>
                </a:r>
              </a:p>
            </c:rich>
          </c:tx>
          <c:layout>
            <c:manualLayout>
              <c:xMode val="edge"/>
              <c:yMode val="edge"/>
              <c:x val="0.36522635950955851"/>
              <c:y val="0.9157734712150732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2600" b="0" i="0" u="none" strike="noStrike" kern="1200" baseline="0">
                  <a:solidFill>
                    <a:srgbClr val="000000"/>
                  </a:solidFill>
                  <a:latin typeface="Arial"/>
                  <a:ea typeface="Arial"/>
                  <a:cs typeface="Arial"/>
                </a:defRPr>
              </a:pPr>
              <a:endParaRPr lang="da-DK"/>
            </a:p>
          </c:txPr>
        </c:title>
        <c:numFmt formatCode="General" sourceLinked="1"/>
        <c:majorTickMark val="out"/>
        <c:minorTickMark val="none"/>
        <c:tickLblPos val="low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755281920"/>
        <c:crosses val="min"/>
        <c:auto val="1"/>
        <c:lblAlgn val="ctr"/>
        <c:lblOffset val="100"/>
        <c:noMultiLvlLbl val="0"/>
      </c:catAx>
      <c:valAx>
        <c:axId val="755281920"/>
        <c:scaling>
          <c:orientation val="minMax"/>
          <c:max val="3"/>
          <c:min val="-2"/>
        </c:scaling>
        <c:delete val="0"/>
        <c:axPos val="l"/>
        <c:majorGridlines>
          <c:spPr>
            <a:ln w="12700" cap="flat" cmpd="sng" algn="ctr">
              <a:solidFill>
                <a:srgbClr val="7F7F7F"/>
              </a:solidFill>
              <a:prstDash val="lgDash"/>
              <a:round/>
            </a:ln>
            <a:effectLst/>
          </c:spPr>
        </c:majorGridlines>
        <c:numFmt formatCode="#,##0" sourceLinked="0"/>
        <c:majorTickMark val="out"/>
        <c:minorTickMark val="none"/>
        <c:tickLblPos val="nextTo"/>
        <c:spPr>
          <a:noFill/>
          <a:ln>
            <a:noFill/>
          </a:ln>
          <a:effectLst/>
          <a:extLst>
            <a:ext uri="{91240B29-F687-4F45-9708-019B960494DF}">
              <a14:hiddenLine xmlns:a14="http://schemas.microsoft.com/office/drawing/2010/main">
                <a:noFill/>
              </a14:hiddenLine>
            </a:ext>
          </a:extLst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755251744"/>
        <c:crosses val="autoZero"/>
        <c:crossBetween val="between"/>
        <c:majorUnit val="1"/>
      </c:valAx>
      <c:valAx>
        <c:axId val="890940056"/>
        <c:scaling>
          <c:orientation val="minMax"/>
          <c:max val="3"/>
          <c:min val="-2"/>
        </c:scaling>
        <c:delete val="1"/>
        <c:axPos val="r"/>
        <c:numFmt formatCode="#,##0" sourceLinked="0"/>
        <c:majorTickMark val="out"/>
        <c:minorTickMark val="none"/>
        <c:tickLblPos val="nextTo"/>
        <c:crossAx val="890681920"/>
        <c:crosses val="max"/>
        <c:crossBetween val="between"/>
        <c:majorUnit val="1"/>
      </c:valAx>
      <c:catAx>
        <c:axId val="89068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noFill/>
          <a:ln w="19050" cap="flat" cmpd="sng" algn="ctr">
            <a:solidFill>
              <a:srgbClr val="868686"/>
            </a:solidFill>
            <a:prstDash val="solid"/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2600" b="0" i="0" u="none" strike="noStrike" kern="1200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da-DK"/>
          </a:p>
        </c:txPr>
        <c:crossAx val="890940056"/>
        <c:crossesAt val="0"/>
        <c:auto val="1"/>
        <c:lblAlgn val="ctr"/>
        <c:lblOffset val="100"/>
        <c:noMultiLvlLbl val="0"/>
      </c:cat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25400" cap="flat" cmpd="sng" algn="ctr">
      <a:noFill/>
      <a:round/>
    </a:ln>
    <a:effectLst/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086871644704736E-2"/>
          <c:w val="0.99875078076202373"/>
          <c:h val="0.79453391898487069"/>
        </c:manualLayout>
      </c:layout>
      <c:lineChart>
        <c:grouping val="standard"/>
        <c:varyColors val="0"/>
        <c:ser>
          <c:idx val="0"/>
          <c:order val="0"/>
          <c:tx>
            <c:strRef>
              <c:f>III.12!$B$3</c:f>
              <c:strCache>
                <c:ptCount val="1"/>
                <c:pt idx="0">
                  <c:v> Effekt på berørt person 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III.12!$A$4:$A$97</c:f>
              <c:numCache>
                <c:formatCode>0.00</c:formatCode>
                <c:ptCount val="94"/>
                <c:pt idx="0">
                  <c:v>2013.99987792969</c:v>
                </c:pt>
                <c:pt idx="1">
                  <c:v>2014.08325195313</c:v>
                </c:pt>
                <c:pt idx="2">
                  <c:v>2014.1666259765625</c:v>
                </c:pt>
                <c:pt idx="3">
                  <c:v>2014.25</c:v>
                </c:pt>
                <c:pt idx="4">
                  <c:v>2014.3333740234375</c:v>
                </c:pt>
                <c:pt idx="5">
                  <c:v>2014.4166259765625</c:v>
                </c:pt>
                <c:pt idx="6">
                  <c:v>2014.5</c:v>
                </c:pt>
                <c:pt idx="7">
                  <c:v>2014.5833740234375</c:v>
                </c:pt>
                <c:pt idx="8">
                  <c:v>2014.6666259765625</c:v>
                </c:pt>
                <c:pt idx="9">
                  <c:v>2014.75</c:v>
                </c:pt>
                <c:pt idx="10">
                  <c:v>2014.8333740234375</c:v>
                </c:pt>
                <c:pt idx="11">
                  <c:v>2014.9166259765625</c:v>
                </c:pt>
                <c:pt idx="12">
                  <c:v>2015</c:v>
                </c:pt>
                <c:pt idx="13">
                  <c:v>2015.0833740234375</c:v>
                </c:pt>
                <c:pt idx="14">
                  <c:v>2015.1666259765625</c:v>
                </c:pt>
                <c:pt idx="15">
                  <c:v>2015.25</c:v>
                </c:pt>
                <c:pt idx="16">
                  <c:v>2015.3333740234375</c:v>
                </c:pt>
                <c:pt idx="17">
                  <c:v>2015.4166259765625</c:v>
                </c:pt>
                <c:pt idx="18">
                  <c:v>2015.5</c:v>
                </c:pt>
                <c:pt idx="19">
                  <c:v>2015.5833740234375</c:v>
                </c:pt>
                <c:pt idx="20">
                  <c:v>2015.6666259765625</c:v>
                </c:pt>
                <c:pt idx="21">
                  <c:v>2015.75</c:v>
                </c:pt>
                <c:pt idx="22">
                  <c:v>2015.8333740234375</c:v>
                </c:pt>
                <c:pt idx="23">
                  <c:v>2015.9166259765625</c:v>
                </c:pt>
                <c:pt idx="24">
                  <c:v>2016</c:v>
                </c:pt>
                <c:pt idx="25">
                  <c:v>2016.0833740234375</c:v>
                </c:pt>
                <c:pt idx="26">
                  <c:v>2016.1666259765625</c:v>
                </c:pt>
                <c:pt idx="27">
                  <c:v>2016.25</c:v>
                </c:pt>
                <c:pt idx="28">
                  <c:v>2016.3333740234375</c:v>
                </c:pt>
                <c:pt idx="29">
                  <c:v>2016.4166259765625</c:v>
                </c:pt>
                <c:pt idx="30">
                  <c:v>2016.5</c:v>
                </c:pt>
                <c:pt idx="31">
                  <c:v>2016.5833740234375</c:v>
                </c:pt>
                <c:pt idx="32">
                  <c:v>2016.6666259765625</c:v>
                </c:pt>
                <c:pt idx="33">
                  <c:v>2016.75</c:v>
                </c:pt>
                <c:pt idx="34">
                  <c:v>2016.8333740234375</c:v>
                </c:pt>
                <c:pt idx="35">
                  <c:v>2016.9166259765625</c:v>
                </c:pt>
                <c:pt idx="36">
                  <c:v>2017</c:v>
                </c:pt>
                <c:pt idx="37">
                  <c:v>2017.0833740234375</c:v>
                </c:pt>
                <c:pt idx="38">
                  <c:v>2017.1666259765625</c:v>
                </c:pt>
                <c:pt idx="39">
                  <c:v>2017.25</c:v>
                </c:pt>
                <c:pt idx="40">
                  <c:v>2017.3333740234375</c:v>
                </c:pt>
                <c:pt idx="41">
                  <c:v>2017.4166259765625</c:v>
                </c:pt>
                <c:pt idx="42">
                  <c:v>2017.5</c:v>
                </c:pt>
                <c:pt idx="43">
                  <c:v>2017.5833740234375</c:v>
                </c:pt>
                <c:pt idx="44">
                  <c:v>2017.6666259765625</c:v>
                </c:pt>
                <c:pt idx="45">
                  <c:v>2017.75</c:v>
                </c:pt>
                <c:pt idx="46">
                  <c:v>2017.8333740234375</c:v>
                </c:pt>
                <c:pt idx="47">
                  <c:v>2017.9166259765625</c:v>
                </c:pt>
                <c:pt idx="48">
                  <c:v>2018</c:v>
                </c:pt>
                <c:pt idx="49">
                  <c:v>2018.0833740234375</c:v>
                </c:pt>
                <c:pt idx="50">
                  <c:v>2018.1666259765625</c:v>
                </c:pt>
                <c:pt idx="51">
                  <c:v>2018.25</c:v>
                </c:pt>
                <c:pt idx="52">
                  <c:v>2018.3333740234375</c:v>
                </c:pt>
                <c:pt idx="53">
                  <c:v>2018.4166259765625</c:v>
                </c:pt>
                <c:pt idx="54">
                  <c:v>2018.5</c:v>
                </c:pt>
                <c:pt idx="55">
                  <c:v>2018.5833740234375</c:v>
                </c:pt>
                <c:pt idx="56">
                  <c:v>2018.6666259765625</c:v>
                </c:pt>
                <c:pt idx="57">
                  <c:v>2018.75</c:v>
                </c:pt>
                <c:pt idx="58">
                  <c:v>2018.8333740234375</c:v>
                </c:pt>
                <c:pt idx="59">
                  <c:v>2018.9166259765625</c:v>
                </c:pt>
                <c:pt idx="60">
                  <c:v>2019</c:v>
                </c:pt>
                <c:pt idx="61">
                  <c:v>2019.0833740234375</c:v>
                </c:pt>
                <c:pt idx="62">
                  <c:v>2019.1666259765625</c:v>
                </c:pt>
                <c:pt idx="63">
                  <c:v>2019.25</c:v>
                </c:pt>
                <c:pt idx="64">
                  <c:v>2019.3333740234375</c:v>
                </c:pt>
                <c:pt idx="65">
                  <c:v>2019.4166259765625</c:v>
                </c:pt>
                <c:pt idx="66">
                  <c:v>2019.5</c:v>
                </c:pt>
                <c:pt idx="67">
                  <c:v>2019.5833740234375</c:v>
                </c:pt>
                <c:pt idx="68">
                  <c:v>2019.6666259765625</c:v>
                </c:pt>
                <c:pt idx="69">
                  <c:v>2019.75</c:v>
                </c:pt>
                <c:pt idx="70">
                  <c:v>2019.8333740234375</c:v>
                </c:pt>
                <c:pt idx="71">
                  <c:v>2019.9166259765625</c:v>
                </c:pt>
                <c:pt idx="72">
                  <c:v>2020</c:v>
                </c:pt>
                <c:pt idx="73">
                  <c:v>2020.0833740234375</c:v>
                </c:pt>
                <c:pt idx="74">
                  <c:v>2020.1666259765625</c:v>
                </c:pt>
                <c:pt idx="75">
                  <c:v>2020.25</c:v>
                </c:pt>
                <c:pt idx="76">
                  <c:v>2020.3333740234375</c:v>
                </c:pt>
                <c:pt idx="77">
                  <c:v>2020.4166259765625</c:v>
                </c:pt>
                <c:pt idx="78">
                  <c:v>2020.5</c:v>
                </c:pt>
                <c:pt idx="79">
                  <c:v>2020.5833740234375</c:v>
                </c:pt>
                <c:pt idx="80">
                  <c:v>2020.6666259765625</c:v>
                </c:pt>
                <c:pt idx="81">
                  <c:v>2020.75</c:v>
                </c:pt>
                <c:pt idx="82">
                  <c:v>2020.8333740234375</c:v>
                </c:pt>
                <c:pt idx="83">
                  <c:v>2020.9166259765625</c:v>
                </c:pt>
                <c:pt idx="84">
                  <c:v>2021</c:v>
                </c:pt>
                <c:pt idx="85">
                  <c:v>2021.0833740234375</c:v>
                </c:pt>
                <c:pt idx="86">
                  <c:v>2021.1666259765625</c:v>
                </c:pt>
                <c:pt idx="87">
                  <c:v>2021.25</c:v>
                </c:pt>
                <c:pt idx="88">
                  <c:v>2021.3333740234375</c:v>
                </c:pt>
                <c:pt idx="89">
                  <c:v>2021.4166259765625</c:v>
                </c:pt>
                <c:pt idx="90">
                  <c:v>2021.5</c:v>
                </c:pt>
                <c:pt idx="91">
                  <c:v>2021.5833740234375</c:v>
                </c:pt>
                <c:pt idx="92">
                  <c:v>2021.6666259765625</c:v>
                </c:pt>
                <c:pt idx="93">
                  <c:v>2021.74987792969</c:v>
                </c:pt>
              </c:numCache>
            </c:numRef>
          </c:cat>
          <c:val>
            <c:numRef>
              <c:f>III.12!$B$4:$B$97</c:f>
              <c:numCache>
                <c:formatCode>0.0</c:formatCode>
                <c:ptCount val="94"/>
                <c:pt idx="1">
                  <c:v>467.44380398094654</c:v>
                </c:pt>
                <c:pt idx="2">
                  <c:v>934.63799396902323</c:v>
                </c:pt>
                <c:pt idx="3">
                  <c:v>1463.8196588531137</c:v>
                </c:pt>
                <c:pt idx="4">
                  <c:v>1962.5484166070819</c:v>
                </c:pt>
                <c:pt idx="5">
                  <c:v>2470.6793014258146</c:v>
                </c:pt>
                <c:pt idx="6">
                  <c:v>2952.101489007473</c:v>
                </c:pt>
                <c:pt idx="7">
                  <c:v>3070.5782694350928</c:v>
                </c:pt>
                <c:pt idx="8">
                  <c:v>3165.176381746307</c:v>
                </c:pt>
                <c:pt idx="9">
                  <c:v>3235.3319513928145</c:v>
                </c:pt>
                <c:pt idx="10">
                  <c:v>3308.2280318681151</c:v>
                </c:pt>
                <c:pt idx="11">
                  <c:v>3358.9446467161179</c:v>
                </c:pt>
                <c:pt idx="12">
                  <c:v>3437.2242621425539</c:v>
                </c:pt>
                <c:pt idx="13">
                  <c:v>3991.6308991722763</c:v>
                </c:pt>
                <c:pt idx="14">
                  <c:v>4534.1064012157731</c:v>
                </c:pt>
                <c:pt idx="15">
                  <c:v>5142.6902809306048</c:v>
                </c:pt>
                <c:pt idx="16">
                  <c:v>5735.1387549405918</c:v>
                </c:pt>
                <c:pt idx="17">
                  <c:v>6305.2136894552968</c:v>
                </c:pt>
                <c:pt idx="18">
                  <c:v>6849.5054870569147</c:v>
                </c:pt>
                <c:pt idx="19">
                  <c:v>7001.1943086120882</c:v>
                </c:pt>
                <c:pt idx="20">
                  <c:v>7157.1780459303991</c:v>
                </c:pt>
                <c:pt idx="21">
                  <c:v>7301.7369205204886</c:v>
                </c:pt>
                <c:pt idx="22">
                  <c:v>7467.2103102634428</c:v>
                </c:pt>
                <c:pt idx="23">
                  <c:v>7603.8240261627943</c:v>
                </c:pt>
                <c:pt idx="24">
                  <c:v>7760.1259444443858</c:v>
                </c:pt>
                <c:pt idx="25">
                  <c:v>8623.7680756927002</c:v>
                </c:pt>
                <c:pt idx="26">
                  <c:v>9483.1470499210409</c:v>
                </c:pt>
                <c:pt idx="27">
                  <c:v>10440.980074244726</c:v>
                </c:pt>
                <c:pt idx="28">
                  <c:v>11365.709048058197</c:v>
                </c:pt>
                <c:pt idx="29">
                  <c:v>12285.636172751663</c:v>
                </c:pt>
                <c:pt idx="30">
                  <c:v>13139.038093160605</c:v>
                </c:pt>
                <c:pt idx="31">
                  <c:v>13374.474450814538</c:v>
                </c:pt>
                <c:pt idx="32">
                  <c:v>13576.240330396686</c:v>
                </c:pt>
                <c:pt idx="33">
                  <c:v>13686.321545489831</c:v>
                </c:pt>
                <c:pt idx="34">
                  <c:v>13798.866360590328</c:v>
                </c:pt>
                <c:pt idx="35">
                  <c:v>13903.285665460397</c:v>
                </c:pt>
                <c:pt idx="36">
                  <c:v>14056.127444686368</c:v>
                </c:pt>
                <c:pt idx="37">
                  <c:v>14984.496306791902</c:v>
                </c:pt>
                <c:pt idx="38">
                  <c:v>15872.120189762674</c:v>
                </c:pt>
                <c:pt idx="39">
                  <c:v>16849.301978626288</c:v>
                </c:pt>
                <c:pt idx="40">
                  <c:v>17799.742133393884</c:v>
                </c:pt>
                <c:pt idx="41">
                  <c:v>18727.86869105231</c:v>
                </c:pt>
                <c:pt idx="42">
                  <c:v>19636.05101909861</c:v>
                </c:pt>
                <c:pt idx="43">
                  <c:v>19795.836035096087</c:v>
                </c:pt>
                <c:pt idx="44">
                  <c:v>19958.175064434297</c:v>
                </c:pt>
                <c:pt idx="45">
                  <c:v>20166.399091752246</c:v>
                </c:pt>
                <c:pt idx="46">
                  <c:v>20357.347226631828</c:v>
                </c:pt>
                <c:pt idx="47">
                  <c:v>20549.934489618056</c:v>
                </c:pt>
                <c:pt idx="48">
                  <c:v>20712.736609179527</c:v>
                </c:pt>
                <c:pt idx="49">
                  <c:v>21823.601332645863</c:v>
                </c:pt>
                <c:pt idx="50">
                  <c:v>22890.891994781792</c:v>
                </c:pt>
                <c:pt idx="51">
                  <c:v>24106.177323715761</c:v>
                </c:pt>
                <c:pt idx="52">
                  <c:v>25285.390157127753</c:v>
                </c:pt>
                <c:pt idx="53">
                  <c:v>26433.947738665156</c:v>
                </c:pt>
                <c:pt idx="54">
                  <c:v>27509.494962150231</c:v>
                </c:pt>
                <c:pt idx="55">
                  <c:v>27864.409001479857</c:v>
                </c:pt>
                <c:pt idx="56">
                  <c:v>28173.332550985739</c:v>
                </c:pt>
                <c:pt idx="57">
                  <c:v>28445.251628019847</c:v>
                </c:pt>
                <c:pt idx="58">
                  <c:v>28731.274657092057</c:v>
                </c:pt>
                <c:pt idx="59">
                  <c:v>28984.360635580495</c:v>
                </c:pt>
                <c:pt idx="60">
                  <c:v>29340.568394125439</c:v>
                </c:pt>
                <c:pt idx="61">
                  <c:v>30670.639334283769</c:v>
                </c:pt>
                <c:pt idx="62">
                  <c:v>31947.903091561515</c:v>
                </c:pt>
                <c:pt idx="63">
                  <c:v>33381.47726356145</c:v>
                </c:pt>
                <c:pt idx="64">
                  <c:v>34760.623604371212</c:v>
                </c:pt>
                <c:pt idx="65">
                  <c:v>36112.8806710192</c:v>
                </c:pt>
                <c:pt idx="66">
                  <c:v>37438.713227359578</c:v>
                </c:pt>
                <c:pt idx="67">
                  <c:v>37721.728769349866</c:v>
                </c:pt>
                <c:pt idx="68">
                  <c:v>37976.031124588568</c:v>
                </c:pt>
                <c:pt idx="69">
                  <c:v>38301.490327849519</c:v>
                </c:pt>
                <c:pt idx="70">
                  <c:v>38602.242332310881</c:v>
                </c:pt>
                <c:pt idx="71">
                  <c:v>38869.980344849639</c:v>
                </c:pt>
                <c:pt idx="72">
                  <c:v>39150.002123637125</c:v>
                </c:pt>
                <c:pt idx="73">
                  <c:v>39717.76027586963</c:v>
                </c:pt>
                <c:pt idx="74">
                  <c:v>40306.62983136531</c:v>
                </c:pt>
                <c:pt idx="75">
                  <c:v>40967.689660238102</c:v>
                </c:pt>
                <c:pt idx="76">
                  <c:v>41602.733346029185</c:v>
                </c:pt>
                <c:pt idx="77">
                  <c:v>42215.731944465078</c:v>
                </c:pt>
                <c:pt idx="78">
                  <c:v>42788.142619940452</c:v>
                </c:pt>
                <c:pt idx="79">
                  <c:v>43116.280288343318</c:v>
                </c:pt>
                <c:pt idx="80">
                  <c:v>43437.820146911778</c:v>
                </c:pt>
                <c:pt idx="81">
                  <c:v>43777.867345957085</c:v>
                </c:pt>
                <c:pt idx="82">
                  <c:v>44118.996398475021</c:v>
                </c:pt>
                <c:pt idx="83">
                  <c:v>44439.844719916582</c:v>
                </c:pt>
                <c:pt idx="84">
                  <c:v>44772.576059096493</c:v>
                </c:pt>
                <c:pt idx="85">
                  <c:v>45583.055420554243</c:v>
                </c:pt>
                <c:pt idx="86">
                  <c:v>46364.631033917889</c:v>
                </c:pt>
                <c:pt idx="87">
                  <c:v>47257.791666897945</c:v>
                </c:pt>
                <c:pt idx="88">
                  <c:v>48108.074851917103</c:v>
                </c:pt>
                <c:pt idx="89">
                  <c:v>48939.251826210879</c:v>
                </c:pt>
                <c:pt idx="90">
                  <c:v>49728.530196011066</c:v>
                </c:pt>
                <c:pt idx="91">
                  <c:v>50565.443120535463</c:v>
                </c:pt>
                <c:pt idx="92">
                  <c:v>51385.76852234453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5B9-4DB1-B01F-36A76F8254CF}"/>
            </c:ext>
          </c:extLst>
        </c:ser>
        <c:ser>
          <c:idx val="1"/>
          <c:order val="1"/>
          <c:tx>
            <c:strRef>
              <c:f>III.12!$C$3</c:f>
              <c:strCache>
                <c:ptCount val="1"/>
                <c:pt idx="0">
                  <c:v> Effekt på partnere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III.12!$A$4:$A$97</c:f>
              <c:numCache>
                <c:formatCode>0.00</c:formatCode>
                <c:ptCount val="94"/>
                <c:pt idx="0">
                  <c:v>2013.99987792969</c:v>
                </c:pt>
                <c:pt idx="1">
                  <c:v>2014.08325195313</c:v>
                </c:pt>
                <c:pt idx="2">
                  <c:v>2014.1666259765625</c:v>
                </c:pt>
                <c:pt idx="3">
                  <c:v>2014.25</c:v>
                </c:pt>
                <c:pt idx="4">
                  <c:v>2014.3333740234375</c:v>
                </c:pt>
                <c:pt idx="5">
                  <c:v>2014.4166259765625</c:v>
                </c:pt>
                <c:pt idx="6">
                  <c:v>2014.5</c:v>
                </c:pt>
                <c:pt idx="7">
                  <c:v>2014.5833740234375</c:v>
                </c:pt>
                <c:pt idx="8">
                  <c:v>2014.6666259765625</c:v>
                </c:pt>
                <c:pt idx="9">
                  <c:v>2014.75</c:v>
                </c:pt>
                <c:pt idx="10">
                  <c:v>2014.8333740234375</c:v>
                </c:pt>
                <c:pt idx="11">
                  <c:v>2014.9166259765625</c:v>
                </c:pt>
                <c:pt idx="12">
                  <c:v>2015</c:v>
                </c:pt>
                <c:pt idx="13">
                  <c:v>2015.0833740234375</c:v>
                </c:pt>
                <c:pt idx="14">
                  <c:v>2015.1666259765625</c:v>
                </c:pt>
                <c:pt idx="15">
                  <c:v>2015.25</c:v>
                </c:pt>
                <c:pt idx="16">
                  <c:v>2015.3333740234375</c:v>
                </c:pt>
                <c:pt idx="17">
                  <c:v>2015.4166259765625</c:v>
                </c:pt>
                <c:pt idx="18">
                  <c:v>2015.5</c:v>
                </c:pt>
                <c:pt idx="19">
                  <c:v>2015.5833740234375</c:v>
                </c:pt>
                <c:pt idx="20">
                  <c:v>2015.6666259765625</c:v>
                </c:pt>
                <c:pt idx="21">
                  <c:v>2015.75</c:v>
                </c:pt>
                <c:pt idx="22">
                  <c:v>2015.8333740234375</c:v>
                </c:pt>
                <c:pt idx="23">
                  <c:v>2015.9166259765625</c:v>
                </c:pt>
                <c:pt idx="24">
                  <c:v>2016</c:v>
                </c:pt>
                <c:pt idx="25">
                  <c:v>2016.0833740234375</c:v>
                </c:pt>
                <c:pt idx="26">
                  <c:v>2016.1666259765625</c:v>
                </c:pt>
                <c:pt idx="27">
                  <c:v>2016.25</c:v>
                </c:pt>
                <c:pt idx="28">
                  <c:v>2016.3333740234375</c:v>
                </c:pt>
                <c:pt idx="29">
                  <c:v>2016.4166259765625</c:v>
                </c:pt>
                <c:pt idx="30">
                  <c:v>2016.5</c:v>
                </c:pt>
                <c:pt idx="31">
                  <c:v>2016.5833740234375</c:v>
                </c:pt>
                <c:pt idx="32">
                  <c:v>2016.6666259765625</c:v>
                </c:pt>
                <c:pt idx="33">
                  <c:v>2016.75</c:v>
                </c:pt>
                <c:pt idx="34">
                  <c:v>2016.8333740234375</c:v>
                </c:pt>
                <c:pt idx="35">
                  <c:v>2016.9166259765625</c:v>
                </c:pt>
                <c:pt idx="36">
                  <c:v>2017</c:v>
                </c:pt>
                <c:pt idx="37">
                  <c:v>2017.0833740234375</c:v>
                </c:pt>
                <c:pt idx="38">
                  <c:v>2017.1666259765625</c:v>
                </c:pt>
                <c:pt idx="39">
                  <c:v>2017.25</c:v>
                </c:pt>
                <c:pt idx="40">
                  <c:v>2017.3333740234375</c:v>
                </c:pt>
                <c:pt idx="41">
                  <c:v>2017.4166259765625</c:v>
                </c:pt>
                <c:pt idx="42">
                  <c:v>2017.5</c:v>
                </c:pt>
                <c:pt idx="43">
                  <c:v>2017.5833740234375</c:v>
                </c:pt>
                <c:pt idx="44">
                  <c:v>2017.6666259765625</c:v>
                </c:pt>
                <c:pt idx="45">
                  <c:v>2017.75</c:v>
                </c:pt>
                <c:pt idx="46">
                  <c:v>2017.8333740234375</c:v>
                </c:pt>
                <c:pt idx="47">
                  <c:v>2017.9166259765625</c:v>
                </c:pt>
                <c:pt idx="48">
                  <c:v>2018</c:v>
                </c:pt>
                <c:pt idx="49">
                  <c:v>2018.0833740234375</c:v>
                </c:pt>
                <c:pt idx="50">
                  <c:v>2018.1666259765625</c:v>
                </c:pt>
                <c:pt idx="51">
                  <c:v>2018.25</c:v>
                </c:pt>
                <c:pt idx="52">
                  <c:v>2018.3333740234375</c:v>
                </c:pt>
                <c:pt idx="53">
                  <c:v>2018.4166259765625</c:v>
                </c:pt>
                <c:pt idx="54">
                  <c:v>2018.5</c:v>
                </c:pt>
                <c:pt idx="55">
                  <c:v>2018.5833740234375</c:v>
                </c:pt>
                <c:pt idx="56">
                  <c:v>2018.6666259765625</c:v>
                </c:pt>
                <c:pt idx="57">
                  <c:v>2018.75</c:v>
                </c:pt>
                <c:pt idx="58">
                  <c:v>2018.8333740234375</c:v>
                </c:pt>
                <c:pt idx="59">
                  <c:v>2018.9166259765625</c:v>
                </c:pt>
                <c:pt idx="60">
                  <c:v>2019</c:v>
                </c:pt>
                <c:pt idx="61">
                  <c:v>2019.0833740234375</c:v>
                </c:pt>
                <c:pt idx="62">
                  <c:v>2019.1666259765625</c:v>
                </c:pt>
                <c:pt idx="63">
                  <c:v>2019.25</c:v>
                </c:pt>
                <c:pt idx="64">
                  <c:v>2019.3333740234375</c:v>
                </c:pt>
                <c:pt idx="65">
                  <c:v>2019.4166259765625</c:v>
                </c:pt>
                <c:pt idx="66">
                  <c:v>2019.5</c:v>
                </c:pt>
                <c:pt idx="67">
                  <c:v>2019.5833740234375</c:v>
                </c:pt>
                <c:pt idx="68">
                  <c:v>2019.6666259765625</c:v>
                </c:pt>
                <c:pt idx="69">
                  <c:v>2019.75</c:v>
                </c:pt>
                <c:pt idx="70">
                  <c:v>2019.8333740234375</c:v>
                </c:pt>
                <c:pt idx="71">
                  <c:v>2019.9166259765625</c:v>
                </c:pt>
                <c:pt idx="72">
                  <c:v>2020</c:v>
                </c:pt>
                <c:pt idx="73">
                  <c:v>2020.0833740234375</c:v>
                </c:pt>
                <c:pt idx="74">
                  <c:v>2020.1666259765625</c:v>
                </c:pt>
                <c:pt idx="75">
                  <c:v>2020.25</c:v>
                </c:pt>
                <c:pt idx="76">
                  <c:v>2020.3333740234375</c:v>
                </c:pt>
                <c:pt idx="77">
                  <c:v>2020.4166259765625</c:v>
                </c:pt>
                <c:pt idx="78">
                  <c:v>2020.5</c:v>
                </c:pt>
                <c:pt idx="79">
                  <c:v>2020.5833740234375</c:v>
                </c:pt>
                <c:pt idx="80">
                  <c:v>2020.6666259765625</c:v>
                </c:pt>
                <c:pt idx="81">
                  <c:v>2020.75</c:v>
                </c:pt>
                <c:pt idx="82">
                  <c:v>2020.8333740234375</c:v>
                </c:pt>
                <c:pt idx="83">
                  <c:v>2020.9166259765625</c:v>
                </c:pt>
                <c:pt idx="84">
                  <c:v>2021</c:v>
                </c:pt>
                <c:pt idx="85">
                  <c:v>2021.0833740234375</c:v>
                </c:pt>
                <c:pt idx="86">
                  <c:v>2021.1666259765625</c:v>
                </c:pt>
                <c:pt idx="87">
                  <c:v>2021.25</c:v>
                </c:pt>
                <c:pt idx="88">
                  <c:v>2021.3333740234375</c:v>
                </c:pt>
                <c:pt idx="89">
                  <c:v>2021.4166259765625</c:v>
                </c:pt>
                <c:pt idx="90">
                  <c:v>2021.5</c:v>
                </c:pt>
                <c:pt idx="91">
                  <c:v>2021.5833740234375</c:v>
                </c:pt>
                <c:pt idx="92">
                  <c:v>2021.6666259765625</c:v>
                </c:pt>
                <c:pt idx="93">
                  <c:v>2021.74987792969</c:v>
                </c:pt>
              </c:numCache>
            </c:numRef>
          </c:cat>
          <c:val>
            <c:numRef>
              <c:f>III.12!$C$4:$C$97</c:f>
              <c:numCache>
                <c:formatCode>0.0</c:formatCode>
                <c:ptCount val="94"/>
                <c:pt idx="1">
                  <c:v>11.269090799614787</c:v>
                </c:pt>
                <c:pt idx="2">
                  <c:v>22.525852178223431</c:v>
                </c:pt>
                <c:pt idx="3">
                  <c:v>35.320708827348426</c:v>
                </c:pt>
                <c:pt idx="4">
                  <c:v>47.49601207091473</c:v>
                </c:pt>
                <c:pt idx="5">
                  <c:v>59.954891997622326</c:v>
                </c:pt>
                <c:pt idx="6">
                  <c:v>71.421253533335403</c:v>
                </c:pt>
                <c:pt idx="7">
                  <c:v>85.973326588864438</c:v>
                </c:pt>
                <c:pt idx="8">
                  <c:v>99.718096450902522</c:v>
                </c:pt>
                <c:pt idx="9">
                  <c:v>113.9273581962334</c:v>
                </c:pt>
                <c:pt idx="10">
                  <c:v>127.1219061142765</c:v>
                </c:pt>
                <c:pt idx="11">
                  <c:v>139.9467998156324</c:v>
                </c:pt>
                <c:pt idx="12">
                  <c:v>152.9064385414822</c:v>
                </c:pt>
                <c:pt idx="13">
                  <c:v>171.99857457261533</c:v>
                </c:pt>
                <c:pt idx="14">
                  <c:v>191.11576147191226</c:v>
                </c:pt>
                <c:pt idx="15">
                  <c:v>212.13680877769366</c:v>
                </c:pt>
                <c:pt idx="16">
                  <c:v>232.96961484814528</c:v>
                </c:pt>
                <c:pt idx="17">
                  <c:v>252.33765197324101</c:v>
                </c:pt>
                <c:pt idx="18">
                  <c:v>270.72905053663999</c:v>
                </c:pt>
                <c:pt idx="19">
                  <c:v>285.88696779916063</c:v>
                </c:pt>
                <c:pt idx="20">
                  <c:v>301.21418675081804</c:v>
                </c:pt>
                <c:pt idx="21">
                  <c:v>315.3795427812729</c:v>
                </c:pt>
                <c:pt idx="22">
                  <c:v>331.85185322654434</c:v>
                </c:pt>
                <c:pt idx="23">
                  <c:v>345.65467029600404</c:v>
                </c:pt>
                <c:pt idx="24">
                  <c:v>359.52036406029947</c:v>
                </c:pt>
                <c:pt idx="25">
                  <c:v>404.59547405506601</c:v>
                </c:pt>
                <c:pt idx="26">
                  <c:v>449.23323437053477</c:v>
                </c:pt>
                <c:pt idx="27">
                  <c:v>497.5309483135934</c:v>
                </c:pt>
                <c:pt idx="28">
                  <c:v>544.88733477503411</c:v>
                </c:pt>
                <c:pt idx="29">
                  <c:v>591.56492794444785</c:v>
                </c:pt>
                <c:pt idx="30">
                  <c:v>634.01933889684733</c:v>
                </c:pt>
                <c:pt idx="31">
                  <c:v>677.67966430186061</c:v>
                </c:pt>
                <c:pt idx="32">
                  <c:v>719.48513095616363</c:v>
                </c:pt>
                <c:pt idx="33">
                  <c:v>758.16576241061557</c:v>
                </c:pt>
                <c:pt idx="34">
                  <c:v>796.64101382857189</c:v>
                </c:pt>
                <c:pt idx="35">
                  <c:v>834.27725467961864</c:v>
                </c:pt>
                <c:pt idx="36">
                  <c:v>870.3756291110185</c:v>
                </c:pt>
                <c:pt idx="37">
                  <c:v>924.4702223148779</c:v>
                </c:pt>
                <c:pt idx="38">
                  <c:v>976.92092763306573</c:v>
                </c:pt>
                <c:pt idx="39">
                  <c:v>1031.6278902469203</c:v>
                </c:pt>
                <c:pt idx="40">
                  <c:v>1086.3175090174191</c:v>
                </c:pt>
                <c:pt idx="41">
                  <c:v>1140.6616794960573</c:v>
                </c:pt>
                <c:pt idx="42">
                  <c:v>1191.017990740831</c:v>
                </c:pt>
                <c:pt idx="43">
                  <c:v>1229.2126143282512</c:v>
                </c:pt>
                <c:pt idx="44">
                  <c:v>1266.6774231727468</c:v>
                </c:pt>
                <c:pt idx="45">
                  <c:v>1305.0383741765399</c:v>
                </c:pt>
                <c:pt idx="46">
                  <c:v>1344.0554791777977</c:v>
                </c:pt>
                <c:pt idx="47">
                  <c:v>1382.4933302665595</c:v>
                </c:pt>
                <c:pt idx="48">
                  <c:v>1417.1147755821003</c:v>
                </c:pt>
                <c:pt idx="49">
                  <c:v>1502.1070728828781</c:v>
                </c:pt>
                <c:pt idx="50">
                  <c:v>1584.723774976912</c:v>
                </c:pt>
                <c:pt idx="51">
                  <c:v>1674.1521426067338</c:v>
                </c:pt>
                <c:pt idx="52">
                  <c:v>1764.6081453404622</c:v>
                </c:pt>
                <c:pt idx="53">
                  <c:v>1851.4448435911909</c:v>
                </c:pt>
                <c:pt idx="54">
                  <c:v>1930.3788027244154</c:v>
                </c:pt>
                <c:pt idx="55">
                  <c:v>1990.821586167207</c:v>
                </c:pt>
                <c:pt idx="56">
                  <c:v>2048.097664185334</c:v>
                </c:pt>
                <c:pt idx="57">
                  <c:v>2106.3131155536976</c:v>
                </c:pt>
                <c:pt idx="58">
                  <c:v>2166.5420745904557</c:v>
                </c:pt>
                <c:pt idx="59">
                  <c:v>2224.8156630480662</c:v>
                </c:pt>
                <c:pt idx="60">
                  <c:v>2278.2824156733695</c:v>
                </c:pt>
                <c:pt idx="61">
                  <c:v>2351.086242682999</c:v>
                </c:pt>
                <c:pt idx="62">
                  <c:v>2421.6332856835797</c:v>
                </c:pt>
                <c:pt idx="63">
                  <c:v>2497.5090414881706</c:v>
                </c:pt>
                <c:pt idx="64">
                  <c:v>2573.0577897145413</c:v>
                </c:pt>
                <c:pt idx="65">
                  <c:v>2648.1770231134724</c:v>
                </c:pt>
                <c:pt idx="66">
                  <c:v>2713.7326799295843</c:v>
                </c:pt>
                <c:pt idx="67">
                  <c:v>2789.9895514523087</c:v>
                </c:pt>
                <c:pt idx="68">
                  <c:v>2860.7187949709769</c:v>
                </c:pt>
                <c:pt idx="69">
                  <c:v>2932.7562707155012</c:v>
                </c:pt>
                <c:pt idx="70">
                  <c:v>3006.4771473948203</c:v>
                </c:pt>
                <c:pt idx="71">
                  <c:v>3076.4782097471179</c:v>
                </c:pt>
                <c:pt idx="72">
                  <c:v>3142.2132775000064</c:v>
                </c:pt>
                <c:pt idx="73">
                  <c:v>3150.666972185456</c:v>
                </c:pt>
                <c:pt idx="74">
                  <c:v>3158.9788896687096</c:v>
                </c:pt>
                <c:pt idx="75">
                  <c:v>3166.2667629431817</c:v>
                </c:pt>
                <c:pt idx="76">
                  <c:v>3179.8090504736756</c:v>
                </c:pt>
                <c:pt idx="77">
                  <c:v>3191.2962544529873</c:v>
                </c:pt>
                <c:pt idx="78">
                  <c:v>3194.7337613846175</c:v>
                </c:pt>
                <c:pt idx="79">
                  <c:v>3192.9479081577156</c:v>
                </c:pt>
                <c:pt idx="80">
                  <c:v>3190.3287922177697</c:v>
                </c:pt>
                <c:pt idx="81">
                  <c:v>3182.6183487366652</c:v>
                </c:pt>
                <c:pt idx="82">
                  <c:v>3181.4643524700077</c:v>
                </c:pt>
                <c:pt idx="83">
                  <c:v>3178.3409194204723</c:v>
                </c:pt>
                <c:pt idx="84">
                  <c:v>3168.4750282522291</c:v>
                </c:pt>
                <c:pt idx="85">
                  <c:v>3190.2729110893561</c:v>
                </c:pt>
                <c:pt idx="86">
                  <c:v>3210.2696460118168</c:v>
                </c:pt>
                <c:pt idx="87">
                  <c:v>3229.9428864737274</c:v>
                </c:pt>
                <c:pt idx="88">
                  <c:v>3253.8269440780859</c:v>
                </c:pt>
                <c:pt idx="89">
                  <c:v>3276.8239045336377</c:v>
                </c:pt>
                <c:pt idx="90">
                  <c:v>3289.6279121390544</c:v>
                </c:pt>
                <c:pt idx="91">
                  <c:v>3347.790100825805</c:v>
                </c:pt>
                <c:pt idx="92">
                  <c:v>3404.5969066527323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C5B9-4DB1-B01F-36A76F8254CF}"/>
            </c:ext>
          </c:extLst>
        </c:ser>
        <c:ser>
          <c:idx val="2"/>
          <c:order val="2"/>
          <c:tx>
            <c:strRef>
              <c:f>III.12!$D$3</c:f>
              <c:strCache>
                <c:ptCount val="1"/>
                <c:pt idx="0">
                  <c:v> Samlet effekt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III.12!$A$4:$A$97</c:f>
              <c:numCache>
                <c:formatCode>0.00</c:formatCode>
                <c:ptCount val="94"/>
                <c:pt idx="0">
                  <c:v>2013.99987792969</c:v>
                </c:pt>
                <c:pt idx="1">
                  <c:v>2014.08325195313</c:v>
                </c:pt>
                <c:pt idx="2">
                  <c:v>2014.1666259765625</c:v>
                </c:pt>
                <c:pt idx="3">
                  <c:v>2014.25</c:v>
                </c:pt>
                <c:pt idx="4">
                  <c:v>2014.3333740234375</c:v>
                </c:pt>
                <c:pt idx="5">
                  <c:v>2014.4166259765625</c:v>
                </c:pt>
                <c:pt idx="6">
                  <c:v>2014.5</c:v>
                </c:pt>
                <c:pt idx="7">
                  <c:v>2014.5833740234375</c:v>
                </c:pt>
                <c:pt idx="8">
                  <c:v>2014.6666259765625</c:v>
                </c:pt>
                <c:pt idx="9">
                  <c:v>2014.75</c:v>
                </c:pt>
                <c:pt idx="10">
                  <c:v>2014.8333740234375</c:v>
                </c:pt>
                <c:pt idx="11">
                  <c:v>2014.9166259765625</c:v>
                </c:pt>
                <c:pt idx="12">
                  <c:v>2015</c:v>
                </c:pt>
                <c:pt idx="13">
                  <c:v>2015.0833740234375</c:v>
                </c:pt>
                <c:pt idx="14">
                  <c:v>2015.1666259765625</c:v>
                </c:pt>
                <c:pt idx="15">
                  <c:v>2015.25</c:v>
                </c:pt>
                <c:pt idx="16">
                  <c:v>2015.3333740234375</c:v>
                </c:pt>
                <c:pt idx="17">
                  <c:v>2015.4166259765625</c:v>
                </c:pt>
                <c:pt idx="18">
                  <c:v>2015.5</c:v>
                </c:pt>
                <c:pt idx="19">
                  <c:v>2015.5833740234375</c:v>
                </c:pt>
                <c:pt idx="20">
                  <c:v>2015.6666259765625</c:v>
                </c:pt>
                <c:pt idx="21">
                  <c:v>2015.75</c:v>
                </c:pt>
                <c:pt idx="22">
                  <c:v>2015.8333740234375</c:v>
                </c:pt>
                <c:pt idx="23">
                  <c:v>2015.9166259765625</c:v>
                </c:pt>
                <c:pt idx="24">
                  <c:v>2016</c:v>
                </c:pt>
                <c:pt idx="25">
                  <c:v>2016.0833740234375</c:v>
                </c:pt>
                <c:pt idx="26">
                  <c:v>2016.1666259765625</c:v>
                </c:pt>
                <c:pt idx="27">
                  <c:v>2016.25</c:v>
                </c:pt>
                <c:pt idx="28">
                  <c:v>2016.3333740234375</c:v>
                </c:pt>
                <c:pt idx="29">
                  <c:v>2016.4166259765625</c:v>
                </c:pt>
                <c:pt idx="30">
                  <c:v>2016.5</c:v>
                </c:pt>
                <c:pt idx="31">
                  <c:v>2016.5833740234375</c:v>
                </c:pt>
                <c:pt idx="32">
                  <c:v>2016.6666259765625</c:v>
                </c:pt>
                <c:pt idx="33">
                  <c:v>2016.75</c:v>
                </c:pt>
                <c:pt idx="34">
                  <c:v>2016.8333740234375</c:v>
                </c:pt>
                <c:pt idx="35">
                  <c:v>2016.9166259765625</c:v>
                </c:pt>
                <c:pt idx="36">
                  <c:v>2017</c:v>
                </c:pt>
                <c:pt idx="37">
                  <c:v>2017.0833740234375</c:v>
                </c:pt>
                <c:pt idx="38">
                  <c:v>2017.1666259765625</c:v>
                </c:pt>
                <c:pt idx="39">
                  <c:v>2017.25</c:v>
                </c:pt>
                <c:pt idx="40">
                  <c:v>2017.3333740234375</c:v>
                </c:pt>
                <c:pt idx="41">
                  <c:v>2017.4166259765625</c:v>
                </c:pt>
                <c:pt idx="42">
                  <c:v>2017.5</c:v>
                </c:pt>
                <c:pt idx="43">
                  <c:v>2017.5833740234375</c:v>
                </c:pt>
                <c:pt idx="44">
                  <c:v>2017.6666259765625</c:v>
                </c:pt>
                <c:pt idx="45">
                  <c:v>2017.75</c:v>
                </c:pt>
                <c:pt idx="46">
                  <c:v>2017.8333740234375</c:v>
                </c:pt>
                <c:pt idx="47">
                  <c:v>2017.9166259765625</c:v>
                </c:pt>
                <c:pt idx="48">
                  <c:v>2018</c:v>
                </c:pt>
                <c:pt idx="49">
                  <c:v>2018.0833740234375</c:v>
                </c:pt>
                <c:pt idx="50">
                  <c:v>2018.1666259765625</c:v>
                </c:pt>
                <c:pt idx="51">
                  <c:v>2018.25</c:v>
                </c:pt>
                <c:pt idx="52">
                  <c:v>2018.3333740234375</c:v>
                </c:pt>
                <c:pt idx="53">
                  <c:v>2018.4166259765625</c:v>
                </c:pt>
                <c:pt idx="54">
                  <c:v>2018.5</c:v>
                </c:pt>
                <c:pt idx="55">
                  <c:v>2018.5833740234375</c:v>
                </c:pt>
                <c:pt idx="56">
                  <c:v>2018.6666259765625</c:v>
                </c:pt>
                <c:pt idx="57">
                  <c:v>2018.75</c:v>
                </c:pt>
                <c:pt idx="58">
                  <c:v>2018.8333740234375</c:v>
                </c:pt>
                <c:pt idx="59">
                  <c:v>2018.9166259765625</c:v>
                </c:pt>
                <c:pt idx="60">
                  <c:v>2019</c:v>
                </c:pt>
                <c:pt idx="61">
                  <c:v>2019.0833740234375</c:v>
                </c:pt>
                <c:pt idx="62">
                  <c:v>2019.1666259765625</c:v>
                </c:pt>
                <c:pt idx="63">
                  <c:v>2019.25</c:v>
                </c:pt>
                <c:pt idx="64">
                  <c:v>2019.3333740234375</c:v>
                </c:pt>
                <c:pt idx="65">
                  <c:v>2019.4166259765625</c:v>
                </c:pt>
                <c:pt idx="66">
                  <c:v>2019.5</c:v>
                </c:pt>
                <c:pt idx="67">
                  <c:v>2019.5833740234375</c:v>
                </c:pt>
                <c:pt idx="68">
                  <c:v>2019.6666259765625</c:v>
                </c:pt>
                <c:pt idx="69">
                  <c:v>2019.75</c:v>
                </c:pt>
                <c:pt idx="70">
                  <c:v>2019.8333740234375</c:v>
                </c:pt>
                <c:pt idx="71">
                  <c:v>2019.9166259765625</c:v>
                </c:pt>
                <c:pt idx="72">
                  <c:v>2020</c:v>
                </c:pt>
                <c:pt idx="73">
                  <c:v>2020.0833740234375</c:v>
                </c:pt>
                <c:pt idx="74">
                  <c:v>2020.1666259765625</c:v>
                </c:pt>
                <c:pt idx="75">
                  <c:v>2020.25</c:v>
                </c:pt>
                <c:pt idx="76">
                  <c:v>2020.3333740234375</c:v>
                </c:pt>
                <c:pt idx="77">
                  <c:v>2020.4166259765625</c:v>
                </c:pt>
                <c:pt idx="78">
                  <c:v>2020.5</c:v>
                </c:pt>
                <c:pt idx="79">
                  <c:v>2020.5833740234375</c:v>
                </c:pt>
                <c:pt idx="80">
                  <c:v>2020.6666259765625</c:v>
                </c:pt>
                <c:pt idx="81">
                  <c:v>2020.75</c:v>
                </c:pt>
                <c:pt idx="82">
                  <c:v>2020.8333740234375</c:v>
                </c:pt>
                <c:pt idx="83">
                  <c:v>2020.9166259765625</c:v>
                </c:pt>
                <c:pt idx="84">
                  <c:v>2021</c:v>
                </c:pt>
                <c:pt idx="85">
                  <c:v>2021.0833740234375</c:v>
                </c:pt>
                <c:pt idx="86">
                  <c:v>2021.1666259765625</c:v>
                </c:pt>
                <c:pt idx="87">
                  <c:v>2021.25</c:v>
                </c:pt>
                <c:pt idx="88">
                  <c:v>2021.3333740234375</c:v>
                </c:pt>
                <c:pt idx="89">
                  <c:v>2021.4166259765625</c:v>
                </c:pt>
                <c:pt idx="90">
                  <c:v>2021.5</c:v>
                </c:pt>
                <c:pt idx="91">
                  <c:v>2021.5833740234375</c:v>
                </c:pt>
                <c:pt idx="92">
                  <c:v>2021.6666259765625</c:v>
                </c:pt>
                <c:pt idx="93">
                  <c:v>2021.74987792969</c:v>
                </c:pt>
              </c:numCache>
            </c:numRef>
          </c:cat>
          <c:val>
            <c:numRef>
              <c:f>III.12!$D$4:$D$97</c:f>
              <c:numCache>
                <c:formatCode>0.0</c:formatCode>
                <c:ptCount val="94"/>
                <c:pt idx="1">
                  <c:v>478.71289486438036</c:v>
                </c:pt>
                <c:pt idx="2">
                  <c:v>957.16384649928659</c:v>
                </c:pt>
                <c:pt idx="3">
                  <c:v>1499.1403684557881</c:v>
                </c:pt>
                <c:pt idx="4">
                  <c:v>2010.0444300484378</c:v>
                </c:pt>
                <c:pt idx="5">
                  <c:v>2530.634195581777</c:v>
                </c:pt>
                <c:pt idx="6">
                  <c:v>3023.5227454514243</c:v>
                </c:pt>
                <c:pt idx="7">
                  <c:v>3156.5515987323597</c:v>
                </c:pt>
                <c:pt idx="8">
                  <c:v>3264.894480445073</c:v>
                </c:pt>
                <c:pt idx="9">
                  <c:v>3349.2593114234041</c:v>
                </c:pt>
                <c:pt idx="10">
                  <c:v>3435.3499394227983</c:v>
                </c:pt>
                <c:pt idx="11">
                  <c:v>3498.8914474850753</c:v>
                </c:pt>
                <c:pt idx="12">
                  <c:v>3590.130701109767</c:v>
                </c:pt>
                <c:pt idx="13">
                  <c:v>4163.6294754003175</c:v>
                </c:pt>
                <c:pt idx="14">
                  <c:v>4725.2221654866589</c:v>
                </c:pt>
                <c:pt idx="15">
                  <c:v>5354.8270937770139</c:v>
                </c:pt>
                <c:pt idx="16">
                  <c:v>5968.1083751101978</c:v>
                </c:pt>
                <c:pt idx="17">
                  <c:v>6557.5513479972724</c:v>
                </c:pt>
                <c:pt idx="18">
                  <c:v>7120.2345453659073</c:v>
                </c:pt>
                <c:pt idx="19">
                  <c:v>7287.081280462502</c:v>
                </c:pt>
                <c:pt idx="20">
                  <c:v>7458.3922337304102</c:v>
                </c:pt>
                <c:pt idx="21">
                  <c:v>7617.1164610194392</c:v>
                </c:pt>
                <c:pt idx="22">
                  <c:v>7799.0621587848873</c:v>
                </c:pt>
                <c:pt idx="23">
                  <c:v>7949.4786895138677</c:v>
                </c:pt>
                <c:pt idx="24">
                  <c:v>8119.6462996343034</c:v>
                </c:pt>
                <c:pt idx="25">
                  <c:v>9028.3635406605026</c:v>
                </c:pt>
                <c:pt idx="26">
                  <c:v>9932.3802750326868</c:v>
                </c:pt>
                <c:pt idx="27">
                  <c:v>10938.511012550967</c:v>
                </c:pt>
                <c:pt idx="28">
                  <c:v>11910.596372340631</c:v>
                </c:pt>
                <c:pt idx="29">
                  <c:v>12877.201089763868</c:v>
                </c:pt>
                <c:pt idx="30">
                  <c:v>13773.057421513047</c:v>
                </c:pt>
                <c:pt idx="31">
                  <c:v>14052.154105096648</c:v>
                </c:pt>
                <c:pt idx="32">
                  <c:v>14295.725451593258</c:v>
                </c:pt>
                <c:pt idx="33">
                  <c:v>14444.487298627209</c:v>
                </c:pt>
                <c:pt idx="34">
                  <c:v>14595.507365106663</c:v>
                </c:pt>
                <c:pt idx="35">
                  <c:v>14737.562911568064</c:v>
                </c:pt>
                <c:pt idx="36">
                  <c:v>14926.503065872297</c:v>
                </c:pt>
                <c:pt idx="37">
                  <c:v>15908.966527693206</c:v>
                </c:pt>
                <c:pt idx="38">
                  <c:v>16849.041122812545</c:v>
                </c:pt>
                <c:pt idx="39">
                  <c:v>17880.929880002164</c:v>
                </c:pt>
                <c:pt idx="40">
                  <c:v>18886.059659317427</c:v>
                </c:pt>
                <c:pt idx="41">
                  <c:v>19868.530391333043</c:v>
                </c:pt>
                <c:pt idx="42">
                  <c:v>20827.069034321525</c:v>
                </c:pt>
                <c:pt idx="43">
                  <c:v>21025.04867025878</c:v>
                </c:pt>
                <c:pt idx="44">
                  <c:v>21224.852505126852</c:v>
                </c:pt>
                <c:pt idx="45">
                  <c:v>21471.437479878485</c:v>
                </c:pt>
                <c:pt idx="46">
                  <c:v>21701.402717406861</c:v>
                </c:pt>
                <c:pt idx="47">
                  <c:v>21932.427829488646</c:v>
                </c:pt>
                <c:pt idx="48">
                  <c:v>22129.851393497025</c:v>
                </c:pt>
                <c:pt idx="49">
                  <c:v>23325.708418653347</c:v>
                </c:pt>
                <c:pt idx="50">
                  <c:v>24475.615788691503</c:v>
                </c:pt>
                <c:pt idx="51">
                  <c:v>25780.329493366298</c:v>
                </c:pt>
                <c:pt idx="52">
                  <c:v>27049.998338975129</c:v>
                </c:pt>
                <c:pt idx="53">
                  <c:v>28285.392629040289</c:v>
                </c:pt>
                <c:pt idx="54">
                  <c:v>29439.87382135028</c:v>
                </c:pt>
                <c:pt idx="55">
                  <c:v>29855.230624713702</c:v>
                </c:pt>
                <c:pt idx="56">
                  <c:v>30221.43023668672</c:v>
                </c:pt>
                <c:pt idx="57">
                  <c:v>30551.564750968479</c:v>
                </c:pt>
                <c:pt idx="58">
                  <c:v>30897.816729581682</c:v>
                </c:pt>
                <c:pt idx="59">
                  <c:v>31209.17629105947</c:v>
                </c:pt>
                <c:pt idx="60">
                  <c:v>31618.850799589418</c:v>
                </c:pt>
                <c:pt idx="61">
                  <c:v>33021.725561971078</c:v>
                </c:pt>
                <c:pt idx="62">
                  <c:v>34369.536358843325</c:v>
                </c:pt>
                <c:pt idx="63">
                  <c:v>35878.986287854612</c:v>
                </c:pt>
                <c:pt idx="64">
                  <c:v>37333.681380988332</c:v>
                </c:pt>
                <c:pt idx="65">
                  <c:v>38761.057689191541</c:v>
                </c:pt>
                <c:pt idx="66">
                  <c:v>40152.445913324365</c:v>
                </c:pt>
                <c:pt idx="67">
                  <c:v>40511.71832453151</c:v>
                </c:pt>
                <c:pt idx="68">
                  <c:v>40836.749923106312</c:v>
                </c:pt>
                <c:pt idx="69">
                  <c:v>41234.246604133019</c:v>
                </c:pt>
                <c:pt idx="70">
                  <c:v>41608.71948622269</c:v>
                </c:pt>
                <c:pt idx="71">
                  <c:v>41946.458565102308</c:v>
                </c:pt>
                <c:pt idx="72">
                  <c:v>42292.21541457469</c:v>
                </c:pt>
                <c:pt idx="73">
                  <c:v>42868.42726022852</c:v>
                </c:pt>
                <c:pt idx="74">
                  <c:v>43465.608732033026</c:v>
                </c:pt>
                <c:pt idx="75">
                  <c:v>44133.956429630314</c:v>
                </c:pt>
                <c:pt idx="76">
                  <c:v>44782.542398779973</c:v>
                </c:pt>
                <c:pt idx="77">
                  <c:v>45407.028193875449</c:v>
                </c:pt>
                <c:pt idx="78">
                  <c:v>45982.876369467005</c:v>
                </c:pt>
                <c:pt idx="79">
                  <c:v>46309.228192334645</c:v>
                </c:pt>
                <c:pt idx="80">
                  <c:v>46628.148942286498</c:v>
                </c:pt>
                <c:pt idx="81">
                  <c:v>46960.485703594051</c:v>
                </c:pt>
                <c:pt idx="82">
                  <c:v>47300.460765157361</c:v>
                </c:pt>
                <c:pt idx="83">
                  <c:v>47618.185658450006</c:v>
                </c:pt>
                <c:pt idx="84">
                  <c:v>47941.051111161942</c:v>
                </c:pt>
                <c:pt idx="85">
                  <c:v>48773.328347684001</c:v>
                </c:pt>
                <c:pt idx="86">
                  <c:v>49574.90069124091</c:v>
                </c:pt>
                <c:pt idx="87">
                  <c:v>50487.734562566387</c:v>
                </c:pt>
                <c:pt idx="88">
                  <c:v>51361.901806765469</c:v>
                </c:pt>
                <c:pt idx="89">
                  <c:v>52216.07574448816</c:v>
                </c:pt>
                <c:pt idx="90">
                  <c:v>53018.158129448304</c:v>
                </c:pt>
                <c:pt idx="91">
                  <c:v>53913.233238165616</c:v>
                </c:pt>
                <c:pt idx="92">
                  <c:v>54790.365438550012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C5B9-4DB1-B01F-36A76F8254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924757640"/>
        <c:axId val="924764200"/>
      </c:lineChart>
      <c:catAx>
        <c:axId val="924757640"/>
        <c:scaling>
          <c:orientation val="minMax"/>
        </c:scaling>
        <c:delete val="0"/>
        <c:axPos val="b"/>
        <c:numFmt formatCode="0" sourceLinked="0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24764200"/>
        <c:crosses val="min"/>
        <c:auto val="1"/>
        <c:lblAlgn val="ctr"/>
        <c:lblOffset val="100"/>
        <c:tickLblSkip val="12"/>
        <c:tickMarkSkip val="6"/>
        <c:noMultiLvlLbl val="0"/>
      </c:catAx>
      <c:valAx>
        <c:axId val="924764200"/>
        <c:scaling>
          <c:orientation val="minMax"/>
          <c:max val="600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24757640"/>
        <c:crosses val="autoZero"/>
        <c:crossBetween val="between"/>
        <c:majorUnit val="10000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731088335773548"/>
          <c:w val="1"/>
          <c:h val="0.126891166422645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086871644704736E-2"/>
          <c:w val="0.99875156054931336"/>
          <c:h val="0.79453391898487069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III.13!$B$3</c:f>
              <c:strCache>
                <c:ptCount val="1"/>
                <c:pt idx="0">
                  <c:v> Effekt på berørte personer</c:v>
                </c:pt>
              </c:strCache>
            </c:strRef>
          </c:tx>
          <c:spPr>
            <a:solidFill>
              <a:srgbClr val="A19C1B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III.13!$A$4:$A$13</c:f>
              <c:strCache>
                <c:ptCount val="10"/>
                <c:pt idx="0">
                  <c:v>58 år</c:v>
                </c:pt>
                <c:pt idx="1">
                  <c:v>59 år</c:v>
                </c:pt>
                <c:pt idx="2">
                  <c:v>60 år</c:v>
                </c:pt>
                <c:pt idx="3">
                  <c:v>61 år</c:v>
                </c:pt>
                <c:pt idx="4">
                  <c:v>62 år</c:v>
                </c:pt>
                <c:pt idx="5">
                  <c:v>63 år</c:v>
                </c:pt>
                <c:pt idx="6">
                  <c:v>64 år</c:v>
                </c:pt>
                <c:pt idx="7">
                  <c:v>65 år</c:v>
                </c:pt>
                <c:pt idx="8">
                  <c:v>66 år</c:v>
                </c:pt>
                <c:pt idx="9">
                  <c:v>67 år</c:v>
                </c:pt>
              </c:strCache>
            </c:strRef>
          </c:cat>
          <c:val>
            <c:numRef>
              <c:f>III.13!$B$4:$B$13</c:f>
              <c:numCache>
                <c:formatCode>0.0</c:formatCode>
                <c:ptCount val="10"/>
                <c:pt idx="0">
                  <c:v>0</c:v>
                </c:pt>
                <c:pt idx="1">
                  <c:v>0</c:v>
                </c:pt>
                <c:pt idx="2">
                  <c:v>7336.4197332147096</c:v>
                </c:pt>
                <c:pt idx="3">
                  <c:v>8217.7671055644751</c:v>
                </c:pt>
                <c:pt idx="4">
                  <c:v>12589.524893606704</c:v>
                </c:pt>
                <c:pt idx="5">
                  <c:v>8219.3278065274153</c:v>
                </c:pt>
                <c:pt idx="6">
                  <c:v>4864.4470517941645</c:v>
                </c:pt>
                <c:pt idx="7">
                  <c:v>5012.0880310700995</c:v>
                </c:pt>
                <c:pt idx="8">
                  <c:v>1850.2591071703162</c:v>
                </c:pt>
                <c:pt idx="9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969-42EA-AAEE-E21BF06294E0}"/>
            </c:ext>
          </c:extLst>
        </c:ser>
        <c:ser>
          <c:idx val="1"/>
          <c:order val="1"/>
          <c:tx>
            <c:strRef>
              <c:f>III.13!$C$3</c:f>
              <c:strCache>
                <c:ptCount val="1"/>
                <c:pt idx="0">
                  <c:v> Effekt på partnere</c:v>
                </c:pt>
              </c:strCache>
            </c:strRef>
          </c:tx>
          <c:spPr>
            <a:solidFill>
              <a:srgbClr val="5C6062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III.13!$A$4:$A$13</c:f>
              <c:strCache>
                <c:ptCount val="10"/>
                <c:pt idx="0">
                  <c:v>58 år</c:v>
                </c:pt>
                <c:pt idx="1">
                  <c:v>59 år</c:v>
                </c:pt>
                <c:pt idx="2">
                  <c:v>60 år</c:v>
                </c:pt>
                <c:pt idx="3">
                  <c:v>61 år</c:v>
                </c:pt>
                <c:pt idx="4">
                  <c:v>62 år</c:v>
                </c:pt>
                <c:pt idx="5">
                  <c:v>63 år</c:v>
                </c:pt>
                <c:pt idx="6">
                  <c:v>64 år</c:v>
                </c:pt>
                <c:pt idx="7">
                  <c:v>65 år</c:v>
                </c:pt>
                <c:pt idx="8">
                  <c:v>66 år</c:v>
                </c:pt>
                <c:pt idx="9">
                  <c:v>67 år</c:v>
                </c:pt>
              </c:strCache>
            </c:strRef>
          </c:cat>
          <c:val>
            <c:numRef>
              <c:f>III.13!$C$4:$C$13</c:f>
              <c:numCache>
                <c:formatCode>0.0</c:formatCode>
                <c:ptCount val="10"/>
                <c:pt idx="0">
                  <c:v>172.60265083746182</c:v>
                </c:pt>
                <c:pt idx="1">
                  <c:v>274.31722516892478</c:v>
                </c:pt>
                <c:pt idx="2">
                  <c:v>320.34159917995567</c:v>
                </c:pt>
                <c:pt idx="3">
                  <c:v>352.50699860314489</c:v>
                </c:pt>
                <c:pt idx="4">
                  <c:v>367.40490746533681</c:v>
                </c:pt>
                <c:pt idx="5">
                  <c:v>358.3031113411966</c:v>
                </c:pt>
                <c:pt idx="6">
                  <c:v>324.03809151237107</c:v>
                </c:pt>
                <c:pt idx="7">
                  <c:v>278.81951227304268</c:v>
                </c:pt>
                <c:pt idx="8">
                  <c:v>225.57807292412164</c:v>
                </c:pt>
                <c:pt idx="9">
                  <c:v>177.17739250252231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969-42EA-AAEE-E21BF06294E0}"/>
            </c:ext>
          </c:extLst>
        </c:ser>
        <c:ser>
          <c:idx val="2"/>
          <c:order val="2"/>
          <c:tx>
            <c:strRef>
              <c:f>III.13!$D$3</c:f>
              <c:strCache>
                <c:ptCount val="1"/>
                <c:pt idx="0">
                  <c:v> Uforklaret</c:v>
                </c:pt>
              </c:strCache>
            </c:strRef>
          </c:tx>
          <c:spPr>
            <a:solidFill>
              <a:srgbClr val="BDBA5F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strRef>
              <c:f>III.13!$A$4:$A$13</c:f>
              <c:strCache>
                <c:ptCount val="10"/>
                <c:pt idx="0">
                  <c:v>58 år</c:v>
                </c:pt>
                <c:pt idx="1">
                  <c:v>59 år</c:v>
                </c:pt>
                <c:pt idx="2">
                  <c:v>60 år</c:v>
                </c:pt>
                <c:pt idx="3">
                  <c:v>61 år</c:v>
                </c:pt>
                <c:pt idx="4">
                  <c:v>62 år</c:v>
                </c:pt>
                <c:pt idx="5">
                  <c:v>63 år</c:v>
                </c:pt>
                <c:pt idx="6">
                  <c:v>64 år</c:v>
                </c:pt>
                <c:pt idx="7">
                  <c:v>65 år</c:v>
                </c:pt>
                <c:pt idx="8">
                  <c:v>66 år</c:v>
                </c:pt>
                <c:pt idx="9">
                  <c:v>67 år</c:v>
                </c:pt>
              </c:strCache>
            </c:strRef>
          </c:cat>
          <c:val>
            <c:numRef>
              <c:f>III.13!$D$4:$D$13</c:f>
              <c:numCache>
                <c:formatCode>0.0</c:formatCode>
                <c:ptCount val="10"/>
                <c:pt idx="0">
                  <c:v>7449.3973491625384</c:v>
                </c:pt>
                <c:pt idx="1">
                  <c:v>6131.6827748310752</c:v>
                </c:pt>
                <c:pt idx="2">
                  <c:v>4330.2386676053347</c:v>
                </c:pt>
                <c:pt idx="3">
                  <c:v>5374.72589583238</c:v>
                </c:pt>
                <c:pt idx="4">
                  <c:v>4937.0701989279587</c:v>
                </c:pt>
                <c:pt idx="5">
                  <c:v>4852.3690821313885</c:v>
                </c:pt>
                <c:pt idx="6">
                  <c:v>4452.514856693464</c:v>
                </c:pt>
                <c:pt idx="7">
                  <c:v>3534.0924566568574</c:v>
                </c:pt>
                <c:pt idx="8">
                  <c:v>2555.1628199055622</c:v>
                </c:pt>
                <c:pt idx="9">
                  <c:v>1611.8226074974777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969-42EA-AAEE-E21BF06294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887043896"/>
        <c:axId val="887047504"/>
      </c:barChart>
      <c:catAx>
        <c:axId val="8870438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-60000000" vert="horz"/>
          <a:lstStyle/>
          <a:p>
            <a:pPr>
              <a:defRPr/>
            </a:pPr>
            <a:endParaRPr lang="da-DK"/>
          </a:p>
        </c:txPr>
        <c:crossAx val="887047504"/>
        <c:crosses val="min"/>
        <c:auto val="1"/>
        <c:lblAlgn val="ctr"/>
        <c:lblOffset val="100"/>
        <c:noMultiLvlLbl val="0"/>
      </c:catAx>
      <c:valAx>
        <c:axId val="887047504"/>
        <c:scaling>
          <c:orientation val="minMax"/>
          <c:max val="200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87043896"/>
        <c:crosses val="autoZero"/>
        <c:crossBetween val="between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731088335773548"/>
          <c:w val="0.99988764044943823"/>
          <c:h val="0.126891166422645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086871644704736E-2"/>
          <c:w val="1"/>
          <c:h val="0.79453391898487069"/>
        </c:manualLayout>
      </c:layout>
      <c:lineChart>
        <c:grouping val="standard"/>
        <c:varyColors val="0"/>
        <c:ser>
          <c:idx val="0"/>
          <c:order val="0"/>
          <c:tx>
            <c:strRef>
              <c:f>III.14!$B$3</c:f>
              <c:strCache>
                <c:ptCount val="1"/>
                <c:pt idx="0">
                  <c:v> Grundforløb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III.14!$A$4:$A$64</c:f>
              <c:numCache>
                <c:formatCode>General</c:formatCode>
                <c:ptCount val="61"/>
                <c:pt idx="0">
                  <c:v>2040</c:v>
                </c:pt>
                <c:pt idx="1">
                  <c:v>2041</c:v>
                </c:pt>
                <c:pt idx="2">
                  <c:v>2042</c:v>
                </c:pt>
                <c:pt idx="3">
                  <c:v>2043</c:v>
                </c:pt>
                <c:pt idx="4">
                  <c:v>2044</c:v>
                </c:pt>
                <c:pt idx="5">
                  <c:v>2045</c:v>
                </c:pt>
                <c:pt idx="6">
                  <c:v>2046</c:v>
                </c:pt>
                <c:pt idx="7">
                  <c:v>2047</c:v>
                </c:pt>
                <c:pt idx="8">
                  <c:v>2048</c:v>
                </c:pt>
                <c:pt idx="9">
                  <c:v>2049</c:v>
                </c:pt>
                <c:pt idx="10">
                  <c:v>2050</c:v>
                </c:pt>
                <c:pt idx="11">
                  <c:v>2051</c:v>
                </c:pt>
                <c:pt idx="12">
                  <c:v>2052</c:v>
                </c:pt>
                <c:pt idx="13">
                  <c:v>2053</c:v>
                </c:pt>
                <c:pt idx="14">
                  <c:v>2054</c:v>
                </c:pt>
                <c:pt idx="15">
                  <c:v>2055</c:v>
                </c:pt>
                <c:pt idx="16">
                  <c:v>2056</c:v>
                </c:pt>
                <c:pt idx="17">
                  <c:v>2057</c:v>
                </c:pt>
                <c:pt idx="18">
                  <c:v>2058</c:v>
                </c:pt>
                <c:pt idx="19">
                  <c:v>2059</c:v>
                </c:pt>
                <c:pt idx="20">
                  <c:v>2060</c:v>
                </c:pt>
                <c:pt idx="21">
                  <c:v>2061</c:v>
                </c:pt>
                <c:pt idx="22">
                  <c:v>2062</c:v>
                </c:pt>
                <c:pt idx="23">
                  <c:v>2063</c:v>
                </c:pt>
                <c:pt idx="24">
                  <c:v>2064</c:v>
                </c:pt>
                <c:pt idx="25">
                  <c:v>2065</c:v>
                </c:pt>
                <c:pt idx="26">
                  <c:v>2066</c:v>
                </c:pt>
                <c:pt idx="27">
                  <c:v>2067</c:v>
                </c:pt>
                <c:pt idx="28">
                  <c:v>2068</c:v>
                </c:pt>
                <c:pt idx="29">
                  <c:v>2069</c:v>
                </c:pt>
                <c:pt idx="30">
                  <c:v>2070</c:v>
                </c:pt>
                <c:pt idx="31">
                  <c:v>2071</c:v>
                </c:pt>
                <c:pt idx="32">
                  <c:v>2072</c:v>
                </c:pt>
                <c:pt idx="33">
                  <c:v>2073</c:v>
                </c:pt>
                <c:pt idx="34">
                  <c:v>2074</c:v>
                </c:pt>
                <c:pt idx="35">
                  <c:v>2075</c:v>
                </c:pt>
                <c:pt idx="36">
                  <c:v>2076</c:v>
                </c:pt>
                <c:pt idx="37">
                  <c:v>2077</c:v>
                </c:pt>
                <c:pt idx="38">
                  <c:v>2078</c:v>
                </c:pt>
                <c:pt idx="39">
                  <c:v>2079</c:v>
                </c:pt>
                <c:pt idx="40">
                  <c:v>2080</c:v>
                </c:pt>
                <c:pt idx="41">
                  <c:v>2081</c:v>
                </c:pt>
                <c:pt idx="42">
                  <c:v>2082</c:v>
                </c:pt>
                <c:pt idx="43">
                  <c:v>2083</c:v>
                </c:pt>
                <c:pt idx="44">
                  <c:v>2084</c:v>
                </c:pt>
                <c:pt idx="45">
                  <c:v>2085</c:v>
                </c:pt>
                <c:pt idx="46">
                  <c:v>2086</c:v>
                </c:pt>
                <c:pt idx="47">
                  <c:v>2087</c:v>
                </c:pt>
                <c:pt idx="48">
                  <c:v>2088</c:v>
                </c:pt>
                <c:pt idx="49">
                  <c:v>2089</c:v>
                </c:pt>
                <c:pt idx="50">
                  <c:v>2090</c:v>
                </c:pt>
                <c:pt idx="51">
                  <c:v>2091</c:v>
                </c:pt>
                <c:pt idx="52">
                  <c:v>2092</c:v>
                </c:pt>
                <c:pt idx="53">
                  <c:v>2093</c:v>
                </c:pt>
                <c:pt idx="54">
                  <c:v>2094</c:v>
                </c:pt>
                <c:pt idx="55">
                  <c:v>2095</c:v>
                </c:pt>
                <c:pt idx="56">
                  <c:v>2096</c:v>
                </c:pt>
                <c:pt idx="57">
                  <c:v>2097</c:v>
                </c:pt>
                <c:pt idx="58">
                  <c:v>2098</c:v>
                </c:pt>
                <c:pt idx="59">
                  <c:v>2099</c:v>
                </c:pt>
                <c:pt idx="60">
                  <c:v>2100</c:v>
                </c:pt>
              </c:numCache>
            </c:numRef>
          </c:cat>
          <c:val>
            <c:numRef>
              <c:f>III.14!$B$4:$B$64</c:f>
              <c:numCache>
                <c:formatCode>General</c:formatCode>
                <c:ptCount val="61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71</c:v>
                </c:pt>
                <c:pt idx="6">
                  <c:v>71</c:v>
                </c:pt>
                <c:pt idx="7">
                  <c:v>71</c:v>
                </c:pt>
                <c:pt idx="8">
                  <c:v>71</c:v>
                </c:pt>
                <c:pt idx="9">
                  <c:v>71</c:v>
                </c:pt>
                <c:pt idx="10">
                  <c:v>71.5</c:v>
                </c:pt>
                <c:pt idx="11">
                  <c:v>71.5</c:v>
                </c:pt>
                <c:pt idx="12">
                  <c:v>71.5</c:v>
                </c:pt>
                <c:pt idx="13">
                  <c:v>71.5</c:v>
                </c:pt>
                <c:pt idx="14">
                  <c:v>71.5</c:v>
                </c:pt>
                <c:pt idx="15">
                  <c:v>72.5</c:v>
                </c:pt>
                <c:pt idx="16">
                  <c:v>72.5</c:v>
                </c:pt>
                <c:pt idx="17">
                  <c:v>72.5</c:v>
                </c:pt>
                <c:pt idx="18">
                  <c:v>72.5</c:v>
                </c:pt>
                <c:pt idx="19">
                  <c:v>72.5</c:v>
                </c:pt>
                <c:pt idx="20">
                  <c:v>73</c:v>
                </c:pt>
                <c:pt idx="21">
                  <c:v>73</c:v>
                </c:pt>
                <c:pt idx="22">
                  <c:v>73</c:v>
                </c:pt>
                <c:pt idx="23">
                  <c:v>73</c:v>
                </c:pt>
                <c:pt idx="24">
                  <c:v>73</c:v>
                </c:pt>
                <c:pt idx="25">
                  <c:v>73.5</c:v>
                </c:pt>
                <c:pt idx="26">
                  <c:v>73.5</c:v>
                </c:pt>
                <c:pt idx="27">
                  <c:v>73.5</c:v>
                </c:pt>
                <c:pt idx="28">
                  <c:v>73.5</c:v>
                </c:pt>
                <c:pt idx="29">
                  <c:v>73.5</c:v>
                </c:pt>
                <c:pt idx="30">
                  <c:v>74</c:v>
                </c:pt>
                <c:pt idx="31">
                  <c:v>74</c:v>
                </c:pt>
                <c:pt idx="32">
                  <c:v>74</c:v>
                </c:pt>
                <c:pt idx="33">
                  <c:v>74</c:v>
                </c:pt>
                <c:pt idx="34">
                  <c:v>74</c:v>
                </c:pt>
                <c:pt idx="35">
                  <c:v>74.5</c:v>
                </c:pt>
                <c:pt idx="36">
                  <c:v>74.5</c:v>
                </c:pt>
                <c:pt idx="37">
                  <c:v>74.5</c:v>
                </c:pt>
                <c:pt idx="38">
                  <c:v>74.5</c:v>
                </c:pt>
                <c:pt idx="39">
                  <c:v>74.5</c:v>
                </c:pt>
                <c:pt idx="40">
                  <c:v>75</c:v>
                </c:pt>
                <c:pt idx="41">
                  <c:v>75</c:v>
                </c:pt>
                <c:pt idx="42">
                  <c:v>75</c:v>
                </c:pt>
                <c:pt idx="43">
                  <c:v>75</c:v>
                </c:pt>
                <c:pt idx="44">
                  <c:v>75</c:v>
                </c:pt>
                <c:pt idx="45">
                  <c:v>75.5</c:v>
                </c:pt>
                <c:pt idx="46">
                  <c:v>75.5</c:v>
                </c:pt>
                <c:pt idx="47">
                  <c:v>75.5</c:v>
                </c:pt>
                <c:pt idx="48">
                  <c:v>75.5</c:v>
                </c:pt>
                <c:pt idx="49">
                  <c:v>75.5</c:v>
                </c:pt>
                <c:pt idx="50">
                  <c:v>76</c:v>
                </c:pt>
                <c:pt idx="51">
                  <c:v>76</c:v>
                </c:pt>
                <c:pt idx="52">
                  <c:v>76</c:v>
                </c:pt>
                <c:pt idx="53">
                  <c:v>76</c:v>
                </c:pt>
                <c:pt idx="54">
                  <c:v>76</c:v>
                </c:pt>
                <c:pt idx="55">
                  <c:v>76.5</c:v>
                </c:pt>
                <c:pt idx="56">
                  <c:v>76.5</c:v>
                </c:pt>
                <c:pt idx="57">
                  <c:v>76.5</c:v>
                </c:pt>
                <c:pt idx="58">
                  <c:v>76.5</c:v>
                </c:pt>
                <c:pt idx="59">
                  <c:v>76.5</c:v>
                </c:pt>
                <c:pt idx="60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201-4A01-8BA8-802E72D43DCD}"/>
            </c:ext>
          </c:extLst>
        </c:ser>
        <c:ser>
          <c:idx val="1"/>
          <c:order val="1"/>
          <c:tx>
            <c:strRef>
              <c:f>III.14!$C$3</c:f>
              <c:strCache>
                <c:ptCount val="1"/>
                <c:pt idx="0">
                  <c:v> DØR hidtil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III.14!$A$4:$A$64</c:f>
              <c:numCache>
                <c:formatCode>General</c:formatCode>
                <c:ptCount val="61"/>
                <c:pt idx="0">
                  <c:v>2040</c:v>
                </c:pt>
                <c:pt idx="1">
                  <c:v>2041</c:v>
                </c:pt>
                <c:pt idx="2">
                  <c:v>2042</c:v>
                </c:pt>
                <c:pt idx="3">
                  <c:v>2043</c:v>
                </c:pt>
                <c:pt idx="4">
                  <c:v>2044</c:v>
                </c:pt>
                <c:pt idx="5">
                  <c:v>2045</c:v>
                </c:pt>
                <c:pt idx="6">
                  <c:v>2046</c:v>
                </c:pt>
                <c:pt idx="7">
                  <c:v>2047</c:v>
                </c:pt>
                <c:pt idx="8">
                  <c:v>2048</c:v>
                </c:pt>
                <c:pt idx="9">
                  <c:v>2049</c:v>
                </c:pt>
                <c:pt idx="10">
                  <c:v>2050</c:v>
                </c:pt>
                <c:pt idx="11">
                  <c:v>2051</c:v>
                </c:pt>
                <c:pt idx="12">
                  <c:v>2052</c:v>
                </c:pt>
                <c:pt idx="13">
                  <c:v>2053</c:v>
                </c:pt>
                <c:pt idx="14">
                  <c:v>2054</c:v>
                </c:pt>
                <c:pt idx="15">
                  <c:v>2055</c:v>
                </c:pt>
                <c:pt idx="16">
                  <c:v>2056</c:v>
                </c:pt>
                <c:pt idx="17">
                  <c:v>2057</c:v>
                </c:pt>
                <c:pt idx="18">
                  <c:v>2058</c:v>
                </c:pt>
                <c:pt idx="19">
                  <c:v>2059</c:v>
                </c:pt>
                <c:pt idx="20">
                  <c:v>2060</c:v>
                </c:pt>
                <c:pt idx="21">
                  <c:v>2061</c:v>
                </c:pt>
                <c:pt idx="22">
                  <c:v>2062</c:v>
                </c:pt>
                <c:pt idx="23">
                  <c:v>2063</c:v>
                </c:pt>
                <c:pt idx="24">
                  <c:v>2064</c:v>
                </c:pt>
                <c:pt idx="25">
                  <c:v>2065</c:v>
                </c:pt>
                <c:pt idx="26">
                  <c:v>2066</c:v>
                </c:pt>
                <c:pt idx="27">
                  <c:v>2067</c:v>
                </c:pt>
                <c:pt idx="28">
                  <c:v>2068</c:v>
                </c:pt>
                <c:pt idx="29">
                  <c:v>2069</c:v>
                </c:pt>
                <c:pt idx="30">
                  <c:v>2070</c:v>
                </c:pt>
                <c:pt idx="31">
                  <c:v>2071</c:v>
                </c:pt>
                <c:pt idx="32">
                  <c:v>2072</c:v>
                </c:pt>
                <c:pt idx="33">
                  <c:v>2073</c:v>
                </c:pt>
                <c:pt idx="34">
                  <c:v>2074</c:v>
                </c:pt>
                <c:pt idx="35">
                  <c:v>2075</c:v>
                </c:pt>
                <c:pt idx="36">
                  <c:v>2076</c:v>
                </c:pt>
                <c:pt idx="37">
                  <c:v>2077</c:v>
                </c:pt>
                <c:pt idx="38">
                  <c:v>2078</c:v>
                </c:pt>
                <c:pt idx="39">
                  <c:v>2079</c:v>
                </c:pt>
                <c:pt idx="40">
                  <c:v>2080</c:v>
                </c:pt>
                <c:pt idx="41">
                  <c:v>2081</c:v>
                </c:pt>
                <c:pt idx="42">
                  <c:v>2082</c:v>
                </c:pt>
                <c:pt idx="43">
                  <c:v>2083</c:v>
                </c:pt>
                <c:pt idx="44">
                  <c:v>2084</c:v>
                </c:pt>
                <c:pt idx="45">
                  <c:v>2085</c:v>
                </c:pt>
                <c:pt idx="46">
                  <c:v>2086</c:v>
                </c:pt>
                <c:pt idx="47">
                  <c:v>2087</c:v>
                </c:pt>
                <c:pt idx="48">
                  <c:v>2088</c:v>
                </c:pt>
                <c:pt idx="49">
                  <c:v>2089</c:v>
                </c:pt>
                <c:pt idx="50">
                  <c:v>2090</c:v>
                </c:pt>
                <c:pt idx="51">
                  <c:v>2091</c:v>
                </c:pt>
                <c:pt idx="52">
                  <c:v>2092</c:v>
                </c:pt>
                <c:pt idx="53">
                  <c:v>2093</c:v>
                </c:pt>
                <c:pt idx="54">
                  <c:v>2094</c:v>
                </c:pt>
                <c:pt idx="55">
                  <c:v>2095</c:v>
                </c:pt>
                <c:pt idx="56">
                  <c:v>2096</c:v>
                </c:pt>
                <c:pt idx="57">
                  <c:v>2097</c:v>
                </c:pt>
                <c:pt idx="58">
                  <c:v>2098</c:v>
                </c:pt>
                <c:pt idx="59">
                  <c:v>2099</c:v>
                </c:pt>
                <c:pt idx="60">
                  <c:v>2100</c:v>
                </c:pt>
              </c:numCache>
            </c:numRef>
          </c:cat>
          <c:val>
            <c:numRef>
              <c:f>III.14!$C$4:$C$64</c:f>
              <c:numCache>
                <c:formatCode>General</c:formatCode>
                <c:ptCount val="61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70.5</c:v>
                </c:pt>
                <c:pt idx="6">
                  <c:v>70.5</c:v>
                </c:pt>
                <c:pt idx="7">
                  <c:v>70.5</c:v>
                </c:pt>
                <c:pt idx="8">
                  <c:v>70.5</c:v>
                </c:pt>
                <c:pt idx="9">
                  <c:v>70.5</c:v>
                </c:pt>
                <c:pt idx="10">
                  <c:v>71</c:v>
                </c:pt>
                <c:pt idx="11">
                  <c:v>71</c:v>
                </c:pt>
                <c:pt idx="12">
                  <c:v>71</c:v>
                </c:pt>
                <c:pt idx="13">
                  <c:v>71</c:v>
                </c:pt>
                <c:pt idx="14">
                  <c:v>71</c:v>
                </c:pt>
                <c:pt idx="15">
                  <c:v>71.5</c:v>
                </c:pt>
                <c:pt idx="16">
                  <c:v>71.5</c:v>
                </c:pt>
                <c:pt idx="17">
                  <c:v>71.5</c:v>
                </c:pt>
                <c:pt idx="18">
                  <c:v>71.5</c:v>
                </c:pt>
                <c:pt idx="19">
                  <c:v>71.5</c:v>
                </c:pt>
                <c:pt idx="20">
                  <c:v>72</c:v>
                </c:pt>
                <c:pt idx="21">
                  <c:v>72</c:v>
                </c:pt>
                <c:pt idx="22">
                  <c:v>72</c:v>
                </c:pt>
                <c:pt idx="23">
                  <c:v>72</c:v>
                </c:pt>
                <c:pt idx="24">
                  <c:v>72</c:v>
                </c:pt>
                <c:pt idx="25">
                  <c:v>72</c:v>
                </c:pt>
                <c:pt idx="26">
                  <c:v>72</c:v>
                </c:pt>
                <c:pt idx="27">
                  <c:v>72</c:v>
                </c:pt>
                <c:pt idx="28">
                  <c:v>72</c:v>
                </c:pt>
                <c:pt idx="29">
                  <c:v>72</c:v>
                </c:pt>
                <c:pt idx="30">
                  <c:v>72.5</c:v>
                </c:pt>
                <c:pt idx="31">
                  <c:v>72.5</c:v>
                </c:pt>
                <c:pt idx="32">
                  <c:v>72.5</c:v>
                </c:pt>
                <c:pt idx="33">
                  <c:v>72.5</c:v>
                </c:pt>
                <c:pt idx="34">
                  <c:v>72.5</c:v>
                </c:pt>
                <c:pt idx="35">
                  <c:v>73</c:v>
                </c:pt>
                <c:pt idx="36">
                  <c:v>73</c:v>
                </c:pt>
                <c:pt idx="37">
                  <c:v>73</c:v>
                </c:pt>
                <c:pt idx="38">
                  <c:v>73</c:v>
                </c:pt>
                <c:pt idx="39">
                  <c:v>73</c:v>
                </c:pt>
                <c:pt idx="40">
                  <c:v>73</c:v>
                </c:pt>
                <c:pt idx="41">
                  <c:v>73</c:v>
                </c:pt>
                <c:pt idx="42">
                  <c:v>73</c:v>
                </c:pt>
                <c:pt idx="43">
                  <c:v>73</c:v>
                </c:pt>
                <c:pt idx="44">
                  <c:v>73</c:v>
                </c:pt>
                <c:pt idx="45">
                  <c:v>73.5</c:v>
                </c:pt>
                <c:pt idx="46">
                  <c:v>73.5</c:v>
                </c:pt>
                <c:pt idx="47">
                  <c:v>73.5</c:v>
                </c:pt>
                <c:pt idx="48">
                  <c:v>73.5</c:v>
                </c:pt>
                <c:pt idx="49">
                  <c:v>73.5</c:v>
                </c:pt>
                <c:pt idx="50">
                  <c:v>74</c:v>
                </c:pt>
                <c:pt idx="51">
                  <c:v>74</c:v>
                </c:pt>
                <c:pt idx="52">
                  <c:v>74</c:v>
                </c:pt>
                <c:pt idx="53">
                  <c:v>74</c:v>
                </c:pt>
                <c:pt idx="54">
                  <c:v>74</c:v>
                </c:pt>
                <c:pt idx="55">
                  <c:v>74</c:v>
                </c:pt>
                <c:pt idx="56">
                  <c:v>74</c:v>
                </c:pt>
                <c:pt idx="57">
                  <c:v>74</c:v>
                </c:pt>
                <c:pt idx="58">
                  <c:v>74</c:v>
                </c:pt>
                <c:pt idx="59">
                  <c:v>74</c:v>
                </c:pt>
                <c:pt idx="60">
                  <c:v>74.5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2201-4A01-8BA8-802E72D43DCD}"/>
            </c:ext>
          </c:extLst>
        </c:ser>
        <c:ser>
          <c:idx val="2"/>
          <c:order val="2"/>
          <c:tx>
            <c:strRef>
              <c:f>III.14!$D$3</c:f>
              <c:strCache>
                <c:ptCount val="1"/>
                <c:pt idx="0">
                  <c:v> Pensionskommissionen</c:v>
                </c:pt>
              </c:strCache>
            </c:strRef>
          </c:tx>
          <c:spPr>
            <a:ln w="69850" cap="rnd" cmpd="sng" algn="ctr">
              <a:solidFill>
                <a:srgbClr val="D0CD8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III.14!$A$4:$A$64</c:f>
              <c:numCache>
                <c:formatCode>General</c:formatCode>
                <c:ptCount val="61"/>
                <c:pt idx="0">
                  <c:v>2040</c:v>
                </c:pt>
                <c:pt idx="1">
                  <c:v>2041</c:v>
                </c:pt>
                <c:pt idx="2">
                  <c:v>2042</c:v>
                </c:pt>
                <c:pt idx="3">
                  <c:v>2043</c:v>
                </c:pt>
                <c:pt idx="4">
                  <c:v>2044</c:v>
                </c:pt>
                <c:pt idx="5">
                  <c:v>2045</c:v>
                </c:pt>
                <c:pt idx="6">
                  <c:v>2046</c:v>
                </c:pt>
                <c:pt idx="7">
                  <c:v>2047</c:v>
                </c:pt>
                <c:pt idx="8">
                  <c:v>2048</c:v>
                </c:pt>
                <c:pt idx="9">
                  <c:v>2049</c:v>
                </c:pt>
                <c:pt idx="10">
                  <c:v>2050</c:v>
                </c:pt>
                <c:pt idx="11">
                  <c:v>2051</c:v>
                </c:pt>
                <c:pt idx="12">
                  <c:v>2052</c:v>
                </c:pt>
                <c:pt idx="13">
                  <c:v>2053</c:v>
                </c:pt>
                <c:pt idx="14">
                  <c:v>2054</c:v>
                </c:pt>
                <c:pt idx="15">
                  <c:v>2055</c:v>
                </c:pt>
                <c:pt idx="16">
                  <c:v>2056</c:v>
                </c:pt>
                <c:pt idx="17">
                  <c:v>2057</c:v>
                </c:pt>
                <c:pt idx="18">
                  <c:v>2058</c:v>
                </c:pt>
                <c:pt idx="19">
                  <c:v>2059</c:v>
                </c:pt>
                <c:pt idx="20">
                  <c:v>2060</c:v>
                </c:pt>
                <c:pt idx="21">
                  <c:v>2061</c:v>
                </c:pt>
                <c:pt idx="22">
                  <c:v>2062</c:v>
                </c:pt>
                <c:pt idx="23">
                  <c:v>2063</c:v>
                </c:pt>
                <c:pt idx="24">
                  <c:v>2064</c:v>
                </c:pt>
                <c:pt idx="25">
                  <c:v>2065</c:v>
                </c:pt>
                <c:pt idx="26">
                  <c:v>2066</c:v>
                </c:pt>
                <c:pt idx="27">
                  <c:v>2067</c:v>
                </c:pt>
                <c:pt idx="28">
                  <c:v>2068</c:v>
                </c:pt>
                <c:pt idx="29">
                  <c:v>2069</c:v>
                </c:pt>
                <c:pt idx="30">
                  <c:v>2070</c:v>
                </c:pt>
                <c:pt idx="31">
                  <c:v>2071</c:v>
                </c:pt>
                <c:pt idx="32">
                  <c:v>2072</c:v>
                </c:pt>
                <c:pt idx="33">
                  <c:v>2073</c:v>
                </c:pt>
                <c:pt idx="34">
                  <c:v>2074</c:v>
                </c:pt>
                <c:pt idx="35">
                  <c:v>2075</c:v>
                </c:pt>
                <c:pt idx="36">
                  <c:v>2076</c:v>
                </c:pt>
                <c:pt idx="37">
                  <c:v>2077</c:v>
                </c:pt>
                <c:pt idx="38">
                  <c:v>2078</c:v>
                </c:pt>
                <c:pt idx="39">
                  <c:v>2079</c:v>
                </c:pt>
                <c:pt idx="40">
                  <c:v>2080</c:v>
                </c:pt>
                <c:pt idx="41">
                  <c:v>2081</c:v>
                </c:pt>
                <c:pt idx="42">
                  <c:v>2082</c:v>
                </c:pt>
                <c:pt idx="43">
                  <c:v>2083</c:v>
                </c:pt>
                <c:pt idx="44">
                  <c:v>2084</c:v>
                </c:pt>
                <c:pt idx="45">
                  <c:v>2085</c:v>
                </c:pt>
                <c:pt idx="46">
                  <c:v>2086</c:v>
                </c:pt>
                <c:pt idx="47">
                  <c:v>2087</c:v>
                </c:pt>
                <c:pt idx="48">
                  <c:v>2088</c:v>
                </c:pt>
                <c:pt idx="49">
                  <c:v>2089</c:v>
                </c:pt>
                <c:pt idx="50">
                  <c:v>2090</c:v>
                </c:pt>
                <c:pt idx="51">
                  <c:v>2091</c:v>
                </c:pt>
                <c:pt idx="52">
                  <c:v>2092</c:v>
                </c:pt>
                <c:pt idx="53">
                  <c:v>2093</c:v>
                </c:pt>
                <c:pt idx="54">
                  <c:v>2094</c:v>
                </c:pt>
                <c:pt idx="55">
                  <c:v>2095</c:v>
                </c:pt>
                <c:pt idx="56">
                  <c:v>2096</c:v>
                </c:pt>
                <c:pt idx="57">
                  <c:v>2097</c:v>
                </c:pt>
                <c:pt idx="58">
                  <c:v>2098</c:v>
                </c:pt>
                <c:pt idx="59">
                  <c:v>2099</c:v>
                </c:pt>
                <c:pt idx="60">
                  <c:v>2100</c:v>
                </c:pt>
              </c:numCache>
            </c:numRef>
          </c:cat>
          <c:val>
            <c:numRef>
              <c:f>III.14!$D$4:$D$64</c:f>
              <c:numCache>
                <c:formatCode>General</c:formatCode>
                <c:ptCount val="61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70.5</c:v>
                </c:pt>
                <c:pt idx="6">
                  <c:v>70.5</c:v>
                </c:pt>
                <c:pt idx="7">
                  <c:v>70.5</c:v>
                </c:pt>
                <c:pt idx="8">
                  <c:v>70.5</c:v>
                </c:pt>
                <c:pt idx="9">
                  <c:v>70.5</c:v>
                </c:pt>
                <c:pt idx="10">
                  <c:v>71</c:v>
                </c:pt>
                <c:pt idx="11">
                  <c:v>71</c:v>
                </c:pt>
                <c:pt idx="12">
                  <c:v>71</c:v>
                </c:pt>
                <c:pt idx="13">
                  <c:v>71</c:v>
                </c:pt>
                <c:pt idx="14">
                  <c:v>71</c:v>
                </c:pt>
                <c:pt idx="15">
                  <c:v>71.5</c:v>
                </c:pt>
                <c:pt idx="16">
                  <c:v>71.5</c:v>
                </c:pt>
                <c:pt idx="17">
                  <c:v>71.5</c:v>
                </c:pt>
                <c:pt idx="18">
                  <c:v>71.5</c:v>
                </c:pt>
                <c:pt idx="19">
                  <c:v>71.5</c:v>
                </c:pt>
                <c:pt idx="20">
                  <c:v>71.5</c:v>
                </c:pt>
                <c:pt idx="21">
                  <c:v>71.5</c:v>
                </c:pt>
                <c:pt idx="22">
                  <c:v>71.5</c:v>
                </c:pt>
                <c:pt idx="23">
                  <c:v>71.5</c:v>
                </c:pt>
                <c:pt idx="24">
                  <c:v>71.5</c:v>
                </c:pt>
                <c:pt idx="25">
                  <c:v>72</c:v>
                </c:pt>
                <c:pt idx="26">
                  <c:v>72</c:v>
                </c:pt>
                <c:pt idx="27">
                  <c:v>72</c:v>
                </c:pt>
                <c:pt idx="28">
                  <c:v>72</c:v>
                </c:pt>
                <c:pt idx="29">
                  <c:v>72</c:v>
                </c:pt>
                <c:pt idx="30">
                  <c:v>72.5</c:v>
                </c:pt>
                <c:pt idx="31">
                  <c:v>72.5</c:v>
                </c:pt>
                <c:pt idx="32">
                  <c:v>72.5</c:v>
                </c:pt>
                <c:pt idx="33">
                  <c:v>72.5</c:v>
                </c:pt>
                <c:pt idx="34">
                  <c:v>72.5</c:v>
                </c:pt>
                <c:pt idx="35">
                  <c:v>72.5</c:v>
                </c:pt>
                <c:pt idx="36">
                  <c:v>72.5</c:v>
                </c:pt>
                <c:pt idx="37">
                  <c:v>72.5</c:v>
                </c:pt>
                <c:pt idx="38">
                  <c:v>72.5</c:v>
                </c:pt>
                <c:pt idx="39">
                  <c:v>72.5</c:v>
                </c:pt>
                <c:pt idx="40">
                  <c:v>73</c:v>
                </c:pt>
                <c:pt idx="41">
                  <c:v>73</c:v>
                </c:pt>
                <c:pt idx="42">
                  <c:v>73</c:v>
                </c:pt>
                <c:pt idx="43">
                  <c:v>73</c:v>
                </c:pt>
                <c:pt idx="44">
                  <c:v>73</c:v>
                </c:pt>
                <c:pt idx="45">
                  <c:v>73</c:v>
                </c:pt>
                <c:pt idx="46">
                  <c:v>73</c:v>
                </c:pt>
                <c:pt idx="47">
                  <c:v>73</c:v>
                </c:pt>
                <c:pt idx="48">
                  <c:v>73</c:v>
                </c:pt>
                <c:pt idx="49">
                  <c:v>73</c:v>
                </c:pt>
                <c:pt idx="50">
                  <c:v>73.5</c:v>
                </c:pt>
                <c:pt idx="51">
                  <c:v>73.5</c:v>
                </c:pt>
                <c:pt idx="52">
                  <c:v>73.5</c:v>
                </c:pt>
                <c:pt idx="53">
                  <c:v>73.5</c:v>
                </c:pt>
                <c:pt idx="54">
                  <c:v>73.5</c:v>
                </c:pt>
                <c:pt idx="55">
                  <c:v>74</c:v>
                </c:pt>
                <c:pt idx="56">
                  <c:v>74</c:v>
                </c:pt>
                <c:pt idx="57">
                  <c:v>74</c:v>
                </c:pt>
                <c:pt idx="58">
                  <c:v>74</c:v>
                </c:pt>
                <c:pt idx="59">
                  <c:v>74</c:v>
                </c:pt>
                <c:pt idx="60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201-4A01-8BA8-802E72D43D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6871696"/>
        <c:axId val="886875960"/>
      </c:lineChart>
      <c:catAx>
        <c:axId val="88687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86875960"/>
        <c:crosses val="min"/>
        <c:auto val="1"/>
        <c:lblAlgn val="ctr"/>
        <c:lblOffset val="100"/>
        <c:tickLblSkip val="10"/>
        <c:tickMarkSkip val="10"/>
        <c:noMultiLvlLbl val="0"/>
      </c:catAx>
      <c:valAx>
        <c:axId val="886875960"/>
        <c:scaling>
          <c:orientation val="minMax"/>
          <c:max val="77"/>
          <c:min val="69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86871696"/>
        <c:crosses val="autoZero"/>
        <c:crossBetween val="between"/>
        <c:majorUnit val="1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8013665202537827"/>
          <c:w val="0.99988764044943823"/>
          <c:h val="0.11986334797462177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086871644704736E-2"/>
          <c:w val="1"/>
          <c:h val="0.79453391898487069"/>
        </c:manualLayout>
      </c:layout>
      <c:lineChart>
        <c:grouping val="standard"/>
        <c:varyColors val="0"/>
        <c:ser>
          <c:idx val="0"/>
          <c:order val="0"/>
          <c:tx>
            <c:strRef>
              <c:f>III.15!$B$3</c:f>
              <c:strCache>
                <c:ptCount val="1"/>
                <c:pt idx="0">
                  <c:v> Grundforløb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III.15!$A$4:$A$64</c:f>
              <c:numCache>
                <c:formatCode>General</c:formatCode>
                <c:ptCount val="61"/>
                <c:pt idx="0">
                  <c:v>2040</c:v>
                </c:pt>
                <c:pt idx="1">
                  <c:v>2041</c:v>
                </c:pt>
                <c:pt idx="2">
                  <c:v>2042</c:v>
                </c:pt>
                <c:pt idx="3">
                  <c:v>2043</c:v>
                </c:pt>
                <c:pt idx="4">
                  <c:v>2044</c:v>
                </c:pt>
                <c:pt idx="5">
                  <c:v>2045</c:v>
                </c:pt>
                <c:pt idx="6">
                  <c:v>2046</c:v>
                </c:pt>
                <c:pt idx="7">
                  <c:v>2047</c:v>
                </c:pt>
                <c:pt idx="8">
                  <c:v>2048</c:v>
                </c:pt>
                <c:pt idx="9">
                  <c:v>2049</c:v>
                </c:pt>
                <c:pt idx="10">
                  <c:v>2050</c:v>
                </c:pt>
                <c:pt idx="11">
                  <c:v>2051</c:v>
                </c:pt>
                <c:pt idx="12">
                  <c:v>2052</c:v>
                </c:pt>
                <c:pt idx="13">
                  <c:v>2053</c:v>
                </c:pt>
                <c:pt idx="14">
                  <c:v>2054</c:v>
                </c:pt>
                <c:pt idx="15">
                  <c:v>2055</c:v>
                </c:pt>
                <c:pt idx="16">
                  <c:v>2056</c:v>
                </c:pt>
                <c:pt idx="17">
                  <c:v>2057</c:v>
                </c:pt>
                <c:pt idx="18">
                  <c:v>2058</c:v>
                </c:pt>
                <c:pt idx="19">
                  <c:v>2059</c:v>
                </c:pt>
                <c:pt idx="20">
                  <c:v>2060</c:v>
                </c:pt>
                <c:pt idx="21">
                  <c:v>2061</c:v>
                </c:pt>
                <c:pt idx="22">
                  <c:v>2062</c:v>
                </c:pt>
                <c:pt idx="23">
                  <c:v>2063</c:v>
                </c:pt>
                <c:pt idx="24">
                  <c:v>2064</c:v>
                </c:pt>
                <c:pt idx="25">
                  <c:v>2065</c:v>
                </c:pt>
                <c:pt idx="26">
                  <c:v>2066</c:v>
                </c:pt>
                <c:pt idx="27">
                  <c:v>2067</c:v>
                </c:pt>
                <c:pt idx="28">
                  <c:v>2068</c:v>
                </c:pt>
                <c:pt idx="29">
                  <c:v>2069</c:v>
                </c:pt>
                <c:pt idx="30">
                  <c:v>2070</c:v>
                </c:pt>
                <c:pt idx="31">
                  <c:v>2071</c:v>
                </c:pt>
                <c:pt idx="32">
                  <c:v>2072</c:v>
                </c:pt>
                <c:pt idx="33">
                  <c:v>2073</c:v>
                </c:pt>
                <c:pt idx="34">
                  <c:v>2074</c:v>
                </c:pt>
                <c:pt idx="35">
                  <c:v>2075</c:v>
                </c:pt>
                <c:pt idx="36">
                  <c:v>2076</c:v>
                </c:pt>
                <c:pt idx="37">
                  <c:v>2077</c:v>
                </c:pt>
                <c:pt idx="38">
                  <c:v>2078</c:v>
                </c:pt>
                <c:pt idx="39">
                  <c:v>2079</c:v>
                </c:pt>
                <c:pt idx="40">
                  <c:v>2080</c:v>
                </c:pt>
                <c:pt idx="41">
                  <c:v>2081</c:v>
                </c:pt>
                <c:pt idx="42">
                  <c:v>2082</c:v>
                </c:pt>
                <c:pt idx="43">
                  <c:v>2083</c:v>
                </c:pt>
                <c:pt idx="44">
                  <c:v>2084</c:v>
                </c:pt>
                <c:pt idx="45">
                  <c:v>2085</c:v>
                </c:pt>
                <c:pt idx="46">
                  <c:v>2086</c:v>
                </c:pt>
                <c:pt idx="47">
                  <c:v>2087</c:v>
                </c:pt>
                <c:pt idx="48">
                  <c:v>2088</c:v>
                </c:pt>
                <c:pt idx="49">
                  <c:v>2089</c:v>
                </c:pt>
                <c:pt idx="50">
                  <c:v>2090</c:v>
                </c:pt>
                <c:pt idx="51">
                  <c:v>2091</c:v>
                </c:pt>
                <c:pt idx="52">
                  <c:v>2092</c:v>
                </c:pt>
                <c:pt idx="53">
                  <c:v>2093</c:v>
                </c:pt>
                <c:pt idx="54">
                  <c:v>2094</c:v>
                </c:pt>
                <c:pt idx="55">
                  <c:v>2095</c:v>
                </c:pt>
                <c:pt idx="56">
                  <c:v>2096</c:v>
                </c:pt>
                <c:pt idx="57">
                  <c:v>2097</c:v>
                </c:pt>
                <c:pt idx="58">
                  <c:v>2098</c:v>
                </c:pt>
                <c:pt idx="59">
                  <c:v>2099</c:v>
                </c:pt>
                <c:pt idx="60">
                  <c:v>2100</c:v>
                </c:pt>
              </c:numCache>
            </c:numRef>
          </c:cat>
          <c:val>
            <c:numRef>
              <c:f>III.15!$B$4:$B$64</c:f>
              <c:numCache>
                <c:formatCode>General</c:formatCode>
                <c:ptCount val="61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71</c:v>
                </c:pt>
                <c:pt idx="6">
                  <c:v>71</c:v>
                </c:pt>
                <c:pt idx="7">
                  <c:v>71</c:v>
                </c:pt>
                <c:pt idx="8">
                  <c:v>71</c:v>
                </c:pt>
                <c:pt idx="9">
                  <c:v>71</c:v>
                </c:pt>
                <c:pt idx="10">
                  <c:v>71.5</c:v>
                </c:pt>
                <c:pt idx="11">
                  <c:v>71.5</c:v>
                </c:pt>
                <c:pt idx="12">
                  <c:v>71.5</c:v>
                </c:pt>
                <c:pt idx="13">
                  <c:v>71.5</c:v>
                </c:pt>
                <c:pt idx="14">
                  <c:v>71.5</c:v>
                </c:pt>
                <c:pt idx="15">
                  <c:v>72.5</c:v>
                </c:pt>
                <c:pt idx="16">
                  <c:v>72.5</c:v>
                </c:pt>
                <c:pt idx="17">
                  <c:v>72.5</c:v>
                </c:pt>
                <c:pt idx="18">
                  <c:v>72.5</c:v>
                </c:pt>
                <c:pt idx="19">
                  <c:v>72.5</c:v>
                </c:pt>
                <c:pt idx="20">
                  <c:v>73</c:v>
                </c:pt>
                <c:pt idx="21">
                  <c:v>73</c:v>
                </c:pt>
                <c:pt idx="22">
                  <c:v>73</c:v>
                </c:pt>
                <c:pt idx="23">
                  <c:v>73</c:v>
                </c:pt>
                <c:pt idx="24">
                  <c:v>73</c:v>
                </c:pt>
                <c:pt idx="25">
                  <c:v>73.5</c:v>
                </c:pt>
                <c:pt idx="26">
                  <c:v>73.5</c:v>
                </c:pt>
                <c:pt idx="27">
                  <c:v>73.5</c:v>
                </c:pt>
                <c:pt idx="28">
                  <c:v>73.5</c:v>
                </c:pt>
                <c:pt idx="29">
                  <c:v>73.5</c:v>
                </c:pt>
                <c:pt idx="30">
                  <c:v>74</c:v>
                </c:pt>
                <c:pt idx="31">
                  <c:v>74</c:v>
                </c:pt>
                <c:pt idx="32">
                  <c:v>74</c:v>
                </c:pt>
                <c:pt idx="33">
                  <c:v>74</c:v>
                </c:pt>
                <c:pt idx="34">
                  <c:v>74</c:v>
                </c:pt>
                <c:pt idx="35">
                  <c:v>74.5</c:v>
                </c:pt>
                <c:pt idx="36">
                  <c:v>74.5</c:v>
                </c:pt>
                <c:pt idx="37">
                  <c:v>74.5</c:v>
                </c:pt>
                <c:pt idx="38">
                  <c:v>74.5</c:v>
                </c:pt>
                <c:pt idx="39">
                  <c:v>74.5</c:v>
                </c:pt>
                <c:pt idx="40">
                  <c:v>75</c:v>
                </c:pt>
                <c:pt idx="41">
                  <c:v>75</c:v>
                </c:pt>
                <c:pt idx="42">
                  <c:v>75</c:v>
                </c:pt>
                <c:pt idx="43">
                  <c:v>75</c:v>
                </c:pt>
                <c:pt idx="44">
                  <c:v>75</c:v>
                </c:pt>
                <c:pt idx="45">
                  <c:v>75.5</c:v>
                </c:pt>
                <c:pt idx="46">
                  <c:v>75.5</c:v>
                </c:pt>
                <c:pt idx="47">
                  <c:v>75.5</c:v>
                </c:pt>
                <c:pt idx="48">
                  <c:v>75.5</c:v>
                </c:pt>
                <c:pt idx="49">
                  <c:v>75.5</c:v>
                </c:pt>
                <c:pt idx="50">
                  <c:v>76</c:v>
                </c:pt>
                <c:pt idx="51">
                  <c:v>76</c:v>
                </c:pt>
                <c:pt idx="52">
                  <c:v>76</c:v>
                </c:pt>
                <c:pt idx="53">
                  <c:v>76</c:v>
                </c:pt>
                <c:pt idx="54">
                  <c:v>76</c:v>
                </c:pt>
                <c:pt idx="55">
                  <c:v>76.5</c:v>
                </c:pt>
                <c:pt idx="56">
                  <c:v>76.5</c:v>
                </c:pt>
                <c:pt idx="57">
                  <c:v>76.5</c:v>
                </c:pt>
                <c:pt idx="58">
                  <c:v>76.5</c:v>
                </c:pt>
                <c:pt idx="59">
                  <c:v>76.5</c:v>
                </c:pt>
                <c:pt idx="60">
                  <c:v>77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E7B-4389-BB5D-8597F2E32CA2}"/>
            </c:ext>
          </c:extLst>
        </c:ser>
        <c:ser>
          <c:idx val="1"/>
          <c:order val="1"/>
          <c:tx>
            <c:v> 80 pct.</c:v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III.15!$A$4:$A$64</c:f>
              <c:numCache>
                <c:formatCode>General</c:formatCode>
                <c:ptCount val="61"/>
                <c:pt idx="0">
                  <c:v>2040</c:v>
                </c:pt>
                <c:pt idx="1">
                  <c:v>2041</c:v>
                </c:pt>
                <c:pt idx="2">
                  <c:v>2042</c:v>
                </c:pt>
                <c:pt idx="3">
                  <c:v>2043</c:v>
                </c:pt>
                <c:pt idx="4">
                  <c:v>2044</c:v>
                </c:pt>
                <c:pt idx="5">
                  <c:v>2045</c:v>
                </c:pt>
                <c:pt idx="6">
                  <c:v>2046</c:v>
                </c:pt>
                <c:pt idx="7">
                  <c:v>2047</c:v>
                </c:pt>
                <c:pt idx="8">
                  <c:v>2048</c:v>
                </c:pt>
                <c:pt idx="9">
                  <c:v>2049</c:v>
                </c:pt>
                <c:pt idx="10">
                  <c:v>2050</c:v>
                </c:pt>
                <c:pt idx="11">
                  <c:v>2051</c:v>
                </c:pt>
                <c:pt idx="12">
                  <c:v>2052</c:v>
                </c:pt>
                <c:pt idx="13">
                  <c:v>2053</c:v>
                </c:pt>
                <c:pt idx="14">
                  <c:v>2054</c:v>
                </c:pt>
                <c:pt idx="15">
                  <c:v>2055</c:v>
                </c:pt>
                <c:pt idx="16">
                  <c:v>2056</c:v>
                </c:pt>
                <c:pt idx="17">
                  <c:v>2057</c:v>
                </c:pt>
                <c:pt idx="18">
                  <c:v>2058</c:v>
                </c:pt>
                <c:pt idx="19">
                  <c:v>2059</c:v>
                </c:pt>
                <c:pt idx="20">
                  <c:v>2060</c:v>
                </c:pt>
                <c:pt idx="21">
                  <c:v>2061</c:v>
                </c:pt>
                <c:pt idx="22">
                  <c:v>2062</c:v>
                </c:pt>
                <c:pt idx="23">
                  <c:v>2063</c:v>
                </c:pt>
                <c:pt idx="24">
                  <c:v>2064</c:v>
                </c:pt>
                <c:pt idx="25">
                  <c:v>2065</c:v>
                </c:pt>
                <c:pt idx="26">
                  <c:v>2066</c:v>
                </c:pt>
                <c:pt idx="27">
                  <c:v>2067</c:v>
                </c:pt>
                <c:pt idx="28">
                  <c:v>2068</c:v>
                </c:pt>
                <c:pt idx="29">
                  <c:v>2069</c:v>
                </c:pt>
                <c:pt idx="30">
                  <c:v>2070</c:v>
                </c:pt>
                <c:pt idx="31">
                  <c:v>2071</c:v>
                </c:pt>
                <c:pt idx="32">
                  <c:v>2072</c:v>
                </c:pt>
                <c:pt idx="33">
                  <c:v>2073</c:v>
                </c:pt>
                <c:pt idx="34">
                  <c:v>2074</c:v>
                </c:pt>
                <c:pt idx="35">
                  <c:v>2075</c:v>
                </c:pt>
                <c:pt idx="36">
                  <c:v>2076</c:v>
                </c:pt>
                <c:pt idx="37">
                  <c:v>2077</c:v>
                </c:pt>
                <c:pt idx="38">
                  <c:v>2078</c:v>
                </c:pt>
                <c:pt idx="39">
                  <c:v>2079</c:v>
                </c:pt>
                <c:pt idx="40">
                  <c:v>2080</c:v>
                </c:pt>
                <c:pt idx="41">
                  <c:v>2081</c:v>
                </c:pt>
                <c:pt idx="42">
                  <c:v>2082</c:v>
                </c:pt>
                <c:pt idx="43">
                  <c:v>2083</c:v>
                </c:pt>
                <c:pt idx="44">
                  <c:v>2084</c:v>
                </c:pt>
                <c:pt idx="45">
                  <c:v>2085</c:v>
                </c:pt>
                <c:pt idx="46">
                  <c:v>2086</c:v>
                </c:pt>
                <c:pt idx="47">
                  <c:v>2087</c:v>
                </c:pt>
                <c:pt idx="48">
                  <c:v>2088</c:v>
                </c:pt>
                <c:pt idx="49">
                  <c:v>2089</c:v>
                </c:pt>
                <c:pt idx="50">
                  <c:v>2090</c:v>
                </c:pt>
                <c:pt idx="51">
                  <c:v>2091</c:v>
                </c:pt>
                <c:pt idx="52">
                  <c:v>2092</c:v>
                </c:pt>
                <c:pt idx="53">
                  <c:v>2093</c:v>
                </c:pt>
                <c:pt idx="54">
                  <c:v>2094</c:v>
                </c:pt>
                <c:pt idx="55">
                  <c:v>2095</c:v>
                </c:pt>
                <c:pt idx="56">
                  <c:v>2096</c:v>
                </c:pt>
                <c:pt idx="57">
                  <c:v>2097</c:v>
                </c:pt>
                <c:pt idx="58">
                  <c:v>2098</c:v>
                </c:pt>
                <c:pt idx="59">
                  <c:v>2099</c:v>
                </c:pt>
                <c:pt idx="60">
                  <c:v>2100</c:v>
                </c:pt>
              </c:numCache>
            </c:numRef>
          </c:cat>
          <c:val>
            <c:numRef>
              <c:f>III.15!$C$4:$C$64</c:f>
              <c:numCache>
                <c:formatCode>General</c:formatCode>
                <c:ptCount val="61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70.5</c:v>
                </c:pt>
                <c:pt idx="6">
                  <c:v>70.5</c:v>
                </c:pt>
                <c:pt idx="7">
                  <c:v>70.5</c:v>
                </c:pt>
                <c:pt idx="8">
                  <c:v>70.5</c:v>
                </c:pt>
                <c:pt idx="9">
                  <c:v>70.5</c:v>
                </c:pt>
                <c:pt idx="10">
                  <c:v>71</c:v>
                </c:pt>
                <c:pt idx="11">
                  <c:v>71</c:v>
                </c:pt>
                <c:pt idx="12">
                  <c:v>71</c:v>
                </c:pt>
                <c:pt idx="13">
                  <c:v>71</c:v>
                </c:pt>
                <c:pt idx="14">
                  <c:v>71</c:v>
                </c:pt>
                <c:pt idx="15">
                  <c:v>71.5</c:v>
                </c:pt>
                <c:pt idx="16">
                  <c:v>71.5</c:v>
                </c:pt>
                <c:pt idx="17">
                  <c:v>71.5</c:v>
                </c:pt>
                <c:pt idx="18">
                  <c:v>71.5</c:v>
                </c:pt>
                <c:pt idx="19">
                  <c:v>71.5</c:v>
                </c:pt>
                <c:pt idx="20">
                  <c:v>72</c:v>
                </c:pt>
                <c:pt idx="21">
                  <c:v>72</c:v>
                </c:pt>
                <c:pt idx="22">
                  <c:v>72</c:v>
                </c:pt>
                <c:pt idx="23">
                  <c:v>72</c:v>
                </c:pt>
                <c:pt idx="24">
                  <c:v>72</c:v>
                </c:pt>
                <c:pt idx="25">
                  <c:v>72.5</c:v>
                </c:pt>
                <c:pt idx="26">
                  <c:v>72.5</c:v>
                </c:pt>
                <c:pt idx="27">
                  <c:v>72.5</c:v>
                </c:pt>
                <c:pt idx="28">
                  <c:v>72.5</c:v>
                </c:pt>
                <c:pt idx="29">
                  <c:v>72.5</c:v>
                </c:pt>
                <c:pt idx="30">
                  <c:v>73</c:v>
                </c:pt>
                <c:pt idx="31">
                  <c:v>73</c:v>
                </c:pt>
                <c:pt idx="32">
                  <c:v>73</c:v>
                </c:pt>
                <c:pt idx="33">
                  <c:v>73</c:v>
                </c:pt>
                <c:pt idx="34">
                  <c:v>73</c:v>
                </c:pt>
                <c:pt idx="35">
                  <c:v>73.5</c:v>
                </c:pt>
                <c:pt idx="36">
                  <c:v>73.5</c:v>
                </c:pt>
                <c:pt idx="37">
                  <c:v>73.5</c:v>
                </c:pt>
                <c:pt idx="38">
                  <c:v>73.5</c:v>
                </c:pt>
                <c:pt idx="39">
                  <c:v>73.5</c:v>
                </c:pt>
                <c:pt idx="40">
                  <c:v>74</c:v>
                </c:pt>
                <c:pt idx="41">
                  <c:v>74</c:v>
                </c:pt>
                <c:pt idx="42">
                  <c:v>74</c:v>
                </c:pt>
                <c:pt idx="43">
                  <c:v>74</c:v>
                </c:pt>
                <c:pt idx="44">
                  <c:v>74</c:v>
                </c:pt>
                <c:pt idx="45">
                  <c:v>74.5</c:v>
                </c:pt>
                <c:pt idx="46">
                  <c:v>74.5</c:v>
                </c:pt>
                <c:pt idx="47">
                  <c:v>74.5</c:v>
                </c:pt>
                <c:pt idx="48">
                  <c:v>74.5</c:v>
                </c:pt>
                <c:pt idx="49">
                  <c:v>74.5</c:v>
                </c:pt>
                <c:pt idx="50">
                  <c:v>74.5</c:v>
                </c:pt>
                <c:pt idx="51">
                  <c:v>74.5</c:v>
                </c:pt>
                <c:pt idx="52">
                  <c:v>74.5</c:v>
                </c:pt>
                <c:pt idx="53">
                  <c:v>74.5</c:v>
                </c:pt>
                <c:pt idx="54">
                  <c:v>74.5</c:v>
                </c:pt>
                <c:pt idx="55">
                  <c:v>75</c:v>
                </c:pt>
                <c:pt idx="56">
                  <c:v>75</c:v>
                </c:pt>
                <c:pt idx="57">
                  <c:v>75</c:v>
                </c:pt>
                <c:pt idx="58">
                  <c:v>75</c:v>
                </c:pt>
                <c:pt idx="59">
                  <c:v>75</c:v>
                </c:pt>
                <c:pt idx="60">
                  <c:v>75.5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E7B-4389-BB5D-8597F2E32CA2}"/>
            </c:ext>
          </c:extLst>
        </c:ser>
        <c:ser>
          <c:idx val="2"/>
          <c:order val="2"/>
          <c:tx>
            <c:v> Folkepensionsalder</c:v>
          </c:tx>
          <c:spPr>
            <a:ln w="69850" cap="rnd" cmpd="sng" algn="ctr">
              <a:solidFill>
                <a:srgbClr val="DA6D7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III.15!$A$4:$A$64</c:f>
              <c:numCache>
                <c:formatCode>General</c:formatCode>
                <c:ptCount val="61"/>
                <c:pt idx="0">
                  <c:v>2040</c:v>
                </c:pt>
                <c:pt idx="1">
                  <c:v>2041</c:v>
                </c:pt>
                <c:pt idx="2">
                  <c:v>2042</c:v>
                </c:pt>
                <c:pt idx="3">
                  <c:v>2043</c:v>
                </c:pt>
                <c:pt idx="4">
                  <c:v>2044</c:v>
                </c:pt>
                <c:pt idx="5">
                  <c:v>2045</c:v>
                </c:pt>
                <c:pt idx="6">
                  <c:v>2046</c:v>
                </c:pt>
                <c:pt idx="7">
                  <c:v>2047</c:v>
                </c:pt>
                <c:pt idx="8">
                  <c:v>2048</c:v>
                </c:pt>
                <c:pt idx="9">
                  <c:v>2049</c:v>
                </c:pt>
                <c:pt idx="10">
                  <c:v>2050</c:v>
                </c:pt>
                <c:pt idx="11">
                  <c:v>2051</c:v>
                </c:pt>
                <c:pt idx="12">
                  <c:v>2052</c:v>
                </c:pt>
                <c:pt idx="13">
                  <c:v>2053</c:v>
                </c:pt>
                <c:pt idx="14">
                  <c:v>2054</c:v>
                </c:pt>
                <c:pt idx="15">
                  <c:v>2055</c:v>
                </c:pt>
                <c:pt idx="16">
                  <c:v>2056</c:v>
                </c:pt>
                <c:pt idx="17">
                  <c:v>2057</c:v>
                </c:pt>
                <c:pt idx="18">
                  <c:v>2058</c:v>
                </c:pt>
                <c:pt idx="19">
                  <c:v>2059</c:v>
                </c:pt>
                <c:pt idx="20">
                  <c:v>2060</c:v>
                </c:pt>
                <c:pt idx="21">
                  <c:v>2061</c:v>
                </c:pt>
                <c:pt idx="22">
                  <c:v>2062</c:v>
                </c:pt>
                <c:pt idx="23">
                  <c:v>2063</c:v>
                </c:pt>
                <c:pt idx="24">
                  <c:v>2064</c:v>
                </c:pt>
                <c:pt idx="25">
                  <c:v>2065</c:v>
                </c:pt>
                <c:pt idx="26">
                  <c:v>2066</c:v>
                </c:pt>
                <c:pt idx="27">
                  <c:v>2067</c:v>
                </c:pt>
                <c:pt idx="28">
                  <c:v>2068</c:v>
                </c:pt>
                <c:pt idx="29">
                  <c:v>2069</c:v>
                </c:pt>
                <c:pt idx="30">
                  <c:v>2070</c:v>
                </c:pt>
                <c:pt idx="31">
                  <c:v>2071</c:v>
                </c:pt>
                <c:pt idx="32">
                  <c:v>2072</c:v>
                </c:pt>
                <c:pt idx="33">
                  <c:v>2073</c:v>
                </c:pt>
                <c:pt idx="34">
                  <c:v>2074</c:v>
                </c:pt>
                <c:pt idx="35">
                  <c:v>2075</c:v>
                </c:pt>
                <c:pt idx="36">
                  <c:v>2076</c:v>
                </c:pt>
                <c:pt idx="37">
                  <c:v>2077</c:v>
                </c:pt>
                <c:pt idx="38">
                  <c:v>2078</c:v>
                </c:pt>
                <c:pt idx="39">
                  <c:v>2079</c:v>
                </c:pt>
                <c:pt idx="40">
                  <c:v>2080</c:v>
                </c:pt>
                <c:pt idx="41">
                  <c:v>2081</c:v>
                </c:pt>
                <c:pt idx="42">
                  <c:v>2082</c:v>
                </c:pt>
                <c:pt idx="43">
                  <c:v>2083</c:v>
                </c:pt>
                <c:pt idx="44">
                  <c:v>2084</c:v>
                </c:pt>
                <c:pt idx="45">
                  <c:v>2085</c:v>
                </c:pt>
                <c:pt idx="46">
                  <c:v>2086</c:v>
                </c:pt>
                <c:pt idx="47">
                  <c:v>2087</c:v>
                </c:pt>
                <c:pt idx="48">
                  <c:v>2088</c:v>
                </c:pt>
                <c:pt idx="49">
                  <c:v>2089</c:v>
                </c:pt>
                <c:pt idx="50">
                  <c:v>2090</c:v>
                </c:pt>
                <c:pt idx="51">
                  <c:v>2091</c:v>
                </c:pt>
                <c:pt idx="52">
                  <c:v>2092</c:v>
                </c:pt>
                <c:pt idx="53">
                  <c:v>2093</c:v>
                </c:pt>
                <c:pt idx="54">
                  <c:v>2094</c:v>
                </c:pt>
                <c:pt idx="55">
                  <c:v>2095</c:v>
                </c:pt>
                <c:pt idx="56">
                  <c:v>2096</c:v>
                </c:pt>
                <c:pt idx="57">
                  <c:v>2097</c:v>
                </c:pt>
                <c:pt idx="58">
                  <c:v>2098</c:v>
                </c:pt>
                <c:pt idx="59">
                  <c:v>2099</c:v>
                </c:pt>
                <c:pt idx="60">
                  <c:v>2100</c:v>
                </c:pt>
              </c:numCache>
            </c:numRef>
          </c:cat>
          <c:val>
            <c:numRef>
              <c:f>III.15!$D$4:$D$64</c:f>
              <c:numCache>
                <c:formatCode>General</c:formatCode>
                <c:ptCount val="61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70.5</c:v>
                </c:pt>
                <c:pt idx="6">
                  <c:v>70.5</c:v>
                </c:pt>
                <c:pt idx="7">
                  <c:v>70.5</c:v>
                </c:pt>
                <c:pt idx="8">
                  <c:v>70.5</c:v>
                </c:pt>
                <c:pt idx="9">
                  <c:v>70.5</c:v>
                </c:pt>
                <c:pt idx="10">
                  <c:v>71</c:v>
                </c:pt>
                <c:pt idx="11">
                  <c:v>71</c:v>
                </c:pt>
                <c:pt idx="12">
                  <c:v>71</c:v>
                </c:pt>
                <c:pt idx="13">
                  <c:v>71</c:v>
                </c:pt>
                <c:pt idx="14">
                  <c:v>71</c:v>
                </c:pt>
                <c:pt idx="15">
                  <c:v>71.5</c:v>
                </c:pt>
                <c:pt idx="16">
                  <c:v>71.5</c:v>
                </c:pt>
                <c:pt idx="17">
                  <c:v>71.5</c:v>
                </c:pt>
                <c:pt idx="18">
                  <c:v>71.5</c:v>
                </c:pt>
                <c:pt idx="19">
                  <c:v>71.5</c:v>
                </c:pt>
                <c:pt idx="20">
                  <c:v>72</c:v>
                </c:pt>
                <c:pt idx="21">
                  <c:v>72</c:v>
                </c:pt>
                <c:pt idx="22">
                  <c:v>72</c:v>
                </c:pt>
                <c:pt idx="23">
                  <c:v>72</c:v>
                </c:pt>
                <c:pt idx="24">
                  <c:v>72</c:v>
                </c:pt>
                <c:pt idx="25">
                  <c:v>72</c:v>
                </c:pt>
                <c:pt idx="26">
                  <c:v>72</c:v>
                </c:pt>
                <c:pt idx="27">
                  <c:v>72</c:v>
                </c:pt>
                <c:pt idx="28">
                  <c:v>72</c:v>
                </c:pt>
                <c:pt idx="29">
                  <c:v>72</c:v>
                </c:pt>
                <c:pt idx="30">
                  <c:v>72.5</c:v>
                </c:pt>
                <c:pt idx="31">
                  <c:v>72.5</c:v>
                </c:pt>
                <c:pt idx="32">
                  <c:v>72.5</c:v>
                </c:pt>
                <c:pt idx="33">
                  <c:v>72.5</c:v>
                </c:pt>
                <c:pt idx="34">
                  <c:v>72.5</c:v>
                </c:pt>
                <c:pt idx="35">
                  <c:v>73</c:v>
                </c:pt>
                <c:pt idx="36">
                  <c:v>73</c:v>
                </c:pt>
                <c:pt idx="37">
                  <c:v>73</c:v>
                </c:pt>
                <c:pt idx="38">
                  <c:v>73</c:v>
                </c:pt>
                <c:pt idx="39">
                  <c:v>73</c:v>
                </c:pt>
                <c:pt idx="40">
                  <c:v>73</c:v>
                </c:pt>
                <c:pt idx="41">
                  <c:v>73</c:v>
                </c:pt>
                <c:pt idx="42">
                  <c:v>73</c:v>
                </c:pt>
                <c:pt idx="43">
                  <c:v>73</c:v>
                </c:pt>
                <c:pt idx="44">
                  <c:v>73</c:v>
                </c:pt>
                <c:pt idx="45">
                  <c:v>73.5</c:v>
                </c:pt>
                <c:pt idx="46">
                  <c:v>73.5</c:v>
                </c:pt>
                <c:pt idx="47">
                  <c:v>73.5</c:v>
                </c:pt>
                <c:pt idx="48">
                  <c:v>73.5</c:v>
                </c:pt>
                <c:pt idx="49">
                  <c:v>73.5</c:v>
                </c:pt>
                <c:pt idx="50">
                  <c:v>73.5</c:v>
                </c:pt>
                <c:pt idx="51">
                  <c:v>73.5</c:v>
                </c:pt>
                <c:pt idx="52">
                  <c:v>73.5</c:v>
                </c:pt>
                <c:pt idx="53">
                  <c:v>73.5</c:v>
                </c:pt>
                <c:pt idx="54">
                  <c:v>73.5</c:v>
                </c:pt>
                <c:pt idx="55">
                  <c:v>74</c:v>
                </c:pt>
                <c:pt idx="56">
                  <c:v>74</c:v>
                </c:pt>
                <c:pt idx="57">
                  <c:v>74</c:v>
                </c:pt>
                <c:pt idx="58">
                  <c:v>74</c:v>
                </c:pt>
                <c:pt idx="59">
                  <c:v>74</c:v>
                </c:pt>
                <c:pt idx="60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E7B-4389-BB5D-8597F2E32CA2}"/>
            </c:ext>
          </c:extLst>
        </c:ser>
        <c:ser>
          <c:idx val="3"/>
          <c:order val="3"/>
          <c:tx>
            <c:v> Intet efterslæb</c:v>
          </c:tx>
          <c:spPr>
            <a:ln w="69850" cap="rnd" cmpd="sng" algn="ctr">
              <a:solidFill>
                <a:srgbClr val="D0CD8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III.15!$A$4:$A$64</c:f>
              <c:numCache>
                <c:formatCode>General</c:formatCode>
                <c:ptCount val="61"/>
                <c:pt idx="0">
                  <c:v>2040</c:v>
                </c:pt>
                <c:pt idx="1">
                  <c:v>2041</c:v>
                </c:pt>
                <c:pt idx="2">
                  <c:v>2042</c:v>
                </c:pt>
                <c:pt idx="3">
                  <c:v>2043</c:v>
                </c:pt>
                <c:pt idx="4">
                  <c:v>2044</c:v>
                </c:pt>
                <c:pt idx="5">
                  <c:v>2045</c:v>
                </c:pt>
                <c:pt idx="6">
                  <c:v>2046</c:v>
                </c:pt>
                <c:pt idx="7">
                  <c:v>2047</c:v>
                </c:pt>
                <c:pt idx="8">
                  <c:v>2048</c:v>
                </c:pt>
                <c:pt idx="9">
                  <c:v>2049</c:v>
                </c:pt>
                <c:pt idx="10">
                  <c:v>2050</c:v>
                </c:pt>
                <c:pt idx="11">
                  <c:v>2051</c:v>
                </c:pt>
                <c:pt idx="12">
                  <c:v>2052</c:v>
                </c:pt>
                <c:pt idx="13">
                  <c:v>2053</c:v>
                </c:pt>
                <c:pt idx="14">
                  <c:v>2054</c:v>
                </c:pt>
                <c:pt idx="15">
                  <c:v>2055</c:v>
                </c:pt>
                <c:pt idx="16">
                  <c:v>2056</c:v>
                </c:pt>
                <c:pt idx="17">
                  <c:v>2057</c:v>
                </c:pt>
                <c:pt idx="18">
                  <c:v>2058</c:v>
                </c:pt>
                <c:pt idx="19">
                  <c:v>2059</c:v>
                </c:pt>
                <c:pt idx="20">
                  <c:v>2060</c:v>
                </c:pt>
                <c:pt idx="21">
                  <c:v>2061</c:v>
                </c:pt>
                <c:pt idx="22">
                  <c:v>2062</c:v>
                </c:pt>
                <c:pt idx="23">
                  <c:v>2063</c:v>
                </c:pt>
                <c:pt idx="24">
                  <c:v>2064</c:v>
                </c:pt>
                <c:pt idx="25">
                  <c:v>2065</c:v>
                </c:pt>
                <c:pt idx="26">
                  <c:v>2066</c:v>
                </c:pt>
                <c:pt idx="27">
                  <c:v>2067</c:v>
                </c:pt>
                <c:pt idx="28">
                  <c:v>2068</c:v>
                </c:pt>
                <c:pt idx="29">
                  <c:v>2069</c:v>
                </c:pt>
                <c:pt idx="30">
                  <c:v>2070</c:v>
                </c:pt>
                <c:pt idx="31">
                  <c:v>2071</c:v>
                </c:pt>
                <c:pt idx="32">
                  <c:v>2072</c:v>
                </c:pt>
                <c:pt idx="33">
                  <c:v>2073</c:v>
                </c:pt>
                <c:pt idx="34">
                  <c:v>2074</c:v>
                </c:pt>
                <c:pt idx="35">
                  <c:v>2075</c:v>
                </c:pt>
                <c:pt idx="36">
                  <c:v>2076</c:v>
                </c:pt>
                <c:pt idx="37">
                  <c:v>2077</c:v>
                </c:pt>
                <c:pt idx="38">
                  <c:v>2078</c:v>
                </c:pt>
                <c:pt idx="39">
                  <c:v>2079</c:v>
                </c:pt>
                <c:pt idx="40">
                  <c:v>2080</c:v>
                </c:pt>
                <c:pt idx="41">
                  <c:v>2081</c:v>
                </c:pt>
                <c:pt idx="42">
                  <c:v>2082</c:v>
                </c:pt>
                <c:pt idx="43">
                  <c:v>2083</c:v>
                </c:pt>
                <c:pt idx="44">
                  <c:v>2084</c:v>
                </c:pt>
                <c:pt idx="45">
                  <c:v>2085</c:v>
                </c:pt>
                <c:pt idx="46">
                  <c:v>2086</c:v>
                </c:pt>
                <c:pt idx="47">
                  <c:v>2087</c:v>
                </c:pt>
                <c:pt idx="48">
                  <c:v>2088</c:v>
                </c:pt>
                <c:pt idx="49">
                  <c:v>2089</c:v>
                </c:pt>
                <c:pt idx="50">
                  <c:v>2090</c:v>
                </c:pt>
                <c:pt idx="51">
                  <c:v>2091</c:v>
                </c:pt>
                <c:pt idx="52">
                  <c:v>2092</c:v>
                </c:pt>
                <c:pt idx="53">
                  <c:v>2093</c:v>
                </c:pt>
                <c:pt idx="54">
                  <c:v>2094</c:v>
                </c:pt>
                <c:pt idx="55">
                  <c:v>2095</c:v>
                </c:pt>
                <c:pt idx="56">
                  <c:v>2096</c:v>
                </c:pt>
                <c:pt idx="57">
                  <c:v>2097</c:v>
                </c:pt>
                <c:pt idx="58">
                  <c:v>2098</c:v>
                </c:pt>
                <c:pt idx="59">
                  <c:v>2099</c:v>
                </c:pt>
                <c:pt idx="60">
                  <c:v>2100</c:v>
                </c:pt>
              </c:numCache>
            </c:numRef>
          </c:cat>
          <c:val>
            <c:numRef>
              <c:f>III.15!$E$4:$E$64</c:f>
              <c:numCache>
                <c:formatCode>General</c:formatCode>
                <c:ptCount val="61"/>
                <c:pt idx="0">
                  <c:v>70</c:v>
                </c:pt>
                <c:pt idx="1">
                  <c:v>70</c:v>
                </c:pt>
                <c:pt idx="2">
                  <c:v>70</c:v>
                </c:pt>
                <c:pt idx="3">
                  <c:v>70</c:v>
                </c:pt>
                <c:pt idx="4">
                  <c:v>70</c:v>
                </c:pt>
                <c:pt idx="5">
                  <c:v>70.5</c:v>
                </c:pt>
                <c:pt idx="6">
                  <c:v>70.5</c:v>
                </c:pt>
                <c:pt idx="7">
                  <c:v>70.5</c:v>
                </c:pt>
                <c:pt idx="8">
                  <c:v>70.5</c:v>
                </c:pt>
                <c:pt idx="9">
                  <c:v>70.5</c:v>
                </c:pt>
                <c:pt idx="10">
                  <c:v>71</c:v>
                </c:pt>
                <c:pt idx="11">
                  <c:v>71</c:v>
                </c:pt>
                <c:pt idx="12">
                  <c:v>71</c:v>
                </c:pt>
                <c:pt idx="13">
                  <c:v>71</c:v>
                </c:pt>
                <c:pt idx="14">
                  <c:v>71</c:v>
                </c:pt>
                <c:pt idx="15">
                  <c:v>71.5</c:v>
                </c:pt>
                <c:pt idx="16">
                  <c:v>71.5</c:v>
                </c:pt>
                <c:pt idx="17">
                  <c:v>71.5</c:v>
                </c:pt>
                <c:pt idx="18">
                  <c:v>71.5</c:v>
                </c:pt>
                <c:pt idx="19">
                  <c:v>71.5</c:v>
                </c:pt>
                <c:pt idx="20">
                  <c:v>71.5</c:v>
                </c:pt>
                <c:pt idx="21">
                  <c:v>71.5</c:v>
                </c:pt>
                <c:pt idx="22">
                  <c:v>71.5</c:v>
                </c:pt>
                <c:pt idx="23">
                  <c:v>71.5</c:v>
                </c:pt>
                <c:pt idx="24">
                  <c:v>71.5</c:v>
                </c:pt>
                <c:pt idx="25">
                  <c:v>72</c:v>
                </c:pt>
                <c:pt idx="26">
                  <c:v>72</c:v>
                </c:pt>
                <c:pt idx="27">
                  <c:v>72</c:v>
                </c:pt>
                <c:pt idx="28">
                  <c:v>72</c:v>
                </c:pt>
                <c:pt idx="29">
                  <c:v>72</c:v>
                </c:pt>
                <c:pt idx="30">
                  <c:v>72.5</c:v>
                </c:pt>
                <c:pt idx="31">
                  <c:v>72.5</c:v>
                </c:pt>
                <c:pt idx="32">
                  <c:v>72.5</c:v>
                </c:pt>
                <c:pt idx="33">
                  <c:v>72.5</c:v>
                </c:pt>
                <c:pt idx="34">
                  <c:v>72.5</c:v>
                </c:pt>
                <c:pt idx="35">
                  <c:v>72.5</c:v>
                </c:pt>
                <c:pt idx="36">
                  <c:v>72.5</c:v>
                </c:pt>
                <c:pt idx="37">
                  <c:v>72.5</c:v>
                </c:pt>
                <c:pt idx="38">
                  <c:v>72.5</c:v>
                </c:pt>
                <c:pt idx="39">
                  <c:v>72.5</c:v>
                </c:pt>
                <c:pt idx="40">
                  <c:v>73</c:v>
                </c:pt>
                <c:pt idx="41">
                  <c:v>73</c:v>
                </c:pt>
                <c:pt idx="42">
                  <c:v>73</c:v>
                </c:pt>
                <c:pt idx="43">
                  <c:v>73</c:v>
                </c:pt>
                <c:pt idx="44">
                  <c:v>73</c:v>
                </c:pt>
                <c:pt idx="45">
                  <c:v>73</c:v>
                </c:pt>
                <c:pt idx="46">
                  <c:v>73</c:v>
                </c:pt>
                <c:pt idx="47">
                  <c:v>73</c:v>
                </c:pt>
                <c:pt idx="48">
                  <c:v>73</c:v>
                </c:pt>
                <c:pt idx="49">
                  <c:v>73</c:v>
                </c:pt>
                <c:pt idx="50">
                  <c:v>73.5</c:v>
                </c:pt>
                <c:pt idx="51">
                  <c:v>73.5</c:v>
                </c:pt>
                <c:pt idx="52">
                  <c:v>73.5</c:v>
                </c:pt>
                <c:pt idx="53">
                  <c:v>73.5</c:v>
                </c:pt>
                <c:pt idx="54">
                  <c:v>73.5</c:v>
                </c:pt>
                <c:pt idx="55">
                  <c:v>74</c:v>
                </c:pt>
                <c:pt idx="56">
                  <c:v>74</c:v>
                </c:pt>
                <c:pt idx="57">
                  <c:v>74</c:v>
                </c:pt>
                <c:pt idx="58">
                  <c:v>74</c:v>
                </c:pt>
                <c:pt idx="59">
                  <c:v>74</c:v>
                </c:pt>
                <c:pt idx="60">
                  <c:v>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9E7B-4389-BB5D-8597F2E32CA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886871696"/>
        <c:axId val="886875960"/>
      </c:lineChart>
      <c:catAx>
        <c:axId val="88687169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86875960"/>
        <c:crosses val="min"/>
        <c:auto val="1"/>
        <c:lblAlgn val="ctr"/>
        <c:lblOffset val="100"/>
        <c:tickLblSkip val="10"/>
        <c:tickMarkSkip val="10"/>
        <c:noMultiLvlLbl val="0"/>
      </c:catAx>
      <c:valAx>
        <c:axId val="886875960"/>
        <c:scaling>
          <c:orientation val="minMax"/>
          <c:max val="77"/>
          <c:min val="69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86871696"/>
        <c:crosses val="autoZero"/>
        <c:crossBetween val="between"/>
        <c:majorUnit val="1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8062469497315765"/>
          <c:w val="1"/>
          <c:h val="0.11937530502684236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086871644704736E-2"/>
          <c:w val="1"/>
          <c:h val="0.79453391898487069"/>
        </c:manualLayout>
      </c:layout>
      <c:lineChart>
        <c:grouping val="standard"/>
        <c:varyColors val="0"/>
        <c:ser>
          <c:idx val="0"/>
          <c:order val="0"/>
          <c:tx>
            <c:strRef>
              <c:f>III.16!$B$3</c:f>
              <c:strCache>
                <c:ptCount val="1"/>
                <c:pt idx="0">
                  <c:v> Regeringen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III.16!$A$4:$A$84</c:f>
              <c:numCache>
                <c:formatCode>General</c:formatCode>
                <c:ptCount val="8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  <c:pt idx="58">
                  <c:v>2078</c:v>
                </c:pt>
                <c:pt idx="59">
                  <c:v>2079</c:v>
                </c:pt>
                <c:pt idx="60">
                  <c:v>2080</c:v>
                </c:pt>
                <c:pt idx="61">
                  <c:v>2081</c:v>
                </c:pt>
                <c:pt idx="62">
                  <c:v>2082</c:v>
                </c:pt>
                <c:pt idx="63">
                  <c:v>2083</c:v>
                </c:pt>
                <c:pt idx="64">
                  <c:v>2084</c:v>
                </c:pt>
                <c:pt idx="65">
                  <c:v>2085</c:v>
                </c:pt>
                <c:pt idx="66">
                  <c:v>2086</c:v>
                </c:pt>
                <c:pt idx="67">
                  <c:v>2087</c:v>
                </c:pt>
                <c:pt idx="68">
                  <c:v>2088</c:v>
                </c:pt>
                <c:pt idx="69">
                  <c:v>2089</c:v>
                </c:pt>
                <c:pt idx="70">
                  <c:v>2090</c:v>
                </c:pt>
                <c:pt idx="71">
                  <c:v>2091</c:v>
                </c:pt>
                <c:pt idx="72">
                  <c:v>2092</c:v>
                </c:pt>
                <c:pt idx="73">
                  <c:v>2093</c:v>
                </c:pt>
                <c:pt idx="74">
                  <c:v>2094</c:v>
                </c:pt>
                <c:pt idx="75">
                  <c:v>2095</c:v>
                </c:pt>
                <c:pt idx="76">
                  <c:v>2096</c:v>
                </c:pt>
                <c:pt idx="77">
                  <c:v>2097</c:v>
                </c:pt>
                <c:pt idx="78">
                  <c:v>2098</c:v>
                </c:pt>
                <c:pt idx="79">
                  <c:v>2099</c:v>
                </c:pt>
                <c:pt idx="80">
                  <c:v>2100</c:v>
                </c:pt>
              </c:numCache>
            </c:numRef>
          </c:cat>
          <c:val>
            <c:numRef>
              <c:f>III.16!$B$4:$B$84</c:f>
              <c:numCache>
                <c:formatCode>0.00</c:formatCode>
                <c:ptCount val="81"/>
                <c:pt idx="0">
                  <c:v>-0.1076198836448759</c:v>
                </c:pt>
                <c:pt idx="1">
                  <c:v>2.1895009060857498</c:v>
                </c:pt>
                <c:pt idx="2">
                  <c:v>0.77869396514444567</c:v>
                </c:pt>
                <c:pt idx="3">
                  <c:v>0.27872149244388922</c:v>
                </c:pt>
                <c:pt idx="4">
                  <c:v>6.0689658949760132E-2</c:v>
                </c:pt>
                <c:pt idx="5">
                  <c:v>-0.26461246785927867</c:v>
                </c:pt>
                <c:pt idx="6">
                  <c:v>-0.85563602662178406</c:v>
                </c:pt>
                <c:pt idx="7">
                  <c:v>-0.58761622856512141</c:v>
                </c:pt>
                <c:pt idx="8">
                  <c:v>-0.59515809138074283</c:v>
                </c:pt>
                <c:pt idx="9">
                  <c:v>-0.63544021024136954</c:v>
                </c:pt>
                <c:pt idx="10">
                  <c:v>-0.61105412094906719</c:v>
                </c:pt>
                <c:pt idx="11">
                  <c:v>-0.72628803552363652</c:v>
                </c:pt>
                <c:pt idx="12">
                  <c:v>-0.9862542273509689</c:v>
                </c:pt>
                <c:pt idx="13">
                  <c:v>-1.0347576902701021</c:v>
                </c:pt>
                <c:pt idx="14">
                  <c:v>-1.2401929288611688</c:v>
                </c:pt>
                <c:pt idx="15">
                  <c:v>-1.2056116791826905</c:v>
                </c:pt>
                <c:pt idx="16">
                  <c:v>-1.2321529793155295</c:v>
                </c:pt>
                <c:pt idx="17">
                  <c:v>-1.3125346758686789</c:v>
                </c:pt>
                <c:pt idx="18">
                  <c:v>-1.2611653847006934</c:v>
                </c:pt>
                <c:pt idx="19">
                  <c:v>-1.276981845093174</c:v>
                </c:pt>
                <c:pt idx="20">
                  <c:v>-1.191100643152786</c:v>
                </c:pt>
                <c:pt idx="21">
                  <c:v>-0.99466612811171307</c:v>
                </c:pt>
                <c:pt idx="22">
                  <c:v>-1.0456606839592879</c:v>
                </c:pt>
                <c:pt idx="23">
                  <c:v>-0.93381332503373027</c:v>
                </c:pt>
                <c:pt idx="24">
                  <c:v>-0.89551200829968169</c:v>
                </c:pt>
                <c:pt idx="25">
                  <c:v>-0.69731249620761748</c:v>
                </c:pt>
                <c:pt idx="26">
                  <c:v>-0.58802255322181496</c:v>
                </c:pt>
                <c:pt idx="27">
                  <c:v>-0.51045506798158569</c:v>
                </c:pt>
                <c:pt idx="28">
                  <c:v>-0.393143397595908</c:v>
                </c:pt>
                <c:pt idx="29">
                  <c:v>-0.26543700900101413</c:v>
                </c:pt>
                <c:pt idx="30">
                  <c:v>-6.4255016030189613E-2</c:v>
                </c:pt>
                <c:pt idx="31">
                  <c:v>2.6509897994359075E-2</c:v>
                </c:pt>
                <c:pt idx="32">
                  <c:v>0.14489973110859691</c:v>
                </c:pt>
                <c:pt idx="33">
                  <c:v>0.34494235022555336</c:v>
                </c:pt>
                <c:pt idx="34">
                  <c:v>0.50595118376920034</c:v>
                </c:pt>
                <c:pt idx="35">
                  <c:v>0.74693862842267367</c:v>
                </c:pt>
                <c:pt idx="36">
                  <c:v>0.89996139048185952</c:v>
                </c:pt>
                <c:pt idx="37">
                  <c:v>1.0276962261226981</c:v>
                </c:pt>
                <c:pt idx="38">
                  <c:v>1.135803113702238</c:v>
                </c:pt>
                <c:pt idx="39">
                  <c:v>1.259305787889849</c:v>
                </c:pt>
                <c:pt idx="40">
                  <c:v>1.4055107035430356</c:v>
                </c:pt>
                <c:pt idx="41">
                  <c:v>1.4582805648407098</c:v>
                </c:pt>
                <c:pt idx="42">
                  <c:v>1.5229586986951731</c:v>
                </c:pt>
                <c:pt idx="43">
                  <c:v>1.576332189096332</c:v>
                </c:pt>
                <c:pt idx="44">
                  <c:v>1.6121128102830871</c:v>
                </c:pt>
                <c:pt idx="45">
                  <c:v>1.722145403587277</c:v>
                </c:pt>
                <c:pt idx="46">
                  <c:v>1.7246401832221976</c:v>
                </c:pt>
                <c:pt idx="47">
                  <c:v>1.7299214881690803</c:v>
                </c:pt>
                <c:pt idx="48">
                  <c:v>1.715223925183883</c:v>
                </c:pt>
                <c:pt idx="49">
                  <c:v>1.7032037573088914</c:v>
                </c:pt>
                <c:pt idx="50">
                  <c:v>1.7532748085927947</c:v>
                </c:pt>
                <c:pt idx="51">
                  <c:v>1.7019371812083659</c:v>
                </c:pt>
                <c:pt idx="52">
                  <c:v>1.6712815532530709</c:v>
                </c:pt>
                <c:pt idx="53">
                  <c:v>1.6529205167682852</c:v>
                </c:pt>
                <c:pt idx="54">
                  <c:v>1.6309097360564087</c:v>
                </c:pt>
                <c:pt idx="55">
                  <c:v>1.6688891873618699</c:v>
                </c:pt>
                <c:pt idx="56">
                  <c:v>1.6300142044321815</c:v>
                </c:pt>
                <c:pt idx="57">
                  <c:v>1.5962500570031468</c:v>
                </c:pt>
                <c:pt idx="58">
                  <c:v>1.553251746276205</c:v>
                </c:pt>
                <c:pt idx="59">
                  <c:v>1.5174242902577777</c:v>
                </c:pt>
                <c:pt idx="60">
                  <c:v>1.5390493702030832</c:v>
                </c:pt>
                <c:pt idx="61">
                  <c:v>1.4857660526546541</c:v>
                </c:pt>
                <c:pt idx="62">
                  <c:v>1.466604628166303</c:v>
                </c:pt>
                <c:pt idx="63">
                  <c:v>1.4688104434766431</c:v>
                </c:pt>
                <c:pt idx="64">
                  <c:v>1.4841258955113958</c:v>
                </c:pt>
                <c:pt idx="65">
                  <c:v>1.5737656462396059</c:v>
                </c:pt>
                <c:pt idx="66">
                  <c:v>1.5976657406586836</c:v>
                </c:pt>
                <c:pt idx="67">
                  <c:v>1.6334693245576084</c:v>
                </c:pt>
                <c:pt idx="68">
                  <c:v>1.6848317626915335</c:v>
                </c:pt>
                <c:pt idx="69">
                  <c:v>1.7293768673391805</c:v>
                </c:pt>
                <c:pt idx="70">
                  <c:v>1.8418431871646226</c:v>
                </c:pt>
                <c:pt idx="71">
                  <c:v>1.8858517686011804</c:v>
                </c:pt>
                <c:pt idx="72">
                  <c:v>1.9262010182264482</c:v>
                </c:pt>
                <c:pt idx="73">
                  <c:v>1.969279379959854</c:v>
                </c:pt>
                <c:pt idx="74">
                  <c:v>2.0171172032059439</c:v>
                </c:pt>
                <c:pt idx="75">
                  <c:v>2.0760980116078493</c:v>
                </c:pt>
                <c:pt idx="76">
                  <c:v>2.0708842884862575</c:v>
                </c:pt>
                <c:pt idx="77">
                  <c:v>2.0916322665636913</c:v>
                </c:pt>
                <c:pt idx="78">
                  <c:v>2.0939956035703347</c:v>
                </c:pt>
                <c:pt idx="79">
                  <c:v>2.0915197231441338</c:v>
                </c:pt>
                <c:pt idx="80">
                  <c:v>2.1371325567148074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F976-45B1-8467-BBE076F2BABD}"/>
            </c:ext>
          </c:extLst>
        </c:ser>
        <c:ser>
          <c:idx val="1"/>
          <c:order val="1"/>
          <c:tx>
            <c:strRef>
              <c:f>III.16!$C$3</c:f>
              <c:strCache>
                <c:ptCount val="1"/>
                <c:pt idx="0">
                  <c:v> DØR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III.16!$A$4:$A$84</c:f>
              <c:numCache>
                <c:formatCode>General</c:formatCode>
                <c:ptCount val="8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  <c:pt idx="58">
                  <c:v>2078</c:v>
                </c:pt>
                <c:pt idx="59">
                  <c:v>2079</c:v>
                </c:pt>
                <c:pt idx="60">
                  <c:v>2080</c:v>
                </c:pt>
                <c:pt idx="61">
                  <c:v>2081</c:v>
                </c:pt>
                <c:pt idx="62">
                  <c:v>2082</c:v>
                </c:pt>
                <c:pt idx="63">
                  <c:v>2083</c:v>
                </c:pt>
                <c:pt idx="64">
                  <c:v>2084</c:v>
                </c:pt>
                <c:pt idx="65">
                  <c:v>2085</c:v>
                </c:pt>
                <c:pt idx="66">
                  <c:v>2086</c:v>
                </c:pt>
                <c:pt idx="67">
                  <c:v>2087</c:v>
                </c:pt>
                <c:pt idx="68">
                  <c:v>2088</c:v>
                </c:pt>
                <c:pt idx="69">
                  <c:v>2089</c:v>
                </c:pt>
                <c:pt idx="70">
                  <c:v>2090</c:v>
                </c:pt>
                <c:pt idx="71">
                  <c:v>2091</c:v>
                </c:pt>
                <c:pt idx="72">
                  <c:v>2092</c:v>
                </c:pt>
                <c:pt idx="73">
                  <c:v>2093</c:v>
                </c:pt>
                <c:pt idx="74">
                  <c:v>2094</c:v>
                </c:pt>
                <c:pt idx="75">
                  <c:v>2095</c:v>
                </c:pt>
                <c:pt idx="76">
                  <c:v>2096</c:v>
                </c:pt>
                <c:pt idx="77">
                  <c:v>2097</c:v>
                </c:pt>
                <c:pt idx="78">
                  <c:v>2098</c:v>
                </c:pt>
                <c:pt idx="79">
                  <c:v>2099</c:v>
                </c:pt>
                <c:pt idx="80">
                  <c:v>2100</c:v>
                </c:pt>
              </c:numCache>
            </c:numRef>
          </c:cat>
          <c:val>
            <c:numRef>
              <c:f>III.16!$C$4:$C$84</c:f>
              <c:numCache>
                <c:formatCode>0.00</c:formatCode>
                <c:ptCount val="81"/>
                <c:pt idx="0">
                  <c:v>-0.10768275155769694</c:v>
                </c:pt>
                <c:pt idx="1">
                  <c:v>3.2184464522889407</c:v>
                </c:pt>
                <c:pt idx="2">
                  <c:v>0.25790996372117936</c:v>
                </c:pt>
                <c:pt idx="3">
                  <c:v>-0.33895570898044181</c:v>
                </c:pt>
                <c:pt idx="4">
                  <c:v>-0.50957093966573641</c:v>
                </c:pt>
                <c:pt idx="5">
                  <c:v>-0.4984967179424023</c:v>
                </c:pt>
                <c:pt idx="6">
                  <c:v>-0.27178590710718648</c:v>
                </c:pt>
                <c:pt idx="7">
                  <c:v>-0.25619479456497601</c:v>
                </c:pt>
                <c:pt idx="8">
                  <c:v>-0.39543443142444912</c:v>
                </c:pt>
                <c:pt idx="9">
                  <c:v>-0.41404992848520239</c:v>
                </c:pt>
                <c:pt idx="10">
                  <c:v>-0.45834600648601515</c:v>
                </c:pt>
                <c:pt idx="11">
                  <c:v>-0.38843686796412857</c:v>
                </c:pt>
                <c:pt idx="12">
                  <c:v>-0.43153262701174983</c:v>
                </c:pt>
                <c:pt idx="13">
                  <c:v>-0.51864498130031</c:v>
                </c:pt>
                <c:pt idx="14">
                  <c:v>-0.59298802305776432</c:v>
                </c:pt>
                <c:pt idx="15">
                  <c:v>-0.4919375379527503</c:v>
                </c:pt>
                <c:pt idx="16">
                  <c:v>-0.48233869247054251</c:v>
                </c:pt>
                <c:pt idx="17">
                  <c:v>-0.54236759322513795</c:v>
                </c:pt>
                <c:pt idx="18">
                  <c:v>-0.54708424102275754</c:v>
                </c:pt>
                <c:pt idx="19">
                  <c:v>-0.52786510143009047</c:v>
                </c:pt>
                <c:pt idx="20">
                  <c:v>-0.46236415179672347</c:v>
                </c:pt>
                <c:pt idx="21">
                  <c:v>-4.6022061543526997E-2</c:v>
                </c:pt>
                <c:pt idx="22">
                  <c:v>-0.22999896526994945</c:v>
                </c:pt>
                <c:pt idx="23">
                  <c:v>-0.17816238566739648</c:v>
                </c:pt>
                <c:pt idx="24">
                  <c:v>-0.18464363843302348</c:v>
                </c:pt>
                <c:pt idx="25">
                  <c:v>-0.13948360281555996</c:v>
                </c:pt>
                <c:pt idx="26">
                  <c:v>-4.9813782613392185E-2</c:v>
                </c:pt>
                <c:pt idx="27">
                  <c:v>-5.0950689240467487E-2</c:v>
                </c:pt>
                <c:pt idx="28">
                  <c:v>-6.8321603914157734E-3</c:v>
                </c:pt>
                <c:pt idx="29">
                  <c:v>1.7355845747476329E-2</c:v>
                </c:pt>
                <c:pt idx="30">
                  <c:v>9.2353494962995816E-2</c:v>
                </c:pt>
                <c:pt idx="31">
                  <c:v>0.16494295284214444</c:v>
                </c:pt>
                <c:pt idx="32">
                  <c:v>0.2281444598370431</c:v>
                </c:pt>
                <c:pt idx="33">
                  <c:v>0.32417037736861454</c:v>
                </c:pt>
                <c:pt idx="34">
                  <c:v>0.4250504875840202</c:v>
                </c:pt>
                <c:pt idx="35">
                  <c:v>0.5136690519793804</c:v>
                </c:pt>
                <c:pt idx="36">
                  <c:v>0.55921610822408074</c:v>
                </c:pt>
                <c:pt idx="37">
                  <c:v>0.68724969022734894</c:v>
                </c:pt>
                <c:pt idx="38">
                  <c:v>0.79399985212752855</c:v>
                </c:pt>
                <c:pt idx="39">
                  <c:v>0.89314708942682308</c:v>
                </c:pt>
                <c:pt idx="40">
                  <c:v>0.97924371819209988</c:v>
                </c:pt>
                <c:pt idx="41">
                  <c:v>1.0186411896127341</c:v>
                </c:pt>
                <c:pt idx="42">
                  <c:v>1.0808818274447418</c:v>
                </c:pt>
                <c:pt idx="43">
                  <c:v>1.1185090556537969</c:v>
                </c:pt>
                <c:pt idx="44">
                  <c:v>1.1450924191103089</c:v>
                </c:pt>
                <c:pt idx="45">
                  <c:v>1.2404124389109641</c:v>
                </c:pt>
                <c:pt idx="46">
                  <c:v>1.3365155357898526</c:v>
                </c:pt>
                <c:pt idx="47">
                  <c:v>1.348565553456484</c:v>
                </c:pt>
                <c:pt idx="48">
                  <c:v>1.3621888100699926</c:v>
                </c:pt>
                <c:pt idx="49">
                  <c:v>1.3949067915884312</c:v>
                </c:pt>
                <c:pt idx="50">
                  <c:v>1.3915767127231182</c:v>
                </c:pt>
                <c:pt idx="51">
                  <c:v>1.3601534915469624</c:v>
                </c:pt>
                <c:pt idx="52">
                  <c:v>1.3361777898831764</c:v>
                </c:pt>
                <c:pt idx="53">
                  <c:v>1.3018909921619644</c:v>
                </c:pt>
                <c:pt idx="54">
                  <c:v>1.2755152153058602</c:v>
                </c:pt>
                <c:pt idx="55">
                  <c:v>1.2912384842039446</c:v>
                </c:pt>
                <c:pt idx="56">
                  <c:v>1.3447088394926234</c:v>
                </c:pt>
                <c:pt idx="57">
                  <c:v>1.3461407088637471</c:v>
                </c:pt>
                <c:pt idx="58">
                  <c:v>1.3185025025402621</c:v>
                </c:pt>
                <c:pt idx="59">
                  <c:v>1.3083365154743845</c:v>
                </c:pt>
                <c:pt idx="60">
                  <c:v>1.2662825799401347</c:v>
                </c:pt>
                <c:pt idx="61">
                  <c:v>1.2135652535404269</c:v>
                </c:pt>
                <c:pt idx="62">
                  <c:v>1.1799911768211635</c:v>
                </c:pt>
                <c:pt idx="63">
                  <c:v>1.1417804775843872</c:v>
                </c:pt>
                <c:pt idx="64">
                  <c:v>1.1208765280802029</c:v>
                </c:pt>
                <c:pt idx="65">
                  <c:v>1.159031408888082</c:v>
                </c:pt>
                <c:pt idx="66">
                  <c:v>1.2138119779866112</c:v>
                </c:pt>
                <c:pt idx="67">
                  <c:v>1.2479161640616729</c:v>
                </c:pt>
                <c:pt idx="68">
                  <c:v>1.2633393489289897</c:v>
                </c:pt>
                <c:pt idx="69">
                  <c:v>1.306916036374526</c:v>
                </c:pt>
                <c:pt idx="70">
                  <c:v>1.3422451009821446</c:v>
                </c:pt>
                <c:pt idx="71">
                  <c:v>1.3710387152089663</c:v>
                </c:pt>
                <c:pt idx="72">
                  <c:v>1.4044457931806216</c:v>
                </c:pt>
                <c:pt idx="73">
                  <c:v>1.4220636463189718</c:v>
                </c:pt>
                <c:pt idx="74">
                  <c:v>1.4618882140785712</c:v>
                </c:pt>
                <c:pt idx="75">
                  <c:v>1.5052784963126995</c:v>
                </c:pt>
                <c:pt idx="76">
                  <c:v>1.5512726711991836</c:v>
                </c:pt>
                <c:pt idx="77">
                  <c:v>1.5841366617155752</c:v>
                </c:pt>
                <c:pt idx="78">
                  <c:v>1.596846306541476</c:v>
                </c:pt>
                <c:pt idx="79">
                  <c:v>1.6229776886786316</c:v>
                </c:pt>
                <c:pt idx="80">
                  <c:v>1.6287029846929293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976-45B1-8467-BBE076F2B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90568"/>
        <c:axId val="894883680"/>
      </c:lineChart>
      <c:lineChart>
        <c:grouping val="standard"/>
        <c:varyColors val="0"/>
        <c:ser>
          <c:idx val="2"/>
          <c:order val="2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A5A5A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Ref>
              <c:f>III.16!$A$4:$A$84</c:f>
              <c:numCache>
                <c:formatCode>General</c:formatCode>
                <c:ptCount val="8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  <c:pt idx="58">
                  <c:v>2078</c:v>
                </c:pt>
                <c:pt idx="59">
                  <c:v>2079</c:v>
                </c:pt>
                <c:pt idx="60">
                  <c:v>2080</c:v>
                </c:pt>
                <c:pt idx="61">
                  <c:v>2081</c:v>
                </c:pt>
                <c:pt idx="62">
                  <c:v>2082</c:v>
                </c:pt>
                <c:pt idx="63">
                  <c:v>2083</c:v>
                </c:pt>
                <c:pt idx="64">
                  <c:v>2084</c:v>
                </c:pt>
                <c:pt idx="65">
                  <c:v>2085</c:v>
                </c:pt>
                <c:pt idx="66">
                  <c:v>2086</c:v>
                </c:pt>
                <c:pt idx="67">
                  <c:v>2087</c:v>
                </c:pt>
                <c:pt idx="68">
                  <c:v>2088</c:v>
                </c:pt>
                <c:pt idx="69">
                  <c:v>2089</c:v>
                </c:pt>
                <c:pt idx="70">
                  <c:v>2090</c:v>
                </c:pt>
                <c:pt idx="71">
                  <c:v>2091</c:v>
                </c:pt>
                <c:pt idx="72">
                  <c:v>2092</c:v>
                </c:pt>
                <c:pt idx="73">
                  <c:v>2093</c:v>
                </c:pt>
                <c:pt idx="74">
                  <c:v>2094</c:v>
                </c:pt>
                <c:pt idx="75">
                  <c:v>2095</c:v>
                </c:pt>
                <c:pt idx="76">
                  <c:v>2096</c:v>
                </c:pt>
                <c:pt idx="77">
                  <c:v>2097</c:v>
                </c:pt>
                <c:pt idx="78">
                  <c:v>2098</c:v>
                </c:pt>
                <c:pt idx="79">
                  <c:v>2099</c:v>
                </c:pt>
                <c:pt idx="80">
                  <c:v>2100</c:v>
                </c:pt>
              </c:numCache>
            </c:numRef>
          </c:cat>
          <c:val>
            <c:numLit>
              <c:formatCode>General</c:formatCode>
              <c:ptCount val="81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2032</c:v>
              </c:pt>
              <c:pt idx="13">
                <c:v>2033</c:v>
              </c:pt>
              <c:pt idx="14">
                <c:v>2034</c:v>
              </c:pt>
              <c:pt idx="15">
                <c:v>2035</c:v>
              </c:pt>
              <c:pt idx="16">
                <c:v>2036</c:v>
              </c:pt>
              <c:pt idx="17">
                <c:v>2037</c:v>
              </c:pt>
              <c:pt idx="18">
                <c:v>2038</c:v>
              </c:pt>
              <c:pt idx="19">
                <c:v>2039</c:v>
              </c:pt>
              <c:pt idx="20">
                <c:v>2040</c:v>
              </c:pt>
              <c:pt idx="21">
                <c:v>2041</c:v>
              </c:pt>
              <c:pt idx="22">
                <c:v>2042</c:v>
              </c:pt>
              <c:pt idx="23">
                <c:v>2043</c:v>
              </c:pt>
              <c:pt idx="24">
                <c:v>2044</c:v>
              </c:pt>
              <c:pt idx="25">
                <c:v>2045</c:v>
              </c:pt>
              <c:pt idx="26">
                <c:v>2046</c:v>
              </c:pt>
              <c:pt idx="27">
                <c:v>2047</c:v>
              </c:pt>
              <c:pt idx="28">
                <c:v>2048</c:v>
              </c:pt>
              <c:pt idx="29">
                <c:v>2049</c:v>
              </c:pt>
              <c:pt idx="30">
                <c:v>2050</c:v>
              </c:pt>
              <c:pt idx="31">
                <c:v>2051</c:v>
              </c:pt>
              <c:pt idx="32">
                <c:v>2052</c:v>
              </c:pt>
              <c:pt idx="33">
                <c:v>2053</c:v>
              </c:pt>
              <c:pt idx="34">
                <c:v>2054</c:v>
              </c:pt>
              <c:pt idx="35">
                <c:v>2055</c:v>
              </c:pt>
              <c:pt idx="36">
                <c:v>2056</c:v>
              </c:pt>
              <c:pt idx="37">
                <c:v>2057</c:v>
              </c:pt>
              <c:pt idx="38">
                <c:v>2058</c:v>
              </c:pt>
              <c:pt idx="39">
                <c:v>2059</c:v>
              </c:pt>
              <c:pt idx="40">
                <c:v>2060</c:v>
              </c:pt>
              <c:pt idx="41">
                <c:v>2061</c:v>
              </c:pt>
              <c:pt idx="42">
                <c:v>2062</c:v>
              </c:pt>
              <c:pt idx="43">
                <c:v>2063</c:v>
              </c:pt>
              <c:pt idx="44">
                <c:v>2064</c:v>
              </c:pt>
              <c:pt idx="45">
                <c:v>2065</c:v>
              </c:pt>
              <c:pt idx="46">
                <c:v>2066</c:v>
              </c:pt>
              <c:pt idx="47">
                <c:v>2067</c:v>
              </c:pt>
              <c:pt idx="48">
                <c:v>2068</c:v>
              </c:pt>
              <c:pt idx="49">
                <c:v>2069</c:v>
              </c:pt>
              <c:pt idx="50">
                <c:v>2070</c:v>
              </c:pt>
              <c:pt idx="51">
                <c:v>2071</c:v>
              </c:pt>
              <c:pt idx="52">
                <c:v>2072</c:v>
              </c:pt>
              <c:pt idx="53">
                <c:v>2073</c:v>
              </c:pt>
              <c:pt idx="54">
                <c:v>2074</c:v>
              </c:pt>
              <c:pt idx="55">
                <c:v>2075</c:v>
              </c:pt>
              <c:pt idx="56">
                <c:v>2076</c:v>
              </c:pt>
              <c:pt idx="57">
                <c:v>2077</c:v>
              </c:pt>
              <c:pt idx="58">
                <c:v>2078</c:v>
              </c:pt>
              <c:pt idx="59">
                <c:v>2079</c:v>
              </c:pt>
              <c:pt idx="60">
                <c:v>2080</c:v>
              </c:pt>
              <c:pt idx="61">
                <c:v>2081</c:v>
              </c:pt>
              <c:pt idx="62">
                <c:v>2082</c:v>
              </c:pt>
              <c:pt idx="63">
                <c:v>2083</c:v>
              </c:pt>
              <c:pt idx="64">
                <c:v>2084</c:v>
              </c:pt>
              <c:pt idx="65">
                <c:v>2085</c:v>
              </c:pt>
              <c:pt idx="66">
                <c:v>2086</c:v>
              </c:pt>
              <c:pt idx="67">
                <c:v>2087</c:v>
              </c:pt>
              <c:pt idx="68">
                <c:v>2088</c:v>
              </c:pt>
              <c:pt idx="69">
                <c:v>2089</c:v>
              </c:pt>
              <c:pt idx="70">
                <c:v>2090</c:v>
              </c:pt>
              <c:pt idx="71">
                <c:v>2091</c:v>
              </c:pt>
              <c:pt idx="72">
                <c:v>2092</c:v>
              </c:pt>
              <c:pt idx="73">
                <c:v>2093</c:v>
              </c:pt>
              <c:pt idx="74">
                <c:v>2094</c:v>
              </c:pt>
              <c:pt idx="75">
                <c:v>2095</c:v>
              </c:pt>
              <c:pt idx="76">
                <c:v>2096</c:v>
              </c:pt>
              <c:pt idx="77">
                <c:v>2097</c:v>
              </c:pt>
              <c:pt idx="78">
                <c:v>2098</c:v>
              </c:pt>
              <c:pt idx="79">
                <c:v>2099</c:v>
              </c:pt>
              <c:pt idx="80">
                <c:v>2100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F976-45B1-8467-BBE076F2BAB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82696"/>
        <c:axId val="894891224"/>
      </c:lineChart>
      <c:catAx>
        <c:axId val="894890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94883680"/>
        <c:crosses val="min"/>
        <c:auto val="1"/>
        <c:lblAlgn val="ctr"/>
        <c:lblOffset val="100"/>
        <c:tickLblSkip val="10"/>
        <c:tickMarkSkip val="10"/>
        <c:noMultiLvlLbl val="0"/>
      </c:catAx>
      <c:valAx>
        <c:axId val="894883680"/>
        <c:scaling>
          <c:orientation val="minMax"/>
          <c:max val="6"/>
          <c:min val="-2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94890568"/>
        <c:crosses val="autoZero"/>
        <c:crossBetween val="between"/>
        <c:majorUnit val="1"/>
      </c:valAx>
      <c:valAx>
        <c:axId val="894891224"/>
        <c:scaling>
          <c:orientation val="minMax"/>
          <c:max val="6"/>
          <c:min val="-2"/>
        </c:scaling>
        <c:delete val="1"/>
        <c:axPos val="r"/>
        <c:numFmt formatCode="#,##0" sourceLinked="0"/>
        <c:majorTickMark val="out"/>
        <c:minorTickMark val="none"/>
        <c:tickLblPos val="nextTo"/>
        <c:crossAx val="894882696"/>
        <c:crosses val="max"/>
        <c:crossBetween val="between"/>
        <c:majorUnit val="1"/>
      </c:valAx>
      <c:catAx>
        <c:axId val="894882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94891224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8013665202537827"/>
          <c:w val="1"/>
          <c:h val="0.11986334797462177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086871644704736E-2"/>
          <c:w val="1"/>
          <c:h val="0.79453391898487069"/>
        </c:manualLayout>
      </c:layout>
      <c:lineChart>
        <c:grouping val="standard"/>
        <c:varyColors val="0"/>
        <c:ser>
          <c:idx val="0"/>
          <c:order val="0"/>
          <c:tx>
            <c:strRef>
              <c:f>III.2!$B$3</c:f>
              <c:strCache>
                <c:ptCount val="1"/>
                <c:pt idx="0">
                  <c:v>2022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III.2!$A$4:$A$84</c:f>
              <c:numCache>
                <c:formatCode>0</c:formatCode>
                <c:ptCount val="8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  <c:pt idx="58">
                  <c:v>2078</c:v>
                </c:pt>
                <c:pt idx="59">
                  <c:v>2079</c:v>
                </c:pt>
                <c:pt idx="60">
                  <c:v>2080</c:v>
                </c:pt>
                <c:pt idx="61">
                  <c:v>2081</c:v>
                </c:pt>
                <c:pt idx="62">
                  <c:v>2082</c:v>
                </c:pt>
                <c:pt idx="63">
                  <c:v>2083</c:v>
                </c:pt>
                <c:pt idx="64">
                  <c:v>2084</c:v>
                </c:pt>
                <c:pt idx="65">
                  <c:v>2085</c:v>
                </c:pt>
                <c:pt idx="66">
                  <c:v>2086</c:v>
                </c:pt>
                <c:pt idx="67">
                  <c:v>2087</c:v>
                </c:pt>
                <c:pt idx="68">
                  <c:v>2088</c:v>
                </c:pt>
                <c:pt idx="69">
                  <c:v>2089</c:v>
                </c:pt>
                <c:pt idx="70">
                  <c:v>2090</c:v>
                </c:pt>
                <c:pt idx="71">
                  <c:v>2091</c:v>
                </c:pt>
                <c:pt idx="72">
                  <c:v>2092</c:v>
                </c:pt>
                <c:pt idx="73">
                  <c:v>2093</c:v>
                </c:pt>
                <c:pt idx="74">
                  <c:v>2094</c:v>
                </c:pt>
                <c:pt idx="75">
                  <c:v>2095</c:v>
                </c:pt>
                <c:pt idx="76">
                  <c:v>2096</c:v>
                </c:pt>
                <c:pt idx="77">
                  <c:v>2097</c:v>
                </c:pt>
                <c:pt idx="78">
                  <c:v>2098</c:v>
                </c:pt>
                <c:pt idx="79">
                  <c:v>2099</c:v>
                </c:pt>
                <c:pt idx="80">
                  <c:v>2100</c:v>
                </c:pt>
              </c:numCache>
            </c:numRef>
          </c:cat>
          <c:val>
            <c:numRef>
              <c:f>III.2!$B$4:$B$84</c:f>
              <c:numCache>
                <c:formatCode>0.0</c:formatCode>
                <c:ptCount val="81"/>
                <c:pt idx="0">
                  <c:v>51.36519079183288</c:v>
                </c:pt>
                <c:pt idx="1">
                  <c:v>51.79349043873713</c:v>
                </c:pt>
                <c:pt idx="2">
                  <c:v>52.624349310319744</c:v>
                </c:pt>
                <c:pt idx="3">
                  <c:v>51.783209790125682</c:v>
                </c:pt>
                <c:pt idx="4">
                  <c:v>51.303575330063623</c:v>
                </c:pt>
                <c:pt idx="5">
                  <c:v>51.247112904518289</c:v>
                </c:pt>
                <c:pt idx="6">
                  <c:v>51.296241673832391</c:v>
                </c:pt>
                <c:pt idx="7">
                  <c:v>51.362263003663955</c:v>
                </c:pt>
                <c:pt idx="8">
                  <c:v>51.196719694451986</c:v>
                </c:pt>
                <c:pt idx="9">
                  <c:v>51.06301716946399</c:v>
                </c:pt>
                <c:pt idx="10">
                  <c:v>50.956542608066599</c:v>
                </c:pt>
                <c:pt idx="11">
                  <c:v>50.790099239263185</c:v>
                </c:pt>
                <c:pt idx="12">
                  <c:v>50.648125441352384</c:v>
                </c:pt>
                <c:pt idx="13">
                  <c:v>50.378228297397087</c:v>
                </c:pt>
                <c:pt idx="14">
                  <c:v>50.221385195158973</c:v>
                </c:pt>
                <c:pt idx="15">
                  <c:v>50.223521162707961</c:v>
                </c:pt>
                <c:pt idx="16">
                  <c:v>50.120608368590915</c:v>
                </c:pt>
                <c:pt idx="17">
                  <c:v>50.05487310924687</c:v>
                </c:pt>
                <c:pt idx="18">
                  <c:v>49.906579813044658</c:v>
                </c:pt>
                <c:pt idx="19">
                  <c:v>49.85503328959593</c:v>
                </c:pt>
                <c:pt idx="20">
                  <c:v>49.924810794243001</c:v>
                </c:pt>
                <c:pt idx="21">
                  <c:v>49.90621695745034</c:v>
                </c:pt>
                <c:pt idx="22">
                  <c:v>49.936504069037198</c:v>
                </c:pt>
                <c:pt idx="23">
                  <c:v>49.898830169634053</c:v>
                </c:pt>
                <c:pt idx="24">
                  <c:v>49.958145661862872</c:v>
                </c:pt>
                <c:pt idx="25">
                  <c:v>50.131228368209889</c:v>
                </c:pt>
                <c:pt idx="26">
                  <c:v>50.222900083706556</c:v>
                </c:pt>
                <c:pt idx="27">
                  <c:v>50.296382623342126</c:v>
                </c:pt>
                <c:pt idx="28">
                  <c:v>50.354856877659472</c:v>
                </c:pt>
                <c:pt idx="29">
                  <c:v>50.436549576129366</c:v>
                </c:pt>
                <c:pt idx="30">
                  <c:v>50.588541214657731</c:v>
                </c:pt>
                <c:pt idx="31">
                  <c:v>50.75893463991541</c:v>
                </c:pt>
                <c:pt idx="32">
                  <c:v>50.925056435172337</c:v>
                </c:pt>
                <c:pt idx="33">
                  <c:v>51.117038932527947</c:v>
                </c:pt>
                <c:pt idx="34">
                  <c:v>51.288768004315656</c:v>
                </c:pt>
                <c:pt idx="35">
                  <c:v>51.437692487588826</c:v>
                </c:pt>
                <c:pt idx="36">
                  <c:v>51.562908939753108</c:v>
                </c:pt>
                <c:pt idx="37">
                  <c:v>51.731870617587695</c:v>
                </c:pt>
                <c:pt idx="38">
                  <c:v>51.803885211670455</c:v>
                </c:pt>
                <c:pt idx="39">
                  <c:v>51.887056450517122</c:v>
                </c:pt>
                <c:pt idx="40">
                  <c:v>51.956220955029742</c:v>
                </c:pt>
                <c:pt idx="41">
                  <c:v>51.959258609355672</c:v>
                </c:pt>
                <c:pt idx="42">
                  <c:v>51.948018542640519</c:v>
                </c:pt>
                <c:pt idx="43">
                  <c:v>51.89039195716704</c:v>
                </c:pt>
                <c:pt idx="44">
                  <c:v>51.836165168913375</c:v>
                </c:pt>
                <c:pt idx="45">
                  <c:v>51.812583376160248</c:v>
                </c:pt>
                <c:pt idx="46">
                  <c:v>51.775669826488254</c:v>
                </c:pt>
                <c:pt idx="47">
                  <c:v>51.749176416635976</c:v>
                </c:pt>
                <c:pt idx="48">
                  <c:v>51.702138644514584</c:v>
                </c:pt>
                <c:pt idx="49">
                  <c:v>51.698249558819079</c:v>
                </c:pt>
                <c:pt idx="50">
                  <c:v>51.677137540151143</c:v>
                </c:pt>
                <c:pt idx="51">
                  <c:v>51.609778361330704</c:v>
                </c:pt>
                <c:pt idx="52">
                  <c:v>51.579091990881189</c:v>
                </c:pt>
                <c:pt idx="53">
                  <c:v>51.536119540781264</c:v>
                </c:pt>
                <c:pt idx="54">
                  <c:v>51.524546275718663</c:v>
                </c:pt>
                <c:pt idx="55">
                  <c:v>51.553357570637004</c:v>
                </c:pt>
                <c:pt idx="56">
                  <c:v>51.59112949851685</c:v>
                </c:pt>
                <c:pt idx="57">
                  <c:v>51.65368040948097</c:v>
                </c:pt>
                <c:pt idx="58">
                  <c:v>51.677600023018286</c:v>
                </c:pt>
                <c:pt idx="59">
                  <c:v>51.725649015756062</c:v>
                </c:pt>
                <c:pt idx="60">
                  <c:v>51.771702619477857</c:v>
                </c:pt>
                <c:pt idx="61">
                  <c:v>51.787290343681022</c:v>
                </c:pt>
                <c:pt idx="62">
                  <c:v>51.83630570129727</c:v>
                </c:pt>
                <c:pt idx="63">
                  <c:v>51.863664881372998</c:v>
                </c:pt>
                <c:pt idx="64">
                  <c:v>51.915626469872088</c:v>
                </c:pt>
                <c:pt idx="65">
                  <c:v>51.997135945427516</c:v>
                </c:pt>
                <c:pt idx="66">
                  <c:v>52.090239048227573</c:v>
                </c:pt>
                <c:pt idx="67">
                  <c:v>52.198260688302256</c:v>
                </c:pt>
                <c:pt idx="68">
                  <c:v>52.264633539424977</c:v>
                </c:pt>
                <c:pt idx="69">
                  <c:v>52.342048551256802</c:v>
                </c:pt>
                <c:pt idx="70">
                  <c:v>52.401164536765634</c:v>
                </c:pt>
                <c:pt idx="71">
                  <c:v>52.418443664311297</c:v>
                </c:pt>
                <c:pt idx="72">
                  <c:v>52.459497869750372</c:v>
                </c:pt>
                <c:pt idx="73">
                  <c:v>52.467044518701996</c:v>
                </c:pt>
                <c:pt idx="74">
                  <c:v>52.483024875162499</c:v>
                </c:pt>
                <c:pt idx="75">
                  <c:v>52.501191809388914</c:v>
                </c:pt>
                <c:pt idx="76">
                  <c:v>52.524529355468744</c:v>
                </c:pt>
                <c:pt idx="77">
                  <c:v>52.56570456971945</c:v>
                </c:pt>
                <c:pt idx="78">
                  <c:v>52.560612271838039</c:v>
                </c:pt>
                <c:pt idx="79">
                  <c:v>52.578232550620328</c:v>
                </c:pt>
                <c:pt idx="80">
                  <c:v>52.573837582281627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A82-412C-98BC-A736BE07F703}"/>
            </c:ext>
          </c:extLst>
        </c:ser>
        <c:ser>
          <c:idx val="1"/>
          <c:order val="1"/>
          <c:tx>
            <c:strRef>
              <c:f>III.2!$C$3</c:f>
              <c:strCache>
                <c:ptCount val="1"/>
                <c:pt idx="0">
                  <c:v>2021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III.2!$A$4:$A$84</c:f>
              <c:numCache>
                <c:formatCode>0</c:formatCode>
                <c:ptCount val="8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  <c:pt idx="58">
                  <c:v>2078</c:v>
                </c:pt>
                <c:pt idx="59">
                  <c:v>2079</c:v>
                </c:pt>
                <c:pt idx="60">
                  <c:v>2080</c:v>
                </c:pt>
                <c:pt idx="61">
                  <c:v>2081</c:v>
                </c:pt>
                <c:pt idx="62">
                  <c:v>2082</c:v>
                </c:pt>
                <c:pt idx="63">
                  <c:v>2083</c:v>
                </c:pt>
                <c:pt idx="64">
                  <c:v>2084</c:v>
                </c:pt>
                <c:pt idx="65">
                  <c:v>2085</c:v>
                </c:pt>
                <c:pt idx="66">
                  <c:v>2086</c:v>
                </c:pt>
                <c:pt idx="67">
                  <c:v>2087</c:v>
                </c:pt>
                <c:pt idx="68">
                  <c:v>2088</c:v>
                </c:pt>
                <c:pt idx="69">
                  <c:v>2089</c:v>
                </c:pt>
                <c:pt idx="70">
                  <c:v>2090</c:v>
                </c:pt>
                <c:pt idx="71">
                  <c:v>2091</c:v>
                </c:pt>
                <c:pt idx="72">
                  <c:v>2092</c:v>
                </c:pt>
                <c:pt idx="73">
                  <c:v>2093</c:v>
                </c:pt>
                <c:pt idx="74">
                  <c:v>2094</c:v>
                </c:pt>
                <c:pt idx="75">
                  <c:v>2095</c:v>
                </c:pt>
                <c:pt idx="76">
                  <c:v>2096</c:v>
                </c:pt>
                <c:pt idx="77">
                  <c:v>2097</c:v>
                </c:pt>
                <c:pt idx="78">
                  <c:v>2098</c:v>
                </c:pt>
                <c:pt idx="79">
                  <c:v>2099</c:v>
                </c:pt>
                <c:pt idx="80">
                  <c:v>2100</c:v>
                </c:pt>
              </c:numCache>
            </c:numRef>
          </c:cat>
          <c:val>
            <c:numRef>
              <c:f>III.2!$C$4:$C$84</c:f>
              <c:numCache>
                <c:formatCode>0.0</c:formatCode>
                <c:ptCount val="81"/>
                <c:pt idx="0">
                  <c:v>51.513592660384312</c:v>
                </c:pt>
                <c:pt idx="1">
                  <c:v>51.71144442271828</c:v>
                </c:pt>
                <c:pt idx="2">
                  <c:v>51.917336185882746</c:v>
                </c:pt>
                <c:pt idx="3">
                  <c:v>51.860097110779137</c:v>
                </c:pt>
                <c:pt idx="4">
                  <c:v>51.757288734225348</c:v>
                </c:pt>
                <c:pt idx="5">
                  <c:v>51.636019313756421</c:v>
                </c:pt>
                <c:pt idx="6">
                  <c:v>51.509238869062749</c:v>
                </c:pt>
                <c:pt idx="7">
                  <c:v>51.456551130924701</c:v>
                </c:pt>
                <c:pt idx="8">
                  <c:v>51.338344491705968</c:v>
                </c:pt>
                <c:pt idx="9">
                  <c:v>51.23942117989845</c:v>
                </c:pt>
                <c:pt idx="10">
                  <c:v>51.218992887964475</c:v>
                </c:pt>
                <c:pt idx="11">
                  <c:v>50.978617007712188</c:v>
                </c:pt>
                <c:pt idx="12">
                  <c:v>50.826219893526414</c:v>
                </c:pt>
                <c:pt idx="13">
                  <c:v>50.599703070345413</c:v>
                </c:pt>
                <c:pt idx="14">
                  <c:v>50.485579065569262</c:v>
                </c:pt>
                <c:pt idx="15">
                  <c:v>50.532156726721247</c:v>
                </c:pt>
                <c:pt idx="16">
                  <c:v>50.345343668598275</c:v>
                </c:pt>
                <c:pt idx="17">
                  <c:v>50.270110838426653</c:v>
                </c:pt>
                <c:pt idx="18">
                  <c:v>50.149328631247791</c:v>
                </c:pt>
                <c:pt idx="19">
                  <c:v>50.112391124450873</c:v>
                </c:pt>
                <c:pt idx="20">
                  <c:v>50.239901821923269</c:v>
                </c:pt>
                <c:pt idx="21">
                  <c:v>50.155035238974797</c:v>
                </c:pt>
                <c:pt idx="22">
                  <c:v>50.174407340000059</c:v>
                </c:pt>
                <c:pt idx="23">
                  <c:v>50.149484911709465</c:v>
                </c:pt>
                <c:pt idx="24">
                  <c:v>50.222005120529886</c:v>
                </c:pt>
                <c:pt idx="25">
                  <c:v>50.444890398669337</c:v>
                </c:pt>
                <c:pt idx="26">
                  <c:v>50.472040224582237</c:v>
                </c:pt>
                <c:pt idx="27">
                  <c:v>50.547639590015613</c:v>
                </c:pt>
                <c:pt idx="28">
                  <c:v>50.577401469287139</c:v>
                </c:pt>
                <c:pt idx="29">
                  <c:v>50.661082679481261</c:v>
                </c:pt>
                <c:pt idx="30">
                  <c:v>50.891838911808982</c:v>
                </c:pt>
                <c:pt idx="31">
                  <c:v>51.006215014241448</c:v>
                </c:pt>
                <c:pt idx="32">
                  <c:v>51.194864040541752</c:v>
                </c:pt>
                <c:pt idx="33">
                  <c:v>51.399950692019083</c:v>
                </c:pt>
                <c:pt idx="34">
                  <c:v>51.559590436644939</c:v>
                </c:pt>
                <c:pt idx="35">
                  <c:v>51.703903033269107</c:v>
                </c:pt>
                <c:pt idx="36">
                  <c:v>51.894239269672141</c:v>
                </c:pt>
                <c:pt idx="37">
                  <c:v>52.022684200664045</c:v>
                </c:pt>
                <c:pt idx="38">
                  <c:v>52.108461005905937</c:v>
                </c:pt>
                <c:pt idx="39">
                  <c:v>52.222610474562373</c:v>
                </c:pt>
                <c:pt idx="40">
                  <c:v>52.292843358874229</c:v>
                </c:pt>
                <c:pt idx="41">
                  <c:v>52.281194585741311</c:v>
                </c:pt>
                <c:pt idx="42">
                  <c:v>52.277569220463036</c:v>
                </c:pt>
                <c:pt idx="43">
                  <c:v>52.196145527244411</c:v>
                </c:pt>
                <c:pt idx="44">
                  <c:v>52.141319589028903</c:v>
                </c:pt>
                <c:pt idx="45">
                  <c:v>52.180537390011182</c:v>
                </c:pt>
                <c:pt idx="46">
                  <c:v>52.086544340064492</c:v>
                </c:pt>
                <c:pt idx="47">
                  <c:v>52.063044026243666</c:v>
                </c:pt>
                <c:pt idx="48">
                  <c:v>52.037390572348777</c:v>
                </c:pt>
                <c:pt idx="49">
                  <c:v>52.029303487496861</c:v>
                </c:pt>
                <c:pt idx="50">
                  <c:v>51.998371946707458</c:v>
                </c:pt>
                <c:pt idx="51">
                  <c:v>51.927091939915293</c:v>
                </c:pt>
                <c:pt idx="52">
                  <c:v>51.903941547345767</c:v>
                </c:pt>
                <c:pt idx="53">
                  <c:v>51.836072110693699</c:v>
                </c:pt>
                <c:pt idx="54">
                  <c:v>51.824172665111178</c:v>
                </c:pt>
                <c:pt idx="55">
                  <c:v>51.908062608904345</c:v>
                </c:pt>
                <c:pt idx="56">
                  <c:v>51.901379725359234</c:v>
                </c:pt>
                <c:pt idx="57">
                  <c:v>51.960473147188921</c:v>
                </c:pt>
                <c:pt idx="58">
                  <c:v>51.991459285111894</c:v>
                </c:pt>
                <c:pt idx="59">
                  <c:v>52.048552853282047</c:v>
                </c:pt>
                <c:pt idx="60">
                  <c:v>52.097029991192365</c:v>
                </c:pt>
                <c:pt idx="61">
                  <c:v>52.102465735540171</c:v>
                </c:pt>
                <c:pt idx="62">
                  <c:v>52.158089887001381</c:v>
                </c:pt>
                <c:pt idx="63">
                  <c:v>52.15862118487351</c:v>
                </c:pt>
                <c:pt idx="64">
                  <c:v>52.216028904330237</c:v>
                </c:pt>
                <c:pt idx="65">
                  <c:v>52.34789565785637</c:v>
                </c:pt>
                <c:pt idx="66">
                  <c:v>52.397802405476433</c:v>
                </c:pt>
                <c:pt idx="67">
                  <c:v>52.504763071492356</c:v>
                </c:pt>
                <c:pt idx="68">
                  <c:v>52.575409188312037</c:v>
                </c:pt>
                <c:pt idx="69">
                  <c:v>52.663204719112365</c:v>
                </c:pt>
                <c:pt idx="70">
                  <c:v>52.723727256482434</c:v>
                </c:pt>
                <c:pt idx="71">
                  <c:v>52.741081816085114</c:v>
                </c:pt>
                <c:pt idx="72">
                  <c:v>52.788406174176281</c:v>
                </c:pt>
                <c:pt idx="73">
                  <c:v>52.776992464672645</c:v>
                </c:pt>
                <c:pt idx="74">
                  <c:v>52.797724837922345</c:v>
                </c:pt>
                <c:pt idx="75">
                  <c:v>52.862410533637195</c:v>
                </c:pt>
                <c:pt idx="76">
                  <c:v>52.85435114446512</c:v>
                </c:pt>
                <c:pt idx="77">
                  <c:v>52.905944684065616</c:v>
                </c:pt>
                <c:pt idx="78">
                  <c:v>52.908543369467985</c:v>
                </c:pt>
                <c:pt idx="79">
                  <c:v>52.949846397348168</c:v>
                </c:pt>
                <c:pt idx="80">
                  <c:v>52.938136787219911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A82-412C-98BC-A736BE07F70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69295736"/>
        <c:axId val="469291800"/>
      </c:lineChart>
      <c:catAx>
        <c:axId val="469295736"/>
        <c:scaling>
          <c:orientation val="minMax"/>
        </c:scaling>
        <c:delete val="0"/>
        <c:axPos val="b"/>
        <c:numFmt formatCode="0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69291800"/>
        <c:crosses val="min"/>
        <c:auto val="1"/>
        <c:lblAlgn val="ctr"/>
        <c:lblOffset val="100"/>
        <c:tickLblSkip val="10"/>
        <c:tickMarkSkip val="10"/>
        <c:noMultiLvlLbl val="0"/>
      </c:catAx>
      <c:valAx>
        <c:axId val="469291800"/>
        <c:scaling>
          <c:orientation val="minMax"/>
          <c:max val="54"/>
          <c:min val="49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69295736"/>
        <c:crosses val="autoZero"/>
        <c:crossBetween val="between"/>
        <c:majorUnit val="1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8013665202537827"/>
          <c:w val="1"/>
          <c:h val="0.11986334797462177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086871644704736E-2"/>
          <c:w val="1"/>
          <c:h val="0.79453391898487069"/>
        </c:manualLayout>
      </c:layout>
      <c:lineChart>
        <c:grouping val="standard"/>
        <c:varyColors val="0"/>
        <c:ser>
          <c:idx val="0"/>
          <c:order val="0"/>
          <c:tx>
            <c:strRef>
              <c:f>III.17!$B$3</c:f>
              <c:strCache>
                <c:ptCount val="1"/>
                <c:pt idx="0">
                  <c:v> Regeringen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III.17!$A$4:$A$84</c:f>
              <c:numCache>
                <c:formatCode>General</c:formatCode>
                <c:ptCount val="8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  <c:pt idx="58">
                  <c:v>2078</c:v>
                </c:pt>
                <c:pt idx="59">
                  <c:v>2079</c:v>
                </c:pt>
                <c:pt idx="60">
                  <c:v>2080</c:v>
                </c:pt>
                <c:pt idx="61">
                  <c:v>2081</c:v>
                </c:pt>
                <c:pt idx="62">
                  <c:v>2082</c:v>
                </c:pt>
                <c:pt idx="63">
                  <c:v>2083</c:v>
                </c:pt>
                <c:pt idx="64">
                  <c:v>2084</c:v>
                </c:pt>
                <c:pt idx="65">
                  <c:v>2085</c:v>
                </c:pt>
                <c:pt idx="66">
                  <c:v>2086</c:v>
                </c:pt>
                <c:pt idx="67">
                  <c:v>2087</c:v>
                </c:pt>
                <c:pt idx="68">
                  <c:v>2088</c:v>
                </c:pt>
                <c:pt idx="69">
                  <c:v>2089</c:v>
                </c:pt>
                <c:pt idx="70">
                  <c:v>2090</c:v>
                </c:pt>
                <c:pt idx="71">
                  <c:v>2091</c:v>
                </c:pt>
                <c:pt idx="72">
                  <c:v>2092</c:v>
                </c:pt>
                <c:pt idx="73">
                  <c:v>2093</c:v>
                </c:pt>
                <c:pt idx="74">
                  <c:v>2094</c:v>
                </c:pt>
                <c:pt idx="75">
                  <c:v>2095</c:v>
                </c:pt>
                <c:pt idx="76">
                  <c:v>2096</c:v>
                </c:pt>
                <c:pt idx="77">
                  <c:v>2097</c:v>
                </c:pt>
                <c:pt idx="78">
                  <c:v>2098</c:v>
                </c:pt>
                <c:pt idx="79">
                  <c:v>2099</c:v>
                </c:pt>
                <c:pt idx="80">
                  <c:v>2100</c:v>
                </c:pt>
              </c:numCache>
            </c:numRef>
          </c:cat>
          <c:val>
            <c:numRef>
              <c:f>III.17!$B$4:$B$84</c:f>
              <c:numCache>
                <c:formatCode>0.0</c:formatCode>
                <c:ptCount val="81"/>
                <c:pt idx="0">
                  <c:v>12.299519776928637</c:v>
                </c:pt>
                <c:pt idx="1">
                  <c:v>12.299604900290634</c:v>
                </c:pt>
                <c:pt idx="2">
                  <c:v>12.561582721497308</c:v>
                </c:pt>
                <c:pt idx="3">
                  <c:v>13.018870902651368</c:v>
                </c:pt>
                <c:pt idx="4">
                  <c:v>13.788237028599557</c:v>
                </c:pt>
                <c:pt idx="5">
                  <c:v>14.142335054855556</c:v>
                </c:pt>
                <c:pt idx="6">
                  <c:v>13.892669289825371</c:v>
                </c:pt>
                <c:pt idx="7">
                  <c:v>13.912940540475743</c:v>
                </c:pt>
                <c:pt idx="8">
                  <c:v>13.847765650106114</c:v>
                </c:pt>
                <c:pt idx="9">
                  <c:v>13.66764823041475</c:v>
                </c:pt>
                <c:pt idx="10">
                  <c:v>13.450024803678318</c:v>
                </c:pt>
                <c:pt idx="11">
                  <c:v>13.097925417082035</c:v>
                </c:pt>
                <c:pt idx="12">
                  <c:v>12.461389374266279</c:v>
                </c:pt>
                <c:pt idx="13">
                  <c:v>11.779476809406871</c:v>
                </c:pt>
                <c:pt idx="14">
                  <c:v>10.866789597905619</c:v>
                </c:pt>
                <c:pt idx="15">
                  <c:v>10.010622641942742</c:v>
                </c:pt>
                <c:pt idx="16">
                  <c:v>9.1354145654648331</c:v>
                </c:pt>
                <c:pt idx="17">
                  <c:v>8.1460808837352676</c:v>
                </c:pt>
                <c:pt idx="18">
                  <c:v>7.2149792820596543</c:v>
                </c:pt>
                <c:pt idx="19">
                  <c:v>6.2329065900490654</c:v>
                </c:pt>
                <c:pt idx="20">
                  <c:v>5.3319103307325317</c:v>
                </c:pt>
                <c:pt idx="21">
                  <c:v>4.6107715900010042</c:v>
                </c:pt>
                <c:pt idx="22">
                  <c:v>3.7823448223615443</c:v>
                </c:pt>
                <c:pt idx="23">
                  <c:v>3.0568488553146858</c:v>
                </c:pt>
                <c:pt idx="24">
                  <c:v>2.3345205060849579</c:v>
                </c:pt>
                <c:pt idx="25">
                  <c:v>1.8240326211781315</c:v>
                </c:pt>
                <c:pt idx="26">
                  <c:v>1.3934539638914147</c:v>
                </c:pt>
                <c:pt idx="27">
                  <c:v>0.99475554761231622</c:v>
                </c:pt>
                <c:pt idx="28">
                  <c:v>0.69318018440106921</c:v>
                </c:pt>
                <c:pt idx="29">
                  <c:v>0.48728456027766193</c:v>
                </c:pt>
                <c:pt idx="30">
                  <c:v>0.4804225351856144</c:v>
                </c:pt>
                <c:pt idx="31">
                  <c:v>0.53294059694161577</c:v>
                </c:pt>
                <c:pt idx="32">
                  <c:v>0.72639505384700476</c:v>
                </c:pt>
                <c:pt idx="33">
                  <c:v>1.1395004048720916</c:v>
                </c:pt>
                <c:pt idx="34">
                  <c:v>1.7060645445197395</c:v>
                </c:pt>
                <c:pt idx="35">
                  <c:v>2.5470850395119444</c:v>
                </c:pt>
                <c:pt idx="36">
                  <c:v>3.5271087339459171</c:v>
                </c:pt>
                <c:pt idx="37">
                  <c:v>4.6131562153799921</c:v>
                </c:pt>
                <c:pt idx="38">
                  <c:v>5.8084117660296819</c:v>
                </c:pt>
                <c:pt idx="39">
                  <c:v>7.1260240513582902</c:v>
                </c:pt>
                <c:pt idx="40">
                  <c:v>8.6162080282800382</c:v>
                </c:pt>
                <c:pt idx="41">
                  <c:v>10.144599334004434</c:v>
                </c:pt>
                <c:pt idx="42">
                  <c:v>11.747191714336886</c:v>
                </c:pt>
                <c:pt idx="43">
                  <c:v>13.411487766971364</c:v>
                </c:pt>
                <c:pt idx="44">
                  <c:v>15.122811013395532</c:v>
                </c:pt>
                <c:pt idx="45">
                  <c:v>16.969371733892768</c:v>
                </c:pt>
                <c:pt idx="46">
                  <c:v>18.824834510152925</c:v>
                </c:pt>
                <c:pt idx="47">
                  <c:v>20.703221856826499</c:v>
                </c:pt>
                <c:pt idx="48">
                  <c:v>22.585413623734311</c:v>
                </c:pt>
                <c:pt idx="49">
                  <c:v>24.474294242525364</c:v>
                </c:pt>
                <c:pt idx="50">
                  <c:v>26.430269785682391</c:v>
                </c:pt>
                <c:pt idx="51">
                  <c:v>28.357917133396644</c:v>
                </c:pt>
                <c:pt idx="52">
                  <c:v>30.271010426001471</c:v>
                </c:pt>
                <c:pt idx="53">
                  <c:v>32.185003793564029</c:v>
                </c:pt>
                <c:pt idx="54">
                  <c:v>34.095010529853532</c:v>
                </c:pt>
                <c:pt idx="55">
                  <c:v>36.046579810593393</c:v>
                </c:pt>
                <c:pt idx="56">
                  <c:v>37.99265183655848</c:v>
                </c:pt>
                <c:pt idx="57">
                  <c:v>39.917165334992468</c:v>
                </c:pt>
                <c:pt idx="58">
                  <c:v>41.818916668313037</c:v>
                </c:pt>
                <c:pt idx="59">
                  <c:v>43.703819160517639</c:v>
                </c:pt>
                <c:pt idx="60">
                  <c:v>45.600677726633904</c:v>
                </c:pt>
                <c:pt idx="61">
                  <c:v>47.48786702731114</c:v>
                </c:pt>
                <c:pt idx="62">
                  <c:v>49.36286215973594</c:v>
                </c:pt>
                <c:pt idx="63">
                  <c:v>51.255893848370562</c:v>
                </c:pt>
                <c:pt idx="64">
                  <c:v>53.176505386745163</c:v>
                </c:pt>
                <c:pt idx="65">
                  <c:v>55.164601115531028</c:v>
                </c:pt>
                <c:pt idx="66">
                  <c:v>57.226465257900394</c:v>
                </c:pt>
                <c:pt idx="67">
                  <c:v>59.327464215300473</c:v>
                </c:pt>
                <c:pt idx="68">
                  <c:v>61.496986240463038</c:v>
                </c:pt>
                <c:pt idx="69">
                  <c:v>63.734421188445054</c:v>
                </c:pt>
                <c:pt idx="70">
                  <c:v>66.06377886899044</c:v>
                </c:pt>
                <c:pt idx="71">
                  <c:v>68.506522613363742</c:v>
                </c:pt>
                <c:pt idx="72">
                  <c:v>71.007509598728873</c:v>
                </c:pt>
                <c:pt idx="73">
                  <c:v>73.584409770940368</c:v>
                </c:pt>
                <c:pt idx="74">
                  <c:v>76.236983972306049</c:v>
                </c:pt>
                <c:pt idx="75">
                  <c:v>78.930139294279599</c:v>
                </c:pt>
                <c:pt idx="76">
                  <c:v>81.703757062682698</c:v>
                </c:pt>
                <c:pt idx="77">
                  <c:v>84.514761760417116</c:v>
                </c:pt>
                <c:pt idx="78">
                  <c:v>87.386549467831514</c:v>
                </c:pt>
                <c:pt idx="79">
                  <c:v>90.291691725248342</c:v>
                </c:pt>
                <c:pt idx="80">
                  <c:v>93.206295057248639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A498-471B-8D4A-A01570A1D910}"/>
            </c:ext>
          </c:extLst>
        </c:ser>
        <c:ser>
          <c:idx val="1"/>
          <c:order val="1"/>
          <c:tx>
            <c:strRef>
              <c:f>III.17!$C$3</c:f>
              <c:strCache>
                <c:ptCount val="1"/>
                <c:pt idx="0">
                  <c:v> DØR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III.17!$A$4:$A$84</c:f>
              <c:numCache>
                <c:formatCode>General</c:formatCode>
                <c:ptCount val="8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  <c:pt idx="58">
                  <c:v>2078</c:v>
                </c:pt>
                <c:pt idx="59">
                  <c:v>2079</c:v>
                </c:pt>
                <c:pt idx="60">
                  <c:v>2080</c:v>
                </c:pt>
                <c:pt idx="61">
                  <c:v>2081</c:v>
                </c:pt>
                <c:pt idx="62">
                  <c:v>2082</c:v>
                </c:pt>
                <c:pt idx="63">
                  <c:v>2083</c:v>
                </c:pt>
                <c:pt idx="64">
                  <c:v>2084</c:v>
                </c:pt>
                <c:pt idx="65">
                  <c:v>2085</c:v>
                </c:pt>
                <c:pt idx="66">
                  <c:v>2086</c:v>
                </c:pt>
                <c:pt idx="67">
                  <c:v>2087</c:v>
                </c:pt>
                <c:pt idx="68">
                  <c:v>2088</c:v>
                </c:pt>
                <c:pt idx="69">
                  <c:v>2089</c:v>
                </c:pt>
                <c:pt idx="70">
                  <c:v>2090</c:v>
                </c:pt>
                <c:pt idx="71">
                  <c:v>2091</c:v>
                </c:pt>
                <c:pt idx="72">
                  <c:v>2092</c:v>
                </c:pt>
                <c:pt idx="73">
                  <c:v>2093</c:v>
                </c:pt>
                <c:pt idx="74">
                  <c:v>2094</c:v>
                </c:pt>
                <c:pt idx="75">
                  <c:v>2095</c:v>
                </c:pt>
                <c:pt idx="76">
                  <c:v>2096</c:v>
                </c:pt>
                <c:pt idx="77">
                  <c:v>2097</c:v>
                </c:pt>
                <c:pt idx="78">
                  <c:v>2098</c:v>
                </c:pt>
                <c:pt idx="79">
                  <c:v>2099</c:v>
                </c:pt>
                <c:pt idx="80">
                  <c:v>2100</c:v>
                </c:pt>
              </c:numCache>
            </c:numRef>
          </c:cat>
          <c:val>
            <c:numRef>
              <c:f>III.17!$C$4:$C$84</c:f>
              <c:numCache>
                <c:formatCode>0.0</c:formatCode>
                <c:ptCount val="81"/>
                <c:pt idx="0">
                  <c:v>12.299519776928637</c:v>
                </c:pt>
                <c:pt idx="1">
                  <c:v>13.328565301667853</c:v>
                </c:pt>
                <c:pt idx="2">
                  <c:v>15.205697987952977</c:v>
                </c:pt>
                <c:pt idx="3">
                  <c:v>15.353640878692154</c:v>
                </c:pt>
                <c:pt idx="4">
                  <c:v>15.253458203925913</c:v>
                </c:pt>
                <c:pt idx="5">
                  <c:v>14.984954598640781</c:v>
                </c:pt>
                <c:pt idx="6">
                  <c:v>14.977166123753349</c:v>
                </c:pt>
                <c:pt idx="7">
                  <c:v>15.035264417448998</c:v>
                </c:pt>
                <c:pt idx="8">
                  <c:v>14.897885479450196</c:v>
                </c:pt>
                <c:pt idx="9">
                  <c:v>14.777569904607768</c:v>
                </c:pt>
                <c:pt idx="10">
                  <c:v>14.616047880956955</c:v>
                </c:pt>
                <c:pt idx="11">
                  <c:v>13.893583612383525</c:v>
                </c:pt>
                <c:pt idx="12">
                  <c:v>13.168491491387085</c:v>
                </c:pt>
                <c:pt idx="13">
                  <c:v>12.415769725016958</c:v>
                </c:pt>
                <c:pt idx="14">
                  <c:v>11.604240038868529</c:v>
                </c:pt>
                <c:pt idx="15">
                  <c:v>10.877374183224878</c:v>
                </c:pt>
                <c:pt idx="16">
                  <c:v>10.235875127926173</c:v>
                </c:pt>
                <c:pt idx="17">
                  <c:v>9.5637749961223353</c:v>
                </c:pt>
                <c:pt idx="18">
                  <c:v>8.9135995782796247</c:v>
                </c:pt>
                <c:pt idx="19">
                  <c:v>8.2913014020823539</c:v>
                </c:pt>
                <c:pt idx="20">
                  <c:v>7.7372917854938716</c:v>
                </c:pt>
                <c:pt idx="21">
                  <c:v>7.6472701657838149</c:v>
                </c:pt>
                <c:pt idx="22">
                  <c:v>7.386969717039821</c:v>
                </c:pt>
                <c:pt idx="23">
                  <c:v>7.1882210533109667</c:v>
                </c:pt>
                <c:pt idx="24">
                  <c:v>6.9932774264138606</c:v>
                </c:pt>
                <c:pt idx="25">
                  <c:v>6.8336944949398308</c:v>
                </c:pt>
                <c:pt idx="26">
                  <c:v>6.7955445597423978</c:v>
                </c:pt>
                <c:pt idx="27">
                  <c:v>6.7734466918931657</c:v>
                </c:pt>
                <c:pt idx="28">
                  <c:v>6.7952723126378496</c:v>
                </c:pt>
                <c:pt idx="29">
                  <c:v>6.8572453063423637</c:v>
                </c:pt>
                <c:pt idx="30">
                  <c:v>6.9901177033469892</c:v>
                </c:pt>
                <c:pt idx="31">
                  <c:v>7.2068887553377747</c:v>
                </c:pt>
                <c:pt idx="32">
                  <c:v>7.4876959352926278</c:v>
                </c:pt>
                <c:pt idx="33">
                  <c:v>7.8556093138472685</c:v>
                </c:pt>
                <c:pt idx="34">
                  <c:v>8.3366943287718431</c:v>
                </c:pt>
                <c:pt idx="35">
                  <c:v>8.9092630316380621</c:v>
                </c:pt>
                <c:pt idx="36">
                  <c:v>9.5274270431004631</c:v>
                </c:pt>
                <c:pt idx="37">
                  <c:v>10.279052657929943</c:v>
                </c:pt>
                <c:pt idx="38">
                  <c:v>11.143746959366235</c:v>
                </c:pt>
                <c:pt idx="39">
                  <c:v>12.123342416299714</c:v>
                </c:pt>
                <c:pt idx="40">
                  <c:v>13.197632038832715</c:v>
                </c:pt>
                <c:pt idx="41">
                  <c:v>14.330704229606997</c:v>
                </c:pt>
                <c:pt idx="42">
                  <c:v>15.536329073137434</c:v>
                </c:pt>
                <c:pt idx="43">
                  <c:v>16.785905539615975</c:v>
                </c:pt>
                <c:pt idx="44">
                  <c:v>18.075769113621444</c:v>
                </c:pt>
                <c:pt idx="45">
                  <c:v>19.430348114561362</c:v>
                </c:pt>
                <c:pt idx="46">
                  <c:v>20.92281778606263</c:v>
                </c:pt>
                <c:pt idx="47">
                  <c:v>22.440616785104105</c:v>
                </c:pt>
                <c:pt idx="48">
                  <c:v>23.977640826527587</c:v>
                </c:pt>
                <c:pt idx="49">
                  <c:v>25.548502672887668</c:v>
                </c:pt>
                <c:pt idx="50">
                  <c:v>27.134885762147455</c:v>
                </c:pt>
                <c:pt idx="51">
                  <c:v>28.715527355642461</c:v>
                </c:pt>
                <c:pt idx="52">
                  <c:v>30.276015318416277</c:v>
                </c:pt>
                <c:pt idx="53">
                  <c:v>31.797946150306664</c:v>
                </c:pt>
                <c:pt idx="54">
                  <c:v>33.310428145761016</c:v>
                </c:pt>
                <c:pt idx="55">
                  <c:v>34.776093555073423</c:v>
                </c:pt>
                <c:pt idx="56">
                  <c:v>36.357245821025266</c:v>
                </c:pt>
                <c:pt idx="57">
                  <c:v>37.951382107939544</c:v>
                </c:pt>
                <c:pt idx="58">
                  <c:v>39.531409307731757</c:v>
                </c:pt>
                <c:pt idx="59">
                  <c:v>41.122532318201785</c:v>
                </c:pt>
                <c:pt idx="60">
                  <c:v>42.68409703932263</c:v>
                </c:pt>
                <c:pt idx="61">
                  <c:v>44.233962553794861</c:v>
                </c:pt>
                <c:pt idx="62">
                  <c:v>45.750480316712917</c:v>
                </c:pt>
                <c:pt idx="63">
                  <c:v>47.222682018043912</c:v>
                </c:pt>
                <c:pt idx="64">
                  <c:v>48.696675247462636</c:v>
                </c:pt>
                <c:pt idx="65">
                  <c:v>50.125318396589421</c:v>
                </c:pt>
                <c:pt idx="66">
                  <c:v>51.692851426669307</c:v>
                </c:pt>
                <c:pt idx="67">
                  <c:v>53.30092029901963</c:v>
                </c:pt>
                <c:pt idx="68">
                  <c:v>54.929421054423266</c:v>
                </c:pt>
                <c:pt idx="69">
                  <c:v>56.631159568223254</c:v>
                </c:pt>
                <c:pt idx="70">
                  <c:v>58.3832488603136</c:v>
                </c:pt>
                <c:pt idx="71">
                  <c:v>60.219903688966525</c:v>
                </c:pt>
                <c:pt idx="72">
                  <c:v>62.093669657511406</c:v>
                </c:pt>
                <c:pt idx="73">
                  <c:v>63.974383461212561</c:v>
                </c:pt>
                <c:pt idx="74">
                  <c:v>65.927593969668891</c:v>
                </c:pt>
                <c:pt idx="75">
                  <c:v>67.832347372137107</c:v>
                </c:pt>
                <c:pt idx="76">
                  <c:v>69.893743199970089</c:v>
                </c:pt>
                <c:pt idx="77">
                  <c:v>71.987485766934782</c:v>
                </c:pt>
                <c:pt idx="78">
                  <c:v>74.110172765355699</c:v>
                </c:pt>
                <c:pt idx="79">
                  <c:v>76.291142076622933</c:v>
                </c:pt>
                <c:pt idx="80">
                  <c:v>78.497739168532817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498-471B-8D4A-A01570A1D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90568"/>
        <c:axId val="894883680"/>
      </c:lineChart>
      <c:lineChart>
        <c:grouping val="standard"/>
        <c:varyColors val="0"/>
        <c:ser>
          <c:idx val="2"/>
          <c:order val="2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A5A5A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Ref>
              <c:f>III.17!$A$4:$A$84</c:f>
              <c:numCache>
                <c:formatCode>General</c:formatCode>
                <c:ptCount val="8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  <c:pt idx="58">
                  <c:v>2078</c:v>
                </c:pt>
                <c:pt idx="59">
                  <c:v>2079</c:v>
                </c:pt>
                <c:pt idx="60">
                  <c:v>2080</c:v>
                </c:pt>
                <c:pt idx="61">
                  <c:v>2081</c:v>
                </c:pt>
                <c:pt idx="62">
                  <c:v>2082</c:v>
                </c:pt>
                <c:pt idx="63">
                  <c:v>2083</c:v>
                </c:pt>
                <c:pt idx="64">
                  <c:v>2084</c:v>
                </c:pt>
                <c:pt idx="65">
                  <c:v>2085</c:v>
                </c:pt>
                <c:pt idx="66">
                  <c:v>2086</c:v>
                </c:pt>
                <c:pt idx="67">
                  <c:v>2087</c:v>
                </c:pt>
                <c:pt idx="68">
                  <c:v>2088</c:v>
                </c:pt>
                <c:pt idx="69">
                  <c:v>2089</c:v>
                </c:pt>
                <c:pt idx="70">
                  <c:v>2090</c:v>
                </c:pt>
                <c:pt idx="71">
                  <c:v>2091</c:v>
                </c:pt>
                <c:pt idx="72">
                  <c:v>2092</c:v>
                </c:pt>
                <c:pt idx="73">
                  <c:v>2093</c:v>
                </c:pt>
                <c:pt idx="74">
                  <c:v>2094</c:v>
                </c:pt>
                <c:pt idx="75">
                  <c:v>2095</c:v>
                </c:pt>
                <c:pt idx="76">
                  <c:v>2096</c:v>
                </c:pt>
                <c:pt idx="77">
                  <c:v>2097</c:v>
                </c:pt>
                <c:pt idx="78">
                  <c:v>2098</c:v>
                </c:pt>
                <c:pt idx="79">
                  <c:v>2099</c:v>
                </c:pt>
                <c:pt idx="80">
                  <c:v>2100</c:v>
                </c:pt>
              </c:numCache>
            </c:numRef>
          </c:cat>
          <c:val>
            <c:numLit>
              <c:formatCode>General</c:formatCode>
              <c:ptCount val="81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2032</c:v>
              </c:pt>
              <c:pt idx="13">
                <c:v>2033</c:v>
              </c:pt>
              <c:pt idx="14">
                <c:v>2034</c:v>
              </c:pt>
              <c:pt idx="15">
                <c:v>2035</c:v>
              </c:pt>
              <c:pt idx="16">
                <c:v>2036</c:v>
              </c:pt>
              <c:pt idx="17">
                <c:v>2037</c:v>
              </c:pt>
              <c:pt idx="18">
                <c:v>2038</c:v>
              </c:pt>
              <c:pt idx="19">
                <c:v>2039</c:v>
              </c:pt>
              <c:pt idx="20">
                <c:v>2040</c:v>
              </c:pt>
              <c:pt idx="21">
                <c:v>2041</c:v>
              </c:pt>
              <c:pt idx="22">
                <c:v>2042</c:v>
              </c:pt>
              <c:pt idx="23">
                <c:v>2043</c:v>
              </c:pt>
              <c:pt idx="24">
                <c:v>2044</c:v>
              </c:pt>
              <c:pt idx="25">
                <c:v>2045</c:v>
              </c:pt>
              <c:pt idx="26">
                <c:v>2046</c:v>
              </c:pt>
              <c:pt idx="27">
                <c:v>2047</c:v>
              </c:pt>
              <c:pt idx="28">
                <c:v>2048</c:v>
              </c:pt>
              <c:pt idx="29">
                <c:v>2049</c:v>
              </c:pt>
              <c:pt idx="30">
                <c:v>2050</c:v>
              </c:pt>
              <c:pt idx="31">
                <c:v>2051</c:v>
              </c:pt>
              <c:pt idx="32">
                <c:v>2052</c:v>
              </c:pt>
              <c:pt idx="33">
                <c:v>2053</c:v>
              </c:pt>
              <c:pt idx="34">
                <c:v>2054</c:v>
              </c:pt>
              <c:pt idx="35">
                <c:v>2055</c:v>
              </c:pt>
              <c:pt idx="36">
                <c:v>2056</c:v>
              </c:pt>
              <c:pt idx="37">
                <c:v>2057</c:v>
              </c:pt>
              <c:pt idx="38">
                <c:v>2058</c:v>
              </c:pt>
              <c:pt idx="39">
                <c:v>2059</c:v>
              </c:pt>
              <c:pt idx="40">
                <c:v>2060</c:v>
              </c:pt>
              <c:pt idx="41">
                <c:v>2061</c:v>
              </c:pt>
              <c:pt idx="42">
                <c:v>2062</c:v>
              </c:pt>
              <c:pt idx="43">
                <c:v>2063</c:v>
              </c:pt>
              <c:pt idx="44">
                <c:v>2064</c:v>
              </c:pt>
              <c:pt idx="45">
                <c:v>2065</c:v>
              </c:pt>
              <c:pt idx="46">
                <c:v>2066</c:v>
              </c:pt>
              <c:pt idx="47">
                <c:v>2067</c:v>
              </c:pt>
              <c:pt idx="48">
                <c:v>2068</c:v>
              </c:pt>
              <c:pt idx="49">
                <c:v>2069</c:v>
              </c:pt>
              <c:pt idx="50">
                <c:v>2070</c:v>
              </c:pt>
              <c:pt idx="51">
                <c:v>2071</c:v>
              </c:pt>
              <c:pt idx="52">
                <c:v>2072</c:v>
              </c:pt>
              <c:pt idx="53">
                <c:v>2073</c:v>
              </c:pt>
              <c:pt idx="54">
                <c:v>2074</c:v>
              </c:pt>
              <c:pt idx="55">
                <c:v>2075</c:v>
              </c:pt>
              <c:pt idx="56">
                <c:v>2076</c:v>
              </c:pt>
              <c:pt idx="57">
                <c:v>2077</c:v>
              </c:pt>
              <c:pt idx="58">
                <c:v>2078</c:v>
              </c:pt>
              <c:pt idx="59">
                <c:v>2079</c:v>
              </c:pt>
              <c:pt idx="60">
                <c:v>2080</c:v>
              </c:pt>
              <c:pt idx="61">
                <c:v>2081</c:v>
              </c:pt>
              <c:pt idx="62">
                <c:v>2082</c:v>
              </c:pt>
              <c:pt idx="63">
                <c:v>2083</c:v>
              </c:pt>
              <c:pt idx="64">
                <c:v>2084</c:v>
              </c:pt>
              <c:pt idx="65">
                <c:v>2085</c:v>
              </c:pt>
              <c:pt idx="66">
                <c:v>2086</c:v>
              </c:pt>
              <c:pt idx="67">
                <c:v>2087</c:v>
              </c:pt>
              <c:pt idx="68">
                <c:v>2088</c:v>
              </c:pt>
              <c:pt idx="69">
                <c:v>2089</c:v>
              </c:pt>
              <c:pt idx="70">
                <c:v>2090</c:v>
              </c:pt>
              <c:pt idx="71">
                <c:v>2091</c:v>
              </c:pt>
              <c:pt idx="72">
                <c:v>2092</c:v>
              </c:pt>
              <c:pt idx="73">
                <c:v>2093</c:v>
              </c:pt>
              <c:pt idx="74">
                <c:v>2094</c:v>
              </c:pt>
              <c:pt idx="75">
                <c:v>2095</c:v>
              </c:pt>
              <c:pt idx="76">
                <c:v>2096</c:v>
              </c:pt>
              <c:pt idx="77">
                <c:v>2097</c:v>
              </c:pt>
              <c:pt idx="78">
                <c:v>2098</c:v>
              </c:pt>
              <c:pt idx="79">
                <c:v>2099</c:v>
              </c:pt>
              <c:pt idx="80">
                <c:v>2100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2-A498-471B-8D4A-A01570A1D9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4882696"/>
        <c:axId val="894891224"/>
      </c:lineChart>
      <c:catAx>
        <c:axId val="8948905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94883680"/>
        <c:crosses val="min"/>
        <c:auto val="1"/>
        <c:lblAlgn val="ctr"/>
        <c:lblOffset val="100"/>
        <c:tickLblSkip val="10"/>
        <c:tickMarkSkip val="10"/>
        <c:noMultiLvlLbl val="0"/>
      </c:catAx>
      <c:valAx>
        <c:axId val="894883680"/>
        <c:scaling>
          <c:orientation val="minMax"/>
          <c:max val="100"/>
          <c:min val="-1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94890568"/>
        <c:crosses val="autoZero"/>
        <c:crossBetween val="between"/>
        <c:majorUnit val="10"/>
      </c:valAx>
      <c:valAx>
        <c:axId val="894891224"/>
        <c:scaling>
          <c:orientation val="minMax"/>
          <c:max val="100"/>
          <c:min val="-10"/>
        </c:scaling>
        <c:delete val="1"/>
        <c:axPos val="r"/>
        <c:numFmt formatCode="#,##0" sourceLinked="0"/>
        <c:majorTickMark val="out"/>
        <c:minorTickMark val="none"/>
        <c:tickLblPos val="nextTo"/>
        <c:crossAx val="894882696"/>
        <c:crosses val="max"/>
        <c:crossBetween val="between"/>
        <c:majorUnit val="10"/>
      </c:valAx>
      <c:catAx>
        <c:axId val="89488269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894891224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8013665202537827"/>
          <c:w val="1"/>
          <c:h val="0.11986334797462177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086871644704736E-2"/>
          <c:w val="1"/>
          <c:h val="0.79453391898487069"/>
        </c:manualLayout>
      </c:layout>
      <c:lineChart>
        <c:grouping val="standard"/>
        <c:varyColors val="0"/>
        <c:ser>
          <c:idx val="0"/>
          <c:order val="0"/>
          <c:tx>
            <c:strRef>
              <c:f>III.18!$B$3</c:f>
              <c:strCache>
                <c:ptCount val="1"/>
                <c:pt idx="0">
                  <c:v> Regeringen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III.18!$A$4:$A$84</c:f>
              <c:numCache>
                <c:formatCode>General</c:formatCode>
                <c:ptCount val="8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  <c:pt idx="58">
                  <c:v>2078</c:v>
                </c:pt>
                <c:pt idx="59">
                  <c:v>2079</c:v>
                </c:pt>
                <c:pt idx="60">
                  <c:v>2080</c:v>
                </c:pt>
                <c:pt idx="61">
                  <c:v>2081</c:v>
                </c:pt>
                <c:pt idx="62">
                  <c:v>2082</c:v>
                </c:pt>
                <c:pt idx="63">
                  <c:v>2083</c:v>
                </c:pt>
                <c:pt idx="64">
                  <c:v>2084</c:v>
                </c:pt>
                <c:pt idx="65">
                  <c:v>2085</c:v>
                </c:pt>
                <c:pt idx="66">
                  <c:v>2086</c:v>
                </c:pt>
                <c:pt idx="67">
                  <c:v>2087</c:v>
                </c:pt>
                <c:pt idx="68">
                  <c:v>2088</c:v>
                </c:pt>
                <c:pt idx="69">
                  <c:v>2089</c:v>
                </c:pt>
                <c:pt idx="70">
                  <c:v>2090</c:v>
                </c:pt>
                <c:pt idx="71">
                  <c:v>2091</c:v>
                </c:pt>
                <c:pt idx="72">
                  <c:v>2092</c:v>
                </c:pt>
                <c:pt idx="73">
                  <c:v>2093</c:v>
                </c:pt>
                <c:pt idx="74">
                  <c:v>2094</c:v>
                </c:pt>
                <c:pt idx="75">
                  <c:v>2095</c:v>
                </c:pt>
                <c:pt idx="76">
                  <c:v>2096</c:v>
                </c:pt>
                <c:pt idx="77">
                  <c:v>2097</c:v>
                </c:pt>
                <c:pt idx="78">
                  <c:v>2098</c:v>
                </c:pt>
                <c:pt idx="79">
                  <c:v>2099</c:v>
                </c:pt>
                <c:pt idx="80">
                  <c:v>2100</c:v>
                </c:pt>
              </c:numCache>
            </c:numRef>
          </c:cat>
          <c:val>
            <c:numRef>
              <c:f>III.18!$B$4:$B$84</c:f>
              <c:numCache>
                <c:formatCode>0.0</c:formatCode>
                <c:ptCount val="81"/>
                <c:pt idx="0">
                  <c:v>0.21489552136045989</c:v>
                </c:pt>
                <c:pt idx="1">
                  <c:v>2.6050863796423416</c:v>
                </c:pt>
                <c:pt idx="2">
                  <c:v>1.1704351839488185</c:v>
                </c:pt>
                <c:pt idx="3">
                  <c:v>0.78544921532610634</c:v>
                </c:pt>
                <c:pt idx="4">
                  <c:v>0.4902698997109613</c:v>
                </c:pt>
                <c:pt idx="5">
                  <c:v>0.1470450017324231</c:v>
                </c:pt>
                <c:pt idx="6">
                  <c:v>-0.4710554870813678</c:v>
                </c:pt>
                <c:pt idx="7">
                  <c:v>-0.22969959776721313</c:v>
                </c:pt>
                <c:pt idx="8">
                  <c:v>-0.34146123466739381</c:v>
                </c:pt>
                <c:pt idx="9">
                  <c:v>-0.43749256344115123</c:v>
                </c:pt>
                <c:pt idx="10">
                  <c:v>-0.49843190741708876</c:v>
                </c:pt>
                <c:pt idx="11">
                  <c:v>-0.62572110224202948</c:v>
                </c:pt>
                <c:pt idx="12">
                  <c:v>-0.90618597983863625</c:v>
                </c:pt>
                <c:pt idx="13">
                  <c:v>-0.980762094610382</c:v>
                </c:pt>
                <c:pt idx="14">
                  <c:v>-1.2141782859457291</c:v>
                </c:pt>
                <c:pt idx="15">
                  <c:v>-1.2136690187514338</c:v>
                </c:pt>
                <c:pt idx="16">
                  <c:v>-1.2763391935230124</c:v>
                </c:pt>
                <c:pt idx="17">
                  <c:v>-1.3965183455180676</c:v>
                </c:pt>
                <c:pt idx="18">
                  <c:v>-1.3890238427275357</c:v>
                </c:pt>
                <c:pt idx="19">
                  <c:v>-1.4543121672200379</c:v>
                </c:pt>
                <c:pt idx="20">
                  <c:v>-1.427754122661911</c:v>
                </c:pt>
                <c:pt idx="21">
                  <c:v>-1.2804198808326068</c:v>
                </c:pt>
                <c:pt idx="22">
                  <c:v>-1.3784682491847478</c:v>
                </c:pt>
                <c:pt idx="23">
                  <c:v>-1.3174519797442128</c:v>
                </c:pt>
                <c:pt idx="24">
                  <c:v>-1.3292248342126327</c:v>
                </c:pt>
                <c:pt idx="25">
                  <c:v>-1.1805539722030121</c:v>
                </c:pt>
                <c:pt idx="26">
                  <c:v>-1.1140950308222322</c:v>
                </c:pt>
                <c:pt idx="27">
                  <c:v>-1.0737856540314612</c:v>
                </c:pt>
                <c:pt idx="28">
                  <c:v>-1.0001102693704678</c:v>
                </c:pt>
                <c:pt idx="29">
                  <c:v>-0.91337398125139957</c:v>
                </c:pt>
                <c:pt idx="30">
                  <c:v>-0.74877218019875091</c:v>
                </c:pt>
                <c:pt idx="31">
                  <c:v>-0.66026038608774873</c:v>
                </c:pt>
                <c:pt idx="32">
                  <c:v>-0.53968912456877016</c:v>
                </c:pt>
                <c:pt idx="33">
                  <c:v>-0.33199936884030906</c:v>
                </c:pt>
                <c:pt idx="34">
                  <c:v>-0.15496084932212348</c:v>
                </c:pt>
                <c:pt idx="35">
                  <c:v>0.10895261406695426</c:v>
                </c:pt>
                <c:pt idx="36">
                  <c:v>0.29326370554657877</c:v>
                </c:pt>
                <c:pt idx="37">
                  <c:v>0.45732091317461826</c:v>
                </c:pt>
                <c:pt idx="38">
                  <c:v>0.60674705636444415</c:v>
                </c:pt>
                <c:pt idx="39">
                  <c:v>0.77569250887313279</c:v>
                </c:pt>
                <c:pt idx="40">
                  <c:v>0.97315146497721705</c:v>
                </c:pt>
                <c:pt idx="41">
                  <c:v>1.0822176880078742</c:v>
                </c:pt>
                <c:pt idx="42">
                  <c:v>1.2055972771611547</c:v>
                </c:pt>
                <c:pt idx="43">
                  <c:v>1.3204914617506811</c:v>
                </c:pt>
                <c:pt idx="44">
                  <c:v>1.4202860464627181</c:v>
                </c:pt>
                <c:pt idx="45">
                  <c:v>1.5967096578405577</c:v>
                </c:pt>
                <c:pt idx="46">
                  <c:v>1.6700476474605399</c:v>
                </c:pt>
                <c:pt idx="47">
                  <c:v>1.7469625463828662</c:v>
                </c:pt>
                <c:pt idx="48">
                  <c:v>1.804825300309687</c:v>
                </c:pt>
                <c:pt idx="49">
                  <c:v>1.8655305902899073</c:v>
                </c:pt>
                <c:pt idx="50">
                  <c:v>1.9885786270277404</c:v>
                </c:pt>
                <c:pt idx="51">
                  <c:v>2.0129980926669457</c:v>
                </c:pt>
                <c:pt idx="52">
                  <c:v>2.0567651467704553</c:v>
                </c:pt>
                <c:pt idx="53">
                  <c:v>2.1124053192023355</c:v>
                </c:pt>
                <c:pt idx="54">
                  <c:v>2.1643955368691037</c:v>
                </c:pt>
                <c:pt idx="55">
                  <c:v>2.2757187555914178</c:v>
                </c:pt>
                <c:pt idx="56">
                  <c:v>2.3129023423498118</c:v>
                </c:pt>
                <c:pt idx="57">
                  <c:v>2.3541932554350464</c:v>
                </c:pt>
                <c:pt idx="58">
                  <c:v>2.3857395432925217</c:v>
                </c:pt>
                <c:pt idx="59">
                  <c:v>2.4235404482021163</c:v>
                </c:pt>
                <c:pt idx="60">
                  <c:v>2.5170964503906044</c:v>
                </c:pt>
                <c:pt idx="61">
                  <c:v>2.5382242295947499</c:v>
                </c:pt>
                <c:pt idx="62">
                  <c:v>2.5917129460315014</c:v>
                </c:pt>
                <c:pt idx="63">
                  <c:v>2.6664555098485412</c:v>
                </c:pt>
                <c:pt idx="64">
                  <c:v>2.7548767838816377</c:v>
                </c:pt>
                <c:pt idx="65">
                  <c:v>2.9174074334260829</c:v>
                </c:pt>
                <c:pt idx="66">
                  <c:v>3.0195345151301347</c:v>
                </c:pt>
                <c:pt idx="67">
                  <c:v>3.1346331398023772</c:v>
                </c:pt>
                <c:pt idx="68">
                  <c:v>3.2673390091044614</c:v>
                </c:pt>
                <c:pt idx="69">
                  <c:v>3.3961019096813603</c:v>
                </c:pt>
                <c:pt idx="70">
                  <c:v>3.5937475942439447</c:v>
                </c:pt>
                <c:pt idx="71">
                  <c:v>3.7298974542186225</c:v>
                </c:pt>
                <c:pt idx="72">
                  <c:v>3.8647758339516121</c:v>
                </c:pt>
                <c:pt idx="73">
                  <c:v>4.0052032495607905</c:v>
                </c:pt>
                <c:pt idx="74">
                  <c:v>4.1531189614171122</c:v>
                </c:pt>
                <c:pt idx="75">
                  <c:v>4.3133395530153562</c:v>
                </c:pt>
                <c:pt idx="76">
                  <c:v>4.4149013224122937</c:v>
                </c:pt>
                <c:pt idx="77">
                  <c:v>4.5428715413504737</c:v>
                </c:pt>
                <c:pt idx="78">
                  <c:v>4.6554966155578912</c:v>
                </c:pt>
                <c:pt idx="79">
                  <c:v>4.7647503845013812</c:v>
                </c:pt>
                <c:pt idx="80">
                  <c:v>4.920644726571151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277-41A1-876C-60994FB13FB9}"/>
            </c:ext>
          </c:extLst>
        </c:ser>
        <c:ser>
          <c:idx val="1"/>
          <c:order val="1"/>
          <c:tx>
            <c:strRef>
              <c:f>III.18!$C$3</c:f>
              <c:strCache>
                <c:ptCount val="1"/>
                <c:pt idx="0">
                  <c:v> DØR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III.18!$A$4:$A$84</c:f>
              <c:numCache>
                <c:formatCode>General</c:formatCode>
                <c:ptCount val="8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  <c:pt idx="58">
                  <c:v>2078</c:v>
                </c:pt>
                <c:pt idx="59">
                  <c:v>2079</c:v>
                </c:pt>
                <c:pt idx="60">
                  <c:v>2080</c:v>
                </c:pt>
                <c:pt idx="61">
                  <c:v>2081</c:v>
                </c:pt>
                <c:pt idx="62">
                  <c:v>2082</c:v>
                </c:pt>
                <c:pt idx="63">
                  <c:v>2083</c:v>
                </c:pt>
                <c:pt idx="64">
                  <c:v>2084</c:v>
                </c:pt>
                <c:pt idx="65">
                  <c:v>2085</c:v>
                </c:pt>
                <c:pt idx="66">
                  <c:v>2086</c:v>
                </c:pt>
                <c:pt idx="67">
                  <c:v>2087</c:v>
                </c:pt>
                <c:pt idx="68">
                  <c:v>2088</c:v>
                </c:pt>
                <c:pt idx="69">
                  <c:v>2089</c:v>
                </c:pt>
                <c:pt idx="70">
                  <c:v>2090</c:v>
                </c:pt>
                <c:pt idx="71">
                  <c:v>2091</c:v>
                </c:pt>
                <c:pt idx="72">
                  <c:v>2092</c:v>
                </c:pt>
                <c:pt idx="73">
                  <c:v>2093</c:v>
                </c:pt>
                <c:pt idx="74">
                  <c:v>2094</c:v>
                </c:pt>
                <c:pt idx="75">
                  <c:v>2095</c:v>
                </c:pt>
                <c:pt idx="76">
                  <c:v>2096</c:v>
                </c:pt>
                <c:pt idx="77">
                  <c:v>2097</c:v>
                </c:pt>
                <c:pt idx="78">
                  <c:v>2098</c:v>
                </c:pt>
                <c:pt idx="79">
                  <c:v>2099</c:v>
                </c:pt>
                <c:pt idx="80">
                  <c:v>2100</c:v>
                </c:pt>
              </c:numCache>
            </c:numRef>
          </c:cat>
          <c:val>
            <c:numRef>
              <c:f>III.18!$C$4:$C$84</c:f>
              <c:numCache>
                <c:formatCode>0.0</c:formatCode>
                <c:ptCount val="81"/>
                <c:pt idx="0">
                  <c:v>0.21478962270647736</c:v>
                </c:pt>
                <c:pt idx="1">
                  <c:v>3.6340319258455329</c:v>
                </c:pt>
                <c:pt idx="2">
                  <c:v>0.51084571338423179</c:v>
                </c:pt>
                <c:pt idx="3">
                  <c:v>-7.4181214198592851E-3</c:v>
                </c:pt>
                <c:pt idx="4">
                  <c:v>-8.9906165257513881E-2</c:v>
                </c:pt>
                <c:pt idx="5">
                  <c:v>-0.27085521086607567</c:v>
                </c:pt>
                <c:pt idx="6">
                  <c:v>-3.3008206279777617E-3</c:v>
                </c:pt>
                <c:pt idx="7">
                  <c:v>-2.4736298262748143E-2</c:v>
                </c:pt>
                <c:pt idx="8">
                  <c:v>-0.16329152583129639</c:v>
                </c:pt>
                <c:pt idx="9">
                  <c:v>-0.14516498912798503</c:v>
                </c:pt>
                <c:pt idx="10">
                  <c:v>-0.19107886322079309</c:v>
                </c:pt>
                <c:pt idx="11">
                  <c:v>-0.20932986677876753</c:v>
                </c:pt>
                <c:pt idx="12">
                  <c:v>-0.23847234772848566</c:v>
                </c:pt>
                <c:pt idx="13">
                  <c:v>-0.31370051050835246</c:v>
                </c:pt>
                <c:pt idx="14">
                  <c:v>-0.3796743469894916</c:v>
                </c:pt>
                <c:pt idx="15">
                  <c:v>-0.27447645059329595</c:v>
                </c:pt>
                <c:pt idx="16">
                  <c:v>-0.2598297490780529</c:v>
                </c:pt>
                <c:pt idx="17">
                  <c:v>-0.3161180426375369</c:v>
                </c:pt>
                <c:pt idx="18">
                  <c:v>-0.31993918738734994</c:v>
                </c:pt>
                <c:pt idx="19">
                  <c:v>-0.30186482953846305</c:v>
                </c:pt>
                <c:pt idx="20">
                  <c:v>-0.23902721965262164</c:v>
                </c:pt>
                <c:pt idx="21">
                  <c:v>0.17587827753739177</c:v>
                </c:pt>
                <c:pt idx="22">
                  <c:v>1.8924605828009419E-3</c:v>
                </c:pt>
                <c:pt idx="23">
                  <c:v>5.7852803404507297E-2</c:v>
                </c:pt>
                <c:pt idx="24">
                  <c:v>5.6747599542113288E-2</c:v>
                </c:pt>
                <c:pt idx="25">
                  <c:v>0.10607452604895695</c:v>
                </c:pt>
                <c:pt idx="26">
                  <c:v>0.20205742589940989</c:v>
                </c:pt>
                <c:pt idx="27">
                  <c:v>0.21089511853646487</c:v>
                </c:pt>
                <c:pt idx="28">
                  <c:v>0.26483407048225688</c:v>
                </c:pt>
                <c:pt idx="29">
                  <c:v>0.30123125420502311</c:v>
                </c:pt>
                <c:pt idx="30">
                  <c:v>0.38938640345800035</c:v>
                </c:pt>
                <c:pt idx="31">
                  <c:v>0.46818463811707578</c:v>
                </c:pt>
                <c:pt idx="32">
                  <c:v>0.54075672433034572</c:v>
                </c:pt>
                <c:pt idx="33">
                  <c:v>0.64849071434616412</c:v>
                </c:pt>
                <c:pt idx="34">
                  <c:v>0.76574328457296947</c:v>
                </c:pt>
                <c:pt idx="35">
                  <c:v>0.87520180708429962</c:v>
                </c:pt>
                <c:pt idx="36">
                  <c:v>0.9454070097259345</c:v>
                </c:pt>
                <c:pt idx="37">
                  <c:v>1.1002938371619104</c:v>
                </c:pt>
                <c:pt idx="38">
                  <c:v>1.2396827419129275</c:v>
                </c:pt>
                <c:pt idx="39">
                  <c:v>1.3767440173782872</c:v>
                </c:pt>
                <c:pt idx="40">
                  <c:v>1.5053944114254278</c:v>
                </c:pt>
                <c:pt idx="41">
                  <c:v>1.5918879233923915</c:v>
                </c:pt>
                <c:pt idx="42">
                  <c:v>1.7033652016611733</c:v>
                </c:pt>
                <c:pt idx="43">
                  <c:v>1.7931816315181968</c:v>
                </c:pt>
                <c:pt idx="44">
                  <c:v>1.8741646212662908</c:v>
                </c:pt>
                <c:pt idx="45">
                  <c:v>2.0237111043695934</c:v>
                </c:pt>
                <c:pt idx="46">
                  <c:v>2.179944819294422</c:v>
                </c:pt>
                <c:pt idx="47">
                  <c:v>2.2568357021877214</c:v>
                </c:pt>
                <c:pt idx="48">
                  <c:v>2.3360599495346737</c:v>
                </c:pt>
                <c:pt idx="49">
                  <c:v>2.4350137912616034</c:v>
                </c:pt>
                <c:pt idx="50">
                  <c:v>2.5001402603059844</c:v>
                </c:pt>
                <c:pt idx="51">
                  <c:v>2.5381360981348067</c:v>
                </c:pt>
                <c:pt idx="52">
                  <c:v>2.582390889197999</c:v>
                </c:pt>
                <c:pt idx="53">
                  <c:v>2.6151182477758508</c:v>
                </c:pt>
                <c:pt idx="54">
                  <c:v>2.6550090735551257</c:v>
                </c:pt>
                <c:pt idx="55">
                  <c:v>2.7331700422796636</c:v>
                </c:pt>
                <c:pt idx="56">
                  <c:v>2.8524257430035989</c:v>
                </c:pt>
                <c:pt idx="57">
                  <c:v>2.9224429700679675</c:v>
                </c:pt>
                <c:pt idx="58">
                  <c:v>2.9640343745341542</c:v>
                </c:pt>
                <c:pt idx="59">
                  <c:v>3.0228234160703011</c:v>
                </c:pt>
                <c:pt idx="60">
                  <c:v>3.0498248293872274</c:v>
                </c:pt>
                <c:pt idx="61">
                  <c:v>3.0661182473312878</c:v>
                </c:pt>
                <c:pt idx="62">
                  <c:v>3.0992945369121956</c:v>
                </c:pt>
                <c:pt idx="63">
                  <c:v>3.1261255199965197</c:v>
                </c:pt>
                <c:pt idx="64">
                  <c:v>3.169595133221073</c:v>
                </c:pt>
                <c:pt idx="65">
                  <c:v>3.2676274992675647</c:v>
                </c:pt>
                <c:pt idx="66">
                  <c:v>3.3875505188389763</c:v>
                </c:pt>
                <c:pt idx="67">
                  <c:v>3.4894330885335458</c:v>
                </c:pt>
                <c:pt idx="68">
                  <c:v>3.5743189439024272</c:v>
                </c:pt>
                <c:pt idx="69">
                  <c:v>3.6892997291335621</c:v>
                </c:pt>
                <c:pt idx="70">
                  <c:v>3.7985562676519193</c:v>
                </c:pt>
                <c:pt idx="71">
                  <c:v>3.9052003647966127</c:v>
                </c:pt>
                <c:pt idx="72">
                  <c:v>4.017857347147018</c:v>
                </c:pt>
                <c:pt idx="73">
                  <c:v>4.1157042125105612</c:v>
                </c:pt>
                <c:pt idx="74">
                  <c:v>4.2379233901566229</c:v>
                </c:pt>
                <c:pt idx="75">
                  <c:v>4.3614680651281041</c:v>
                </c:pt>
                <c:pt idx="76">
                  <c:v>4.4942498710027161</c:v>
                </c:pt>
                <c:pt idx="77">
                  <c:v>4.6158598289259718</c:v>
                </c:pt>
                <c:pt idx="78">
                  <c:v>4.7194297425669687</c:v>
                </c:pt>
                <c:pt idx="79">
                  <c:v>4.8383531886379547</c:v>
                </c:pt>
                <c:pt idx="80">
                  <c:v>4.9388528682075652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E277-41A1-876C-60994FB13FB9}"/>
            </c:ext>
          </c:extLst>
        </c:ser>
        <c:ser>
          <c:idx val="2"/>
          <c:order val="2"/>
          <c:tx>
            <c:strRef>
              <c:f>III.18!$D$3</c:f>
              <c:strCache>
                <c:ptCount val="1"/>
                <c:pt idx="0">
                  <c:v> Regeringen inkl. omvurderinger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III.18!$A$4:$A$84</c:f>
              <c:numCache>
                <c:formatCode>General</c:formatCode>
                <c:ptCount val="8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  <c:pt idx="58">
                  <c:v>2078</c:v>
                </c:pt>
                <c:pt idx="59">
                  <c:v>2079</c:v>
                </c:pt>
                <c:pt idx="60">
                  <c:v>2080</c:v>
                </c:pt>
                <c:pt idx="61">
                  <c:v>2081</c:v>
                </c:pt>
                <c:pt idx="62">
                  <c:v>2082</c:v>
                </c:pt>
                <c:pt idx="63">
                  <c:v>2083</c:v>
                </c:pt>
                <c:pt idx="64">
                  <c:v>2084</c:v>
                </c:pt>
                <c:pt idx="65">
                  <c:v>2085</c:v>
                </c:pt>
                <c:pt idx="66">
                  <c:v>2086</c:v>
                </c:pt>
                <c:pt idx="67">
                  <c:v>2087</c:v>
                </c:pt>
                <c:pt idx="68">
                  <c:v>2088</c:v>
                </c:pt>
                <c:pt idx="69">
                  <c:v>2089</c:v>
                </c:pt>
                <c:pt idx="70">
                  <c:v>2090</c:v>
                </c:pt>
                <c:pt idx="71">
                  <c:v>2091</c:v>
                </c:pt>
                <c:pt idx="72">
                  <c:v>2092</c:v>
                </c:pt>
                <c:pt idx="73">
                  <c:v>2093</c:v>
                </c:pt>
                <c:pt idx="74">
                  <c:v>2094</c:v>
                </c:pt>
                <c:pt idx="75">
                  <c:v>2095</c:v>
                </c:pt>
                <c:pt idx="76">
                  <c:v>2096</c:v>
                </c:pt>
                <c:pt idx="77">
                  <c:v>2097</c:v>
                </c:pt>
                <c:pt idx="78">
                  <c:v>2098</c:v>
                </c:pt>
                <c:pt idx="79">
                  <c:v>2099</c:v>
                </c:pt>
                <c:pt idx="80">
                  <c:v>2100</c:v>
                </c:pt>
              </c:numCache>
            </c:numRef>
          </c:cat>
          <c:val>
            <c:numRef>
              <c:f>III.18!$D$4:$D$84</c:f>
              <c:numCache>
                <c:formatCode>0.0</c:formatCode>
                <c:ptCount val="81"/>
                <c:pt idx="0">
                  <c:v>5.7017453268615101</c:v>
                </c:pt>
                <c:pt idx="1">
                  <c:v>0.88544025225043899</c:v>
                </c:pt>
                <c:pt idx="2">
                  <c:v>1.1746347674352693</c:v>
                </c:pt>
                <c:pt idx="3">
                  <c:v>0.77153195495828908</c:v>
                </c:pt>
                <c:pt idx="4">
                  <c:v>1.1072713828131682</c:v>
                </c:pt>
                <c:pt idx="5">
                  <c:v>0.64064430783948134</c:v>
                </c:pt>
                <c:pt idx="6">
                  <c:v>8.8810453848713333E-2</c:v>
                </c:pt>
                <c:pt idx="7">
                  <c:v>0.38536300102681953</c:v>
                </c:pt>
                <c:pt idx="8">
                  <c:v>0.33583253143780828</c:v>
                </c:pt>
                <c:pt idx="9">
                  <c:v>0.19111104702120701</c:v>
                </c:pt>
                <c:pt idx="10">
                  <c:v>0.17423997383623901</c:v>
                </c:pt>
                <c:pt idx="11">
                  <c:v>1.3066188234396758E-2</c:v>
                </c:pt>
                <c:pt idx="12">
                  <c:v>-0.29558012612456386</c:v>
                </c:pt>
                <c:pt idx="13">
                  <c:v>-0.3434866532558728</c:v>
                </c:pt>
                <c:pt idx="14">
                  <c:v>-0.60841259646653978</c:v>
                </c:pt>
                <c:pt idx="15">
                  <c:v>-0.54790182923072339</c:v>
                </c:pt>
                <c:pt idx="16">
                  <c:v>-0.57612145906106238</c:v>
                </c:pt>
                <c:pt idx="17">
                  <c:v>-0.73004187746461524</c:v>
                </c:pt>
                <c:pt idx="18">
                  <c:v>-0.68741731616038759</c:v>
                </c:pt>
                <c:pt idx="19">
                  <c:v>-0.77244110309853919</c:v>
                </c:pt>
                <c:pt idx="20">
                  <c:v>-0.71041695916745673</c:v>
                </c:pt>
                <c:pt idx="21">
                  <c:v>-0.55623549688919549</c:v>
                </c:pt>
                <c:pt idx="22">
                  <c:v>-0.69411765892156407</c:v>
                </c:pt>
                <c:pt idx="23">
                  <c:v>-0.61158359407871277</c:v>
                </c:pt>
                <c:pt idx="24">
                  <c:v>-0.63138821386106547</c:v>
                </c:pt>
                <c:pt idx="25">
                  <c:v>-0.4363691170391808</c:v>
                </c:pt>
                <c:pt idx="26">
                  <c:v>-0.37291067504691888</c:v>
                </c:pt>
                <c:pt idx="27">
                  <c:v>-0.35607486317547621</c:v>
                </c:pt>
                <c:pt idx="28">
                  <c:v>-0.27060297112438825</c:v>
                </c:pt>
                <c:pt idx="29">
                  <c:v>-0.18433345585636651</c:v>
                </c:pt>
                <c:pt idx="30">
                  <c:v>8.9009451869580536E-3</c:v>
                </c:pt>
                <c:pt idx="31">
                  <c:v>6.7420114743925952E-2</c:v>
                </c:pt>
                <c:pt idx="32">
                  <c:v>0.21052430584159632</c:v>
                </c:pt>
                <c:pt idx="33">
                  <c:v>0.43695200289055397</c:v>
                </c:pt>
                <c:pt idx="34">
                  <c:v>0.60342369910967464</c:v>
                </c:pt>
                <c:pt idx="35">
                  <c:v>0.89855075601479095</c:v>
                </c:pt>
                <c:pt idx="36">
                  <c:v>1.0637352526603245</c:v>
                </c:pt>
                <c:pt idx="37">
                  <c:v>1.1973811394929665</c:v>
                </c:pt>
                <c:pt idx="38">
                  <c:v>1.3395829589461474</c:v>
                </c:pt>
                <c:pt idx="39">
                  <c:v>1.4962402696184427</c:v>
                </c:pt>
                <c:pt idx="40">
                  <c:v>1.7164921206221009</c:v>
                </c:pt>
                <c:pt idx="41">
                  <c:v>1.7874815331563529</c:v>
                </c:pt>
                <c:pt idx="42">
                  <c:v>1.9061376373767227</c:v>
                </c:pt>
                <c:pt idx="43">
                  <c:v>2.010124465810867</c:v>
                </c:pt>
                <c:pt idx="44">
                  <c:v>2.1014007646489077</c:v>
                </c:pt>
                <c:pt idx="45">
                  <c:v>2.3032440752272376</c:v>
                </c:pt>
                <c:pt idx="46">
                  <c:v>2.3409486764160037</c:v>
                </c:pt>
                <c:pt idx="47">
                  <c:v>2.4195646874620009</c:v>
                </c:pt>
                <c:pt idx="48">
                  <c:v>2.4722717687291307</c:v>
                </c:pt>
                <c:pt idx="49">
                  <c:v>2.5302642908769695</c:v>
                </c:pt>
                <c:pt idx="50">
                  <c:v>2.6877184747963838</c:v>
                </c:pt>
                <c:pt idx="51">
                  <c:v>2.6829960583210841</c:v>
                </c:pt>
                <c:pt idx="52">
                  <c:v>2.7326357938686954</c:v>
                </c:pt>
                <c:pt idx="53">
                  <c:v>2.7890059849554558</c:v>
                </c:pt>
                <c:pt idx="54">
                  <c:v>2.8418783776500636</c:v>
                </c:pt>
                <c:pt idx="55">
                  <c:v>2.9831110345324676</c:v>
                </c:pt>
                <c:pt idx="56">
                  <c:v>2.9943009206221571</c:v>
                </c:pt>
                <c:pt idx="57">
                  <c:v>3.041457177581858</c:v>
                </c:pt>
                <c:pt idx="58">
                  <c:v>3.0715057590177133</c:v>
                </c:pt>
                <c:pt idx="59">
                  <c:v>3.1072416633586268</c:v>
                </c:pt>
                <c:pt idx="60">
                  <c:v>3.2300098787230955</c:v>
                </c:pt>
                <c:pt idx="61">
                  <c:v>3.2257609017095548</c:v>
                </c:pt>
                <c:pt idx="62">
                  <c:v>3.2860030655383436</c:v>
                </c:pt>
                <c:pt idx="63">
                  <c:v>3.3629937599718813</c:v>
                </c:pt>
                <c:pt idx="64">
                  <c:v>3.4546358817339833</c:v>
                </c:pt>
                <c:pt idx="65">
                  <c:v>3.6459452746511896</c:v>
                </c:pt>
                <c:pt idx="66">
                  <c:v>3.7258155994062832</c:v>
                </c:pt>
                <c:pt idx="67">
                  <c:v>3.8476637370374913</c:v>
                </c:pt>
                <c:pt idx="68">
                  <c:v>3.9816959646759704</c:v>
                </c:pt>
                <c:pt idx="69">
                  <c:v>4.1068404505228511</c:v>
                </c:pt>
                <c:pt idx="70">
                  <c:v>4.3254860518505742</c:v>
                </c:pt>
                <c:pt idx="71">
                  <c:v>4.4362542276836265</c:v>
                </c:pt>
                <c:pt idx="72">
                  <c:v>4.5703319226116346</c:v>
                </c:pt>
                <c:pt idx="73">
                  <c:v>4.7063617759963101</c:v>
                </c:pt>
                <c:pt idx="74">
                  <c:v>4.8514591717900366</c:v>
                </c:pt>
                <c:pt idx="75">
                  <c:v>5.0292463886238767</c:v>
                </c:pt>
                <c:pt idx="76">
                  <c:v>5.1064314220942659</c:v>
                </c:pt>
                <c:pt idx="77">
                  <c:v>5.2358380367585218</c:v>
                </c:pt>
                <c:pt idx="78">
                  <c:v>5.3376357013711164</c:v>
                </c:pt>
                <c:pt idx="79">
                  <c:v>5.4431180498036413</c:v>
                </c:pt>
                <c:pt idx="80">
                  <c:v>5.6204100647256858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E277-41A1-876C-60994FB13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829472"/>
        <c:axId val="924830128"/>
      </c:lineChart>
      <c:lineChart>
        <c:grouping val="standard"/>
        <c:varyColors val="0"/>
        <c:ser>
          <c:idx val="3"/>
          <c:order val="3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FFC000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Ref>
              <c:f>III.18!$A$4:$A$84</c:f>
              <c:numCache>
                <c:formatCode>General</c:formatCode>
                <c:ptCount val="8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  <c:pt idx="58">
                  <c:v>2078</c:v>
                </c:pt>
                <c:pt idx="59">
                  <c:v>2079</c:v>
                </c:pt>
                <c:pt idx="60">
                  <c:v>2080</c:v>
                </c:pt>
                <c:pt idx="61">
                  <c:v>2081</c:v>
                </c:pt>
                <c:pt idx="62">
                  <c:v>2082</c:v>
                </c:pt>
                <c:pt idx="63">
                  <c:v>2083</c:v>
                </c:pt>
                <c:pt idx="64">
                  <c:v>2084</c:v>
                </c:pt>
                <c:pt idx="65">
                  <c:v>2085</c:v>
                </c:pt>
                <c:pt idx="66">
                  <c:v>2086</c:v>
                </c:pt>
                <c:pt idx="67">
                  <c:v>2087</c:v>
                </c:pt>
                <c:pt idx="68">
                  <c:v>2088</c:v>
                </c:pt>
                <c:pt idx="69">
                  <c:v>2089</c:v>
                </c:pt>
                <c:pt idx="70">
                  <c:v>2090</c:v>
                </c:pt>
                <c:pt idx="71">
                  <c:v>2091</c:v>
                </c:pt>
                <c:pt idx="72">
                  <c:v>2092</c:v>
                </c:pt>
                <c:pt idx="73">
                  <c:v>2093</c:v>
                </c:pt>
                <c:pt idx="74">
                  <c:v>2094</c:v>
                </c:pt>
                <c:pt idx="75">
                  <c:v>2095</c:v>
                </c:pt>
                <c:pt idx="76">
                  <c:v>2096</c:v>
                </c:pt>
                <c:pt idx="77">
                  <c:v>2097</c:v>
                </c:pt>
                <c:pt idx="78">
                  <c:v>2098</c:v>
                </c:pt>
                <c:pt idx="79">
                  <c:v>2099</c:v>
                </c:pt>
                <c:pt idx="80">
                  <c:v>2100</c:v>
                </c:pt>
              </c:numCache>
            </c:numRef>
          </c:cat>
          <c:val>
            <c:numLit>
              <c:formatCode>General</c:formatCode>
              <c:ptCount val="81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2032</c:v>
              </c:pt>
              <c:pt idx="13">
                <c:v>2033</c:v>
              </c:pt>
              <c:pt idx="14">
                <c:v>2034</c:v>
              </c:pt>
              <c:pt idx="15">
                <c:v>2035</c:v>
              </c:pt>
              <c:pt idx="16">
                <c:v>2036</c:v>
              </c:pt>
              <c:pt idx="17">
                <c:v>2037</c:v>
              </c:pt>
              <c:pt idx="18">
                <c:v>2038</c:v>
              </c:pt>
              <c:pt idx="19">
                <c:v>2039</c:v>
              </c:pt>
              <c:pt idx="20">
                <c:v>2040</c:v>
              </c:pt>
              <c:pt idx="21">
                <c:v>2041</c:v>
              </c:pt>
              <c:pt idx="22">
                <c:v>2042</c:v>
              </c:pt>
              <c:pt idx="23">
                <c:v>2043</c:v>
              </c:pt>
              <c:pt idx="24">
                <c:v>2044</c:v>
              </c:pt>
              <c:pt idx="25">
                <c:v>2045</c:v>
              </c:pt>
              <c:pt idx="26">
                <c:v>2046</c:v>
              </c:pt>
              <c:pt idx="27">
                <c:v>2047</c:v>
              </c:pt>
              <c:pt idx="28">
                <c:v>2048</c:v>
              </c:pt>
              <c:pt idx="29">
                <c:v>2049</c:v>
              </c:pt>
              <c:pt idx="30">
                <c:v>2050</c:v>
              </c:pt>
              <c:pt idx="31">
                <c:v>2051</c:v>
              </c:pt>
              <c:pt idx="32">
                <c:v>2052</c:v>
              </c:pt>
              <c:pt idx="33">
                <c:v>2053</c:v>
              </c:pt>
              <c:pt idx="34">
                <c:v>2054</c:v>
              </c:pt>
              <c:pt idx="35">
                <c:v>2055</c:v>
              </c:pt>
              <c:pt idx="36">
                <c:v>2056</c:v>
              </c:pt>
              <c:pt idx="37">
                <c:v>2057</c:v>
              </c:pt>
              <c:pt idx="38">
                <c:v>2058</c:v>
              </c:pt>
              <c:pt idx="39">
                <c:v>2059</c:v>
              </c:pt>
              <c:pt idx="40">
                <c:v>2060</c:v>
              </c:pt>
              <c:pt idx="41">
                <c:v>2061</c:v>
              </c:pt>
              <c:pt idx="42">
                <c:v>2062</c:v>
              </c:pt>
              <c:pt idx="43">
                <c:v>2063</c:v>
              </c:pt>
              <c:pt idx="44">
                <c:v>2064</c:v>
              </c:pt>
              <c:pt idx="45">
                <c:v>2065</c:v>
              </c:pt>
              <c:pt idx="46">
                <c:v>2066</c:v>
              </c:pt>
              <c:pt idx="47">
                <c:v>2067</c:v>
              </c:pt>
              <c:pt idx="48">
                <c:v>2068</c:v>
              </c:pt>
              <c:pt idx="49">
                <c:v>2069</c:v>
              </c:pt>
              <c:pt idx="50">
                <c:v>2070</c:v>
              </c:pt>
              <c:pt idx="51">
                <c:v>2071</c:v>
              </c:pt>
              <c:pt idx="52">
                <c:v>2072</c:v>
              </c:pt>
              <c:pt idx="53">
                <c:v>2073</c:v>
              </c:pt>
              <c:pt idx="54">
                <c:v>2074</c:v>
              </c:pt>
              <c:pt idx="55">
                <c:v>2075</c:v>
              </c:pt>
              <c:pt idx="56">
                <c:v>2076</c:v>
              </c:pt>
              <c:pt idx="57">
                <c:v>2077</c:v>
              </c:pt>
              <c:pt idx="58">
                <c:v>2078</c:v>
              </c:pt>
              <c:pt idx="59">
                <c:v>2079</c:v>
              </c:pt>
              <c:pt idx="60">
                <c:v>2080</c:v>
              </c:pt>
              <c:pt idx="61">
                <c:v>2081</c:v>
              </c:pt>
              <c:pt idx="62">
                <c:v>2082</c:v>
              </c:pt>
              <c:pt idx="63">
                <c:v>2083</c:v>
              </c:pt>
              <c:pt idx="64">
                <c:v>2084</c:v>
              </c:pt>
              <c:pt idx="65">
                <c:v>2085</c:v>
              </c:pt>
              <c:pt idx="66">
                <c:v>2086</c:v>
              </c:pt>
              <c:pt idx="67">
                <c:v>2087</c:v>
              </c:pt>
              <c:pt idx="68">
                <c:v>2088</c:v>
              </c:pt>
              <c:pt idx="69">
                <c:v>2089</c:v>
              </c:pt>
              <c:pt idx="70">
                <c:v>2090</c:v>
              </c:pt>
              <c:pt idx="71">
                <c:v>2091</c:v>
              </c:pt>
              <c:pt idx="72">
                <c:v>2092</c:v>
              </c:pt>
              <c:pt idx="73">
                <c:v>2093</c:v>
              </c:pt>
              <c:pt idx="74">
                <c:v>2094</c:v>
              </c:pt>
              <c:pt idx="75">
                <c:v>2095</c:v>
              </c:pt>
              <c:pt idx="76">
                <c:v>2096</c:v>
              </c:pt>
              <c:pt idx="77">
                <c:v>2097</c:v>
              </c:pt>
              <c:pt idx="78">
                <c:v>2098</c:v>
              </c:pt>
              <c:pt idx="79">
                <c:v>2099</c:v>
              </c:pt>
              <c:pt idx="80">
                <c:v>2100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8-E277-41A1-876C-60994FB13F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828160"/>
        <c:axId val="924826848"/>
      </c:lineChart>
      <c:catAx>
        <c:axId val="9248294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24830128"/>
        <c:crosses val="min"/>
        <c:auto val="1"/>
        <c:lblAlgn val="ctr"/>
        <c:lblOffset val="100"/>
        <c:tickLblSkip val="10"/>
        <c:tickMarkSkip val="10"/>
        <c:noMultiLvlLbl val="0"/>
      </c:catAx>
      <c:valAx>
        <c:axId val="924830128"/>
        <c:scaling>
          <c:orientation val="minMax"/>
          <c:max val="6"/>
          <c:min val="-2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24829472"/>
        <c:crosses val="autoZero"/>
        <c:crossBetween val="between"/>
        <c:majorUnit val="1"/>
      </c:valAx>
      <c:valAx>
        <c:axId val="924826848"/>
        <c:scaling>
          <c:orientation val="minMax"/>
          <c:max val="6"/>
          <c:min val="-2"/>
        </c:scaling>
        <c:delete val="1"/>
        <c:axPos val="r"/>
        <c:numFmt formatCode="#,##0" sourceLinked="0"/>
        <c:majorTickMark val="out"/>
        <c:minorTickMark val="none"/>
        <c:tickLblPos val="nextTo"/>
        <c:crossAx val="924828160"/>
        <c:crosses val="max"/>
        <c:crossBetween val="between"/>
        <c:majorUnit val="1"/>
      </c:valAx>
      <c:catAx>
        <c:axId val="92482816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24826848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"/>
          <c:y val="0.8731088335773548"/>
          <c:w val="0.99988764044943823"/>
          <c:h val="0.126891166422645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086871644704736E-2"/>
          <c:w val="1"/>
          <c:h val="0.79453391898487069"/>
        </c:manualLayout>
      </c:layout>
      <c:lineChart>
        <c:grouping val="standard"/>
        <c:varyColors val="0"/>
        <c:ser>
          <c:idx val="0"/>
          <c:order val="0"/>
          <c:tx>
            <c:strRef>
              <c:f>III.19!$B$3</c:f>
              <c:strCache>
                <c:ptCount val="1"/>
                <c:pt idx="0">
                  <c:v> HBI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III.19!$A$4:$A$102</c:f>
              <c:numCache>
                <c:formatCode>General</c:formatCode>
                <c:ptCount val="99"/>
                <c:pt idx="0">
                  <c:v>2030</c:v>
                </c:pt>
                <c:pt idx="1">
                  <c:v>2031</c:v>
                </c:pt>
                <c:pt idx="2">
                  <c:v>2032</c:v>
                </c:pt>
                <c:pt idx="3">
                  <c:v>2033</c:v>
                </c:pt>
                <c:pt idx="4">
                  <c:v>2034</c:v>
                </c:pt>
                <c:pt idx="5">
                  <c:v>2035</c:v>
                </c:pt>
                <c:pt idx="6">
                  <c:v>2036</c:v>
                </c:pt>
                <c:pt idx="7">
                  <c:v>2037</c:v>
                </c:pt>
                <c:pt idx="8">
                  <c:v>2038</c:v>
                </c:pt>
                <c:pt idx="9">
                  <c:v>2039</c:v>
                </c:pt>
                <c:pt idx="10">
                  <c:v>2040</c:v>
                </c:pt>
                <c:pt idx="11">
                  <c:v>2041</c:v>
                </c:pt>
                <c:pt idx="12">
                  <c:v>2042</c:v>
                </c:pt>
                <c:pt idx="13">
                  <c:v>2043</c:v>
                </c:pt>
                <c:pt idx="14">
                  <c:v>2044</c:v>
                </c:pt>
                <c:pt idx="15">
                  <c:v>2045</c:v>
                </c:pt>
                <c:pt idx="16">
                  <c:v>2046</c:v>
                </c:pt>
                <c:pt idx="17">
                  <c:v>2047</c:v>
                </c:pt>
                <c:pt idx="18">
                  <c:v>2048</c:v>
                </c:pt>
                <c:pt idx="19">
                  <c:v>2049</c:v>
                </c:pt>
                <c:pt idx="20">
                  <c:v>2050</c:v>
                </c:pt>
                <c:pt idx="21">
                  <c:v>2051</c:v>
                </c:pt>
                <c:pt idx="22">
                  <c:v>2052</c:v>
                </c:pt>
                <c:pt idx="23">
                  <c:v>2053</c:v>
                </c:pt>
                <c:pt idx="24">
                  <c:v>2054</c:v>
                </c:pt>
                <c:pt idx="25">
                  <c:v>2055</c:v>
                </c:pt>
                <c:pt idx="26">
                  <c:v>2056</c:v>
                </c:pt>
                <c:pt idx="27">
                  <c:v>2057</c:v>
                </c:pt>
                <c:pt idx="28">
                  <c:v>2058</c:v>
                </c:pt>
                <c:pt idx="29">
                  <c:v>2059</c:v>
                </c:pt>
                <c:pt idx="30">
                  <c:v>2060</c:v>
                </c:pt>
                <c:pt idx="31">
                  <c:v>2061</c:v>
                </c:pt>
                <c:pt idx="32">
                  <c:v>2062</c:v>
                </c:pt>
                <c:pt idx="33">
                  <c:v>2063</c:v>
                </c:pt>
                <c:pt idx="34">
                  <c:v>2064</c:v>
                </c:pt>
                <c:pt idx="35">
                  <c:v>2065</c:v>
                </c:pt>
                <c:pt idx="36">
                  <c:v>2066</c:v>
                </c:pt>
                <c:pt idx="37">
                  <c:v>2067</c:v>
                </c:pt>
                <c:pt idx="38">
                  <c:v>2068</c:v>
                </c:pt>
                <c:pt idx="39">
                  <c:v>2069</c:v>
                </c:pt>
                <c:pt idx="40">
                  <c:v>2070</c:v>
                </c:pt>
                <c:pt idx="41">
                  <c:v>2071</c:v>
                </c:pt>
                <c:pt idx="42">
                  <c:v>2072</c:v>
                </c:pt>
                <c:pt idx="43">
                  <c:v>2073</c:v>
                </c:pt>
                <c:pt idx="44">
                  <c:v>2074</c:v>
                </c:pt>
                <c:pt idx="45">
                  <c:v>2075</c:v>
                </c:pt>
                <c:pt idx="46">
                  <c:v>2076</c:v>
                </c:pt>
                <c:pt idx="47">
                  <c:v>2077</c:v>
                </c:pt>
                <c:pt idx="48">
                  <c:v>2078</c:v>
                </c:pt>
                <c:pt idx="49">
                  <c:v>2079</c:v>
                </c:pt>
                <c:pt idx="50">
                  <c:v>2080</c:v>
                </c:pt>
                <c:pt idx="51">
                  <c:v>2081</c:v>
                </c:pt>
                <c:pt idx="52">
                  <c:v>2082</c:v>
                </c:pt>
                <c:pt idx="53">
                  <c:v>2083</c:v>
                </c:pt>
                <c:pt idx="54">
                  <c:v>2084</c:v>
                </c:pt>
                <c:pt idx="55">
                  <c:v>2085</c:v>
                </c:pt>
                <c:pt idx="56">
                  <c:v>2086</c:v>
                </c:pt>
                <c:pt idx="57">
                  <c:v>2087</c:v>
                </c:pt>
                <c:pt idx="58">
                  <c:v>2088</c:v>
                </c:pt>
                <c:pt idx="59">
                  <c:v>2089</c:v>
                </c:pt>
                <c:pt idx="60">
                  <c:v>2090</c:v>
                </c:pt>
                <c:pt idx="61">
                  <c:v>2091</c:v>
                </c:pt>
                <c:pt idx="62">
                  <c:v>2092</c:v>
                </c:pt>
                <c:pt idx="63">
                  <c:v>2093</c:v>
                </c:pt>
                <c:pt idx="64">
                  <c:v>2094</c:v>
                </c:pt>
                <c:pt idx="65">
                  <c:v>2095</c:v>
                </c:pt>
                <c:pt idx="66">
                  <c:v>2096</c:v>
                </c:pt>
                <c:pt idx="67">
                  <c:v>2097</c:v>
                </c:pt>
                <c:pt idx="68">
                  <c:v>2098</c:v>
                </c:pt>
                <c:pt idx="69">
                  <c:v>2099</c:v>
                </c:pt>
                <c:pt idx="70">
                  <c:v>2100</c:v>
                </c:pt>
                <c:pt idx="71">
                  <c:v>2101</c:v>
                </c:pt>
                <c:pt idx="72">
                  <c:v>2102</c:v>
                </c:pt>
                <c:pt idx="73">
                  <c:v>2103</c:v>
                </c:pt>
                <c:pt idx="74">
                  <c:v>2104</c:v>
                </c:pt>
                <c:pt idx="75">
                  <c:v>2105</c:v>
                </c:pt>
                <c:pt idx="76">
                  <c:v>2106</c:v>
                </c:pt>
                <c:pt idx="77">
                  <c:v>2107</c:v>
                </c:pt>
                <c:pt idx="78">
                  <c:v>2108</c:v>
                </c:pt>
                <c:pt idx="79">
                  <c:v>2109</c:v>
                </c:pt>
                <c:pt idx="80">
                  <c:v>2110</c:v>
                </c:pt>
                <c:pt idx="81">
                  <c:v>2111</c:v>
                </c:pt>
                <c:pt idx="82">
                  <c:v>2112</c:v>
                </c:pt>
                <c:pt idx="83">
                  <c:v>2113</c:v>
                </c:pt>
                <c:pt idx="84">
                  <c:v>2114</c:v>
                </c:pt>
                <c:pt idx="85">
                  <c:v>2115</c:v>
                </c:pt>
                <c:pt idx="86">
                  <c:v>2116</c:v>
                </c:pt>
                <c:pt idx="87">
                  <c:v>2117</c:v>
                </c:pt>
                <c:pt idx="88">
                  <c:v>2118</c:v>
                </c:pt>
                <c:pt idx="89">
                  <c:v>2119</c:v>
                </c:pt>
                <c:pt idx="90">
                  <c:v>2120</c:v>
                </c:pt>
                <c:pt idx="91">
                  <c:v>2121</c:v>
                </c:pt>
                <c:pt idx="92">
                  <c:v>2122</c:v>
                </c:pt>
                <c:pt idx="93">
                  <c:v>2123</c:v>
                </c:pt>
                <c:pt idx="94">
                  <c:v>2124</c:v>
                </c:pt>
                <c:pt idx="95">
                  <c:v>2125</c:v>
                </c:pt>
                <c:pt idx="96">
                  <c:v>2126</c:v>
                </c:pt>
                <c:pt idx="97">
                  <c:v>2127</c:v>
                </c:pt>
                <c:pt idx="98">
                  <c:v>2128</c:v>
                </c:pt>
              </c:numCache>
            </c:numRef>
          </c:cat>
          <c:val>
            <c:numRef>
              <c:f>III.19!$B$4:$B$102</c:f>
              <c:numCache>
                <c:formatCode>0.00</c:formatCode>
                <c:ptCount val="99"/>
                <c:pt idx="0">
                  <c:v>-0.33524510000000002</c:v>
                </c:pt>
                <c:pt idx="1">
                  <c:v>-0.2696383</c:v>
                </c:pt>
                <c:pt idx="2">
                  <c:v>-0.30997740000000001</c:v>
                </c:pt>
                <c:pt idx="3">
                  <c:v>-0.39061399999999996</c:v>
                </c:pt>
                <c:pt idx="4">
                  <c:v>-0.45907630000000005</c:v>
                </c:pt>
                <c:pt idx="5">
                  <c:v>-0.36742629999999998</c:v>
                </c:pt>
                <c:pt idx="6">
                  <c:v>-0.35884570000000005</c:v>
                </c:pt>
                <c:pt idx="7">
                  <c:v>-0.41287590000000002</c:v>
                </c:pt>
                <c:pt idx="8">
                  <c:v>-0.41713230000000001</c:v>
                </c:pt>
                <c:pt idx="9">
                  <c:v>-0.40035970000000004</c:v>
                </c:pt>
                <c:pt idx="10">
                  <c:v>-0.34336089999999997</c:v>
                </c:pt>
                <c:pt idx="11">
                  <c:v>1.8631680000000001E-2</c:v>
                </c:pt>
                <c:pt idx="12">
                  <c:v>-0.1399542</c:v>
                </c:pt>
                <c:pt idx="13">
                  <c:v>-9.5718200000000003E-2</c:v>
                </c:pt>
                <c:pt idx="14">
                  <c:v>-0.10127300000000002</c:v>
                </c:pt>
                <c:pt idx="15">
                  <c:v>-6.3634900000000008E-2</c:v>
                </c:pt>
                <c:pt idx="16">
                  <c:v>1.091629E-2</c:v>
                </c:pt>
                <c:pt idx="17">
                  <c:v>9.9690300000000003E-3</c:v>
                </c:pt>
                <c:pt idx="18">
                  <c:v>4.5931010000000001E-2</c:v>
                </c:pt>
                <c:pt idx="19">
                  <c:v>6.5469369999999999E-2</c:v>
                </c:pt>
                <c:pt idx="20">
                  <c:v>0.12554757</c:v>
                </c:pt>
                <c:pt idx="21">
                  <c:v>0.18325559999999999</c:v>
                </c:pt>
                <c:pt idx="22">
                  <c:v>0.23307008000000001</c:v>
                </c:pt>
                <c:pt idx="23">
                  <c:v>0.30814205</c:v>
                </c:pt>
                <c:pt idx="24">
                  <c:v>0.38635746999999998</c:v>
                </c:pt>
                <c:pt idx="25">
                  <c:v>0.45450835000000001</c:v>
                </c:pt>
                <c:pt idx="26">
                  <c:v>0.48932148000000003</c:v>
                </c:pt>
                <c:pt idx="27">
                  <c:v>0.58612920000000002</c:v>
                </c:pt>
                <c:pt idx="28">
                  <c:v>0.66621876999999996</c:v>
                </c:pt>
                <c:pt idx="29">
                  <c:v>0.73992356000000004</c:v>
                </c:pt>
                <c:pt idx="30">
                  <c:v>0.80339849000000008</c:v>
                </c:pt>
                <c:pt idx="31">
                  <c:v>0.83219144</c:v>
                </c:pt>
                <c:pt idx="32">
                  <c:v>0.87721475999999998</c:v>
                </c:pt>
                <c:pt idx="33">
                  <c:v>0.9042694</c:v>
                </c:pt>
                <c:pt idx="34">
                  <c:v>0.92322771999999997</c:v>
                </c:pt>
                <c:pt idx="35">
                  <c:v>0.9907096299999999</c:v>
                </c:pt>
                <c:pt idx="36">
                  <c:v>1.05790165</c:v>
                </c:pt>
                <c:pt idx="37">
                  <c:v>1.0664670700000001</c:v>
                </c:pt>
                <c:pt idx="38">
                  <c:v>1.0760939599999999</c:v>
                </c:pt>
                <c:pt idx="39">
                  <c:v>1.0986861999999999</c:v>
                </c:pt>
                <c:pt idx="40">
                  <c:v>1.09679053</c:v>
                </c:pt>
                <c:pt idx="41">
                  <c:v>1.0760832</c:v>
                </c:pt>
                <c:pt idx="42">
                  <c:v>1.0605286999999999</c:v>
                </c:pt>
                <c:pt idx="43">
                  <c:v>1.0384406000000002</c:v>
                </c:pt>
                <c:pt idx="44">
                  <c:v>1.0216336399999999</c:v>
                </c:pt>
                <c:pt idx="45">
                  <c:v>1.0324363299999999</c:v>
                </c:pt>
                <c:pt idx="46">
                  <c:v>1.0670277800000001</c:v>
                </c:pt>
                <c:pt idx="47">
                  <c:v>1.0683794</c:v>
                </c:pt>
                <c:pt idx="48">
                  <c:v>1.05144014</c:v>
                </c:pt>
                <c:pt idx="49">
                  <c:v>1.04547119</c:v>
                </c:pt>
                <c:pt idx="50">
                  <c:v>1.0198419699999999</c:v>
                </c:pt>
                <c:pt idx="51">
                  <c:v>0.98777932000000002</c:v>
                </c:pt>
                <c:pt idx="52">
                  <c:v>0.96763374000000002</c:v>
                </c:pt>
                <c:pt idx="53">
                  <c:v>0.94490157000000008</c:v>
                </c:pt>
                <c:pt idx="54">
                  <c:v>0.93264429999999998</c:v>
                </c:pt>
                <c:pt idx="55">
                  <c:v>0.95566581000000006</c:v>
                </c:pt>
                <c:pt idx="56">
                  <c:v>0.98811391000000004</c:v>
                </c:pt>
                <c:pt idx="57">
                  <c:v>1.00829112</c:v>
                </c:pt>
                <c:pt idx="58">
                  <c:v>1.0175459</c:v>
                </c:pt>
                <c:pt idx="59">
                  <c:v>1.0428122899999999</c:v>
                </c:pt>
                <c:pt idx="60">
                  <c:v>1.0631972700000001</c:v>
                </c:pt>
                <c:pt idx="61">
                  <c:v>1.079628</c:v>
                </c:pt>
                <c:pt idx="62">
                  <c:v>1.09853179</c:v>
                </c:pt>
                <c:pt idx="63">
                  <c:v>1.1086170500000001</c:v>
                </c:pt>
                <c:pt idx="64">
                  <c:v>1.13076226</c:v>
                </c:pt>
                <c:pt idx="65">
                  <c:v>1.15498217</c:v>
                </c:pt>
                <c:pt idx="66">
                  <c:v>1.1801636900000001</c:v>
                </c:pt>
                <c:pt idx="67">
                  <c:v>1.1981702000000001</c:v>
                </c:pt>
                <c:pt idx="68">
                  <c:v>1.2053382499999998</c:v>
                </c:pt>
                <c:pt idx="69">
                  <c:v>1.2194729099999999</c:v>
                </c:pt>
                <c:pt idx="70">
                  <c:v>1.2228364999999999</c:v>
                </c:pt>
                <c:pt idx="71">
                  <c:v>1.2250014</c:v>
                </c:pt>
                <c:pt idx="72">
                  <c:v>1.2253194000000001</c:v>
                </c:pt>
                <c:pt idx="73">
                  <c:v>1.21235081</c:v>
                </c:pt>
                <c:pt idx="74">
                  <c:v>1.2048213699999999</c:v>
                </c:pt>
                <c:pt idx="75">
                  <c:v>1.1969763200000001</c:v>
                </c:pt>
                <c:pt idx="76">
                  <c:v>1.17324721</c:v>
                </c:pt>
                <c:pt idx="77">
                  <c:v>1.15601135</c:v>
                </c:pt>
                <c:pt idx="78">
                  <c:v>1.13807882</c:v>
                </c:pt>
                <c:pt idx="79">
                  <c:v>1.1218815</c:v>
                </c:pt>
                <c:pt idx="80">
                  <c:v>1.1210158399999999</c:v>
                </c:pt>
                <c:pt idx="81">
                  <c:v>1.1226039999999999</c:v>
                </c:pt>
                <c:pt idx="82">
                  <c:v>1.1039017499999999</c:v>
                </c:pt>
                <c:pt idx="83">
                  <c:v>1.0805039999999999</c:v>
                </c:pt>
                <c:pt idx="84">
                  <c:v>1.0673999999999999</c:v>
                </c:pt>
                <c:pt idx="85">
                  <c:v>1.05117696</c:v>
                </c:pt>
                <c:pt idx="86">
                  <c:v>1.0419798</c:v>
                </c:pt>
                <c:pt idx="87">
                  <c:v>1.02323849</c:v>
                </c:pt>
                <c:pt idx="88">
                  <c:v>1.0056308700000001</c:v>
                </c:pt>
                <c:pt idx="89">
                  <c:v>0.99223455000000005</c:v>
                </c:pt>
                <c:pt idx="90">
                  <c:v>0.98789670000000007</c:v>
                </c:pt>
                <c:pt idx="91">
                  <c:v>0.97070656</c:v>
                </c:pt>
                <c:pt idx="92">
                  <c:v>0.96318298999999996</c:v>
                </c:pt>
                <c:pt idx="93">
                  <c:v>0.96043816999999998</c:v>
                </c:pt>
                <c:pt idx="94">
                  <c:v>0.96512291000000006</c:v>
                </c:pt>
                <c:pt idx="95">
                  <c:v>0.97629984999999997</c:v>
                </c:pt>
                <c:pt idx="96">
                  <c:v>0.99614590000000003</c:v>
                </c:pt>
                <c:pt idx="97">
                  <c:v>1.00450186</c:v>
                </c:pt>
                <c:pt idx="98">
                  <c:v>1.0097685699999999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E95-4A46-BCFD-B508DEDFF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794704"/>
        <c:axId val="924791424"/>
      </c:lineChart>
      <c:lineChart>
        <c:grouping val="standard"/>
        <c:varyColors val="0"/>
        <c:ser>
          <c:idx val="1"/>
          <c:order val="1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ED7D31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Ref>
              <c:f>III.19!$A$4:$A$102</c:f>
              <c:numCache>
                <c:formatCode>General</c:formatCode>
                <c:ptCount val="99"/>
                <c:pt idx="0">
                  <c:v>2030</c:v>
                </c:pt>
                <c:pt idx="1">
                  <c:v>2031</c:v>
                </c:pt>
                <c:pt idx="2">
                  <c:v>2032</c:v>
                </c:pt>
                <c:pt idx="3">
                  <c:v>2033</c:v>
                </c:pt>
                <c:pt idx="4">
                  <c:v>2034</c:v>
                </c:pt>
                <c:pt idx="5">
                  <c:v>2035</c:v>
                </c:pt>
                <c:pt idx="6">
                  <c:v>2036</c:v>
                </c:pt>
                <c:pt idx="7">
                  <c:v>2037</c:v>
                </c:pt>
                <c:pt idx="8">
                  <c:v>2038</c:v>
                </c:pt>
                <c:pt idx="9">
                  <c:v>2039</c:v>
                </c:pt>
                <c:pt idx="10">
                  <c:v>2040</c:v>
                </c:pt>
                <c:pt idx="11">
                  <c:v>2041</c:v>
                </c:pt>
                <c:pt idx="12">
                  <c:v>2042</c:v>
                </c:pt>
                <c:pt idx="13">
                  <c:v>2043</c:v>
                </c:pt>
                <c:pt idx="14">
                  <c:v>2044</c:v>
                </c:pt>
                <c:pt idx="15">
                  <c:v>2045</c:v>
                </c:pt>
                <c:pt idx="16">
                  <c:v>2046</c:v>
                </c:pt>
                <c:pt idx="17">
                  <c:v>2047</c:v>
                </c:pt>
                <c:pt idx="18">
                  <c:v>2048</c:v>
                </c:pt>
                <c:pt idx="19">
                  <c:v>2049</c:v>
                </c:pt>
                <c:pt idx="20">
                  <c:v>2050</c:v>
                </c:pt>
                <c:pt idx="21">
                  <c:v>2051</c:v>
                </c:pt>
                <c:pt idx="22">
                  <c:v>2052</c:v>
                </c:pt>
                <c:pt idx="23">
                  <c:v>2053</c:v>
                </c:pt>
                <c:pt idx="24">
                  <c:v>2054</c:v>
                </c:pt>
                <c:pt idx="25">
                  <c:v>2055</c:v>
                </c:pt>
                <c:pt idx="26">
                  <c:v>2056</c:v>
                </c:pt>
                <c:pt idx="27">
                  <c:v>2057</c:v>
                </c:pt>
                <c:pt idx="28">
                  <c:v>2058</c:v>
                </c:pt>
                <c:pt idx="29">
                  <c:v>2059</c:v>
                </c:pt>
                <c:pt idx="30">
                  <c:v>2060</c:v>
                </c:pt>
                <c:pt idx="31">
                  <c:v>2061</c:v>
                </c:pt>
                <c:pt idx="32">
                  <c:v>2062</c:v>
                </c:pt>
                <c:pt idx="33">
                  <c:v>2063</c:v>
                </c:pt>
                <c:pt idx="34">
                  <c:v>2064</c:v>
                </c:pt>
                <c:pt idx="35">
                  <c:v>2065</c:v>
                </c:pt>
                <c:pt idx="36">
                  <c:v>2066</c:v>
                </c:pt>
                <c:pt idx="37">
                  <c:v>2067</c:v>
                </c:pt>
                <c:pt idx="38">
                  <c:v>2068</c:v>
                </c:pt>
                <c:pt idx="39">
                  <c:v>2069</c:v>
                </c:pt>
                <c:pt idx="40">
                  <c:v>2070</c:v>
                </c:pt>
                <c:pt idx="41">
                  <c:v>2071</c:v>
                </c:pt>
                <c:pt idx="42">
                  <c:v>2072</c:v>
                </c:pt>
                <c:pt idx="43">
                  <c:v>2073</c:v>
                </c:pt>
                <c:pt idx="44">
                  <c:v>2074</c:v>
                </c:pt>
                <c:pt idx="45">
                  <c:v>2075</c:v>
                </c:pt>
                <c:pt idx="46">
                  <c:v>2076</c:v>
                </c:pt>
                <c:pt idx="47">
                  <c:v>2077</c:v>
                </c:pt>
                <c:pt idx="48">
                  <c:v>2078</c:v>
                </c:pt>
                <c:pt idx="49">
                  <c:v>2079</c:v>
                </c:pt>
                <c:pt idx="50">
                  <c:v>2080</c:v>
                </c:pt>
                <c:pt idx="51">
                  <c:v>2081</c:v>
                </c:pt>
                <c:pt idx="52">
                  <c:v>2082</c:v>
                </c:pt>
                <c:pt idx="53">
                  <c:v>2083</c:v>
                </c:pt>
                <c:pt idx="54">
                  <c:v>2084</c:v>
                </c:pt>
                <c:pt idx="55">
                  <c:v>2085</c:v>
                </c:pt>
                <c:pt idx="56">
                  <c:v>2086</c:v>
                </c:pt>
                <c:pt idx="57">
                  <c:v>2087</c:v>
                </c:pt>
                <c:pt idx="58">
                  <c:v>2088</c:v>
                </c:pt>
                <c:pt idx="59">
                  <c:v>2089</c:v>
                </c:pt>
                <c:pt idx="60">
                  <c:v>2090</c:v>
                </c:pt>
                <c:pt idx="61">
                  <c:v>2091</c:v>
                </c:pt>
                <c:pt idx="62">
                  <c:v>2092</c:v>
                </c:pt>
                <c:pt idx="63">
                  <c:v>2093</c:v>
                </c:pt>
                <c:pt idx="64">
                  <c:v>2094</c:v>
                </c:pt>
                <c:pt idx="65">
                  <c:v>2095</c:v>
                </c:pt>
                <c:pt idx="66">
                  <c:v>2096</c:v>
                </c:pt>
                <c:pt idx="67">
                  <c:v>2097</c:v>
                </c:pt>
                <c:pt idx="68">
                  <c:v>2098</c:v>
                </c:pt>
                <c:pt idx="69">
                  <c:v>2099</c:v>
                </c:pt>
                <c:pt idx="70">
                  <c:v>2100</c:v>
                </c:pt>
                <c:pt idx="71">
                  <c:v>2101</c:v>
                </c:pt>
                <c:pt idx="72">
                  <c:v>2102</c:v>
                </c:pt>
                <c:pt idx="73">
                  <c:v>2103</c:v>
                </c:pt>
                <c:pt idx="74">
                  <c:v>2104</c:v>
                </c:pt>
                <c:pt idx="75">
                  <c:v>2105</c:v>
                </c:pt>
                <c:pt idx="76">
                  <c:v>2106</c:v>
                </c:pt>
                <c:pt idx="77">
                  <c:v>2107</c:v>
                </c:pt>
                <c:pt idx="78">
                  <c:v>2108</c:v>
                </c:pt>
                <c:pt idx="79">
                  <c:v>2109</c:v>
                </c:pt>
                <c:pt idx="80">
                  <c:v>2110</c:v>
                </c:pt>
                <c:pt idx="81">
                  <c:v>2111</c:v>
                </c:pt>
                <c:pt idx="82">
                  <c:v>2112</c:v>
                </c:pt>
                <c:pt idx="83">
                  <c:v>2113</c:v>
                </c:pt>
                <c:pt idx="84">
                  <c:v>2114</c:v>
                </c:pt>
                <c:pt idx="85">
                  <c:v>2115</c:v>
                </c:pt>
                <c:pt idx="86">
                  <c:v>2116</c:v>
                </c:pt>
                <c:pt idx="87">
                  <c:v>2117</c:v>
                </c:pt>
                <c:pt idx="88">
                  <c:v>2118</c:v>
                </c:pt>
                <c:pt idx="89">
                  <c:v>2119</c:v>
                </c:pt>
                <c:pt idx="90">
                  <c:v>2120</c:v>
                </c:pt>
                <c:pt idx="91">
                  <c:v>2121</c:v>
                </c:pt>
                <c:pt idx="92">
                  <c:v>2122</c:v>
                </c:pt>
                <c:pt idx="93">
                  <c:v>2123</c:v>
                </c:pt>
                <c:pt idx="94">
                  <c:v>2124</c:v>
                </c:pt>
                <c:pt idx="95">
                  <c:v>2125</c:v>
                </c:pt>
                <c:pt idx="96">
                  <c:v>2126</c:v>
                </c:pt>
                <c:pt idx="97">
                  <c:v>2127</c:v>
                </c:pt>
                <c:pt idx="98">
                  <c:v>2128</c:v>
                </c:pt>
              </c:numCache>
            </c:numRef>
          </c:cat>
          <c:val>
            <c:numLit>
              <c:formatCode>General</c:formatCode>
              <c:ptCount val="99"/>
              <c:pt idx="0">
                <c:v>2030</c:v>
              </c:pt>
              <c:pt idx="1">
                <c:v>2031</c:v>
              </c:pt>
              <c:pt idx="2">
                <c:v>2032</c:v>
              </c:pt>
              <c:pt idx="3">
                <c:v>2033</c:v>
              </c:pt>
              <c:pt idx="4">
                <c:v>2034</c:v>
              </c:pt>
              <c:pt idx="5">
                <c:v>2035</c:v>
              </c:pt>
              <c:pt idx="6">
                <c:v>2036</c:v>
              </c:pt>
              <c:pt idx="7">
                <c:v>2037</c:v>
              </c:pt>
              <c:pt idx="8">
                <c:v>2038</c:v>
              </c:pt>
              <c:pt idx="9">
                <c:v>2039</c:v>
              </c:pt>
              <c:pt idx="10">
                <c:v>2040</c:v>
              </c:pt>
              <c:pt idx="11">
                <c:v>2041</c:v>
              </c:pt>
              <c:pt idx="12">
                <c:v>2042</c:v>
              </c:pt>
              <c:pt idx="13">
                <c:v>2043</c:v>
              </c:pt>
              <c:pt idx="14">
                <c:v>2044</c:v>
              </c:pt>
              <c:pt idx="15">
                <c:v>2045</c:v>
              </c:pt>
              <c:pt idx="16">
                <c:v>2046</c:v>
              </c:pt>
              <c:pt idx="17">
                <c:v>2047</c:v>
              </c:pt>
              <c:pt idx="18">
                <c:v>2048</c:v>
              </c:pt>
              <c:pt idx="19">
                <c:v>2049</c:v>
              </c:pt>
              <c:pt idx="20">
                <c:v>2050</c:v>
              </c:pt>
              <c:pt idx="21">
                <c:v>2051</c:v>
              </c:pt>
              <c:pt idx="22">
                <c:v>2052</c:v>
              </c:pt>
              <c:pt idx="23">
                <c:v>2053</c:v>
              </c:pt>
              <c:pt idx="24">
                <c:v>2054</c:v>
              </c:pt>
              <c:pt idx="25">
                <c:v>2055</c:v>
              </c:pt>
              <c:pt idx="26">
                <c:v>2056</c:v>
              </c:pt>
              <c:pt idx="27">
                <c:v>2057</c:v>
              </c:pt>
              <c:pt idx="28">
                <c:v>2058</c:v>
              </c:pt>
              <c:pt idx="29">
                <c:v>2059</c:v>
              </c:pt>
              <c:pt idx="30">
                <c:v>2060</c:v>
              </c:pt>
              <c:pt idx="31">
                <c:v>2061</c:v>
              </c:pt>
              <c:pt idx="32">
                <c:v>2062</c:v>
              </c:pt>
              <c:pt idx="33">
                <c:v>2063</c:v>
              </c:pt>
              <c:pt idx="34">
                <c:v>2064</c:v>
              </c:pt>
              <c:pt idx="35">
                <c:v>2065</c:v>
              </c:pt>
              <c:pt idx="36">
                <c:v>2066</c:v>
              </c:pt>
              <c:pt idx="37">
                <c:v>2067</c:v>
              </c:pt>
              <c:pt idx="38">
                <c:v>2068</c:v>
              </c:pt>
              <c:pt idx="39">
                <c:v>2069</c:v>
              </c:pt>
              <c:pt idx="40">
                <c:v>2070</c:v>
              </c:pt>
              <c:pt idx="41">
                <c:v>2071</c:v>
              </c:pt>
              <c:pt idx="42">
                <c:v>2072</c:v>
              </c:pt>
              <c:pt idx="43">
                <c:v>2073</c:v>
              </c:pt>
              <c:pt idx="44">
                <c:v>2074</c:v>
              </c:pt>
              <c:pt idx="45">
                <c:v>2075</c:v>
              </c:pt>
              <c:pt idx="46">
                <c:v>2076</c:v>
              </c:pt>
              <c:pt idx="47">
                <c:v>2077</c:v>
              </c:pt>
              <c:pt idx="48">
                <c:v>2078</c:v>
              </c:pt>
              <c:pt idx="49">
                <c:v>2079</c:v>
              </c:pt>
              <c:pt idx="50">
                <c:v>2080</c:v>
              </c:pt>
              <c:pt idx="51">
                <c:v>2081</c:v>
              </c:pt>
              <c:pt idx="52">
                <c:v>2082</c:v>
              </c:pt>
              <c:pt idx="53">
                <c:v>2083</c:v>
              </c:pt>
              <c:pt idx="54">
                <c:v>2084</c:v>
              </c:pt>
              <c:pt idx="55">
                <c:v>2085</c:v>
              </c:pt>
              <c:pt idx="56">
                <c:v>2086</c:v>
              </c:pt>
              <c:pt idx="57">
                <c:v>2087</c:v>
              </c:pt>
              <c:pt idx="58">
                <c:v>2088</c:v>
              </c:pt>
              <c:pt idx="59">
                <c:v>2089</c:v>
              </c:pt>
              <c:pt idx="60">
                <c:v>2090</c:v>
              </c:pt>
              <c:pt idx="61">
                <c:v>2091</c:v>
              </c:pt>
              <c:pt idx="62">
                <c:v>2092</c:v>
              </c:pt>
              <c:pt idx="63">
                <c:v>2093</c:v>
              </c:pt>
              <c:pt idx="64">
                <c:v>2094</c:v>
              </c:pt>
              <c:pt idx="65">
                <c:v>2095</c:v>
              </c:pt>
              <c:pt idx="66">
                <c:v>2096</c:v>
              </c:pt>
              <c:pt idx="67">
                <c:v>2097</c:v>
              </c:pt>
              <c:pt idx="68">
                <c:v>2098</c:v>
              </c:pt>
              <c:pt idx="69">
                <c:v>2099</c:v>
              </c:pt>
              <c:pt idx="70">
                <c:v>2100</c:v>
              </c:pt>
              <c:pt idx="71">
                <c:v>2101</c:v>
              </c:pt>
              <c:pt idx="72">
                <c:v>2102</c:v>
              </c:pt>
              <c:pt idx="73">
                <c:v>2103</c:v>
              </c:pt>
              <c:pt idx="74">
                <c:v>2104</c:v>
              </c:pt>
              <c:pt idx="75">
                <c:v>2105</c:v>
              </c:pt>
              <c:pt idx="76">
                <c:v>2106</c:v>
              </c:pt>
              <c:pt idx="77">
                <c:v>2107</c:v>
              </c:pt>
              <c:pt idx="78">
                <c:v>2108</c:v>
              </c:pt>
              <c:pt idx="79">
                <c:v>2109</c:v>
              </c:pt>
              <c:pt idx="80">
                <c:v>2110</c:v>
              </c:pt>
              <c:pt idx="81">
                <c:v>2111</c:v>
              </c:pt>
              <c:pt idx="82">
                <c:v>2112</c:v>
              </c:pt>
              <c:pt idx="83">
                <c:v>2113</c:v>
              </c:pt>
              <c:pt idx="84">
                <c:v>2114</c:v>
              </c:pt>
              <c:pt idx="85">
                <c:v>2115</c:v>
              </c:pt>
              <c:pt idx="86">
                <c:v>2116</c:v>
              </c:pt>
              <c:pt idx="87">
                <c:v>2117</c:v>
              </c:pt>
              <c:pt idx="88">
                <c:v>2118</c:v>
              </c:pt>
              <c:pt idx="89">
                <c:v>2119</c:v>
              </c:pt>
              <c:pt idx="90">
                <c:v>2120</c:v>
              </c:pt>
              <c:pt idx="91">
                <c:v>2121</c:v>
              </c:pt>
              <c:pt idx="92">
                <c:v>2122</c:v>
              </c:pt>
              <c:pt idx="93">
                <c:v>2123</c:v>
              </c:pt>
              <c:pt idx="94">
                <c:v>2124</c:v>
              </c:pt>
              <c:pt idx="95">
                <c:v>2125</c:v>
              </c:pt>
              <c:pt idx="96">
                <c:v>2126</c:v>
              </c:pt>
              <c:pt idx="97">
                <c:v>2127</c:v>
              </c:pt>
              <c:pt idx="98">
                <c:v>2128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1-5E95-4A46-BCFD-B508DEDFF1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24811432"/>
        <c:axId val="924818976"/>
      </c:lineChart>
      <c:catAx>
        <c:axId val="92479470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24791424"/>
        <c:crosses val="min"/>
        <c:auto val="1"/>
        <c:lblAlgn val="ctr"/>
        <c:lblOffset val="100"/>
        <c:tickLblSkip val="10"/>
        <c:tickMarkSkip val="10"/>
        <c:noMultiLvlLbl val="0"/>
      </c:catAx>
      <c:valAx>
        <c:axId val="924791424"/>
        <c:scaling>
          <c:orientation val="minMax"/>
          <c:max val="1.5"/>
          <c:min val="-0.5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.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24794704"/>
        <c:crosses val="autoZero"/>
        <c:crossBetween val="between"/>
        <c:majorUnit val="0.5"/>
      </c:valAx>
      <c:valAx>
        <c:axId val="924818976"/>
        <c:scaling>
          <c:orientation val="minMax"/>
          <c:max val="1.5"/>
          <c:min val="-0.5"/>
        </c:scaling>
        <c:delete val="1"/>
        <c:axPos val="r"/>
        <c:numFmt formatCode="#,##0.0" sourceLinked="0"/>
        <c:majorTickMark val="out"/>
        <c:minorTickMark val="none"/>
        <c:tickLblPos val="nextTo"/>
        <c:crossAx val="924811432"/>
        <c:crosses val="max"/>
        <c:crossBetween val="between"/>
        <c:majorUnit val="0.5"/>
      </c:valAx>
      <c:catAx>
        <c:axId val="9248114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924818976"/>
        <c:crossesAt val="0"/>
        <c:auto val="1"/>
        <c:lblAlgn val="ctr"/>
        <c:lblOffset val="100"/>
        <c:noMultiLvlLbl val="0"/>
      </c:cat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086871644704736E-2"/>
          <c:w val="1"/>
          <c:h val="0.79453391898487069"/>
        </c:manualLayout>
      </c:layout>
      <c:lineChart>
        <c:grouping val="standard"/>
        <c:varyColors val="0"/>
        <c:ser>
          <c:idx val="0"/>
          <c:order val="0"/>
          <c:tx>
            <c:strRef>
              <c:f>III.3!$B$3</c:f>
              <c:strCache>
                <c:ptCount val="1"/>
                <c:pt idx="0">
                  <c:v> Saldo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III.3!$A$4:$A$64</c:f>
              <c:numCache>
                <c:formatCode>General</c:formatCode>
                <c:ptCount val="6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  <c:pt idx="58">
                  <c:v>2078</c:v>
                </c:pt>
                <c:pt idx="59">
                  <c:v>2079</c:v>
                </c:pt>
                <c:pt idx="60">
                  <c:v>2080</c:v>
                </c:pt>
              </c:numCache>
            </c:numRef>
          </c:cat>
          <c:val>
            <c:numRef>
              <c:f>III.3!$B$4:$B$64</c:f>
              <c:numCache>
                <c:formatCode>0.00</c:formatCode>
                <c:ptCount val="61"/>
                <c:pt idx="0">
                  <c:v>0.21478962270647736</c:v>
                </c:pt>
                <c:pt idx="1">
                  <c:v>3.6340319258455329</c:v>
                </c:pt>
                <c:pt idx="2">
                  <c:v>0.51084571338423179</c:v>
                </c:pt>
                <c:pt idx="3">
                  <c:v>-7.4181214198592851E-3</c:v>
                </c:pt>
                <c:pt idx="4">
                  <c:v>-8.9906165257513881E-2</c:v>
                </c:pt>
                <c:pt idx="5">
                  <c:v>-0.27085521086607567</c:v>
                </c:pt>
                <c:pt idx="6">
                  <c:v>-3.3008206279777617E-3</c:v>
                </c:pt>
                <c:pt idx="7">
                  <c:v>-2.4736298262748143E-2</c:v>
                </c:pt>
                <c:pt idx="8">
                  <c:v>-0.16329152583129639</c:v>
                </c:pt>
                <c:pt idx="9">
                  <c:v>-0.14516498912798503</c:v>
                </c:pt>
                <c:pt idx="10">
                  <c:v>-0.19107886322079309</c:v>
                </c:pt>
                <c:pt idx="11">
                  <c:v>-0.20932986677876753</c:v>
                </c:pt>
                <c:pt idx="12">
                  <c:v>-0.23847234772848566</c:v>
                </c:pt>
                <c:pt idx="13">
                  <c:v>-0.31370051050835246</c:v>
                </c:pt>
                <c:pt idx="14">
                  <c:v>-0.3796743469894916</c:v>
                </c:pt>
                <c:pt idx="15">
                  <c:v>-0.27447645059329595</c:v>
                </c:pt>
                <c:pt idx="16">
                  <c:v>-0.2598297490780529</c:v>
                </c:pt>
                <c:pt idx="17">
                  <c:v>-0.3161180426375369</c:v>
                </c:pt>
                <c:pt idx="18">
                  <c:v>-0.31993918738734994</c:v>
                </c:pt>
                <c:pt idx="19">
                  <c:v>-0.30186482953846305</c:v>
                </c:pt>
                <c:pt idx="20">
                  <c:v>-0.23902721965262164</c:v>
                </c:pt>
                <c:pt idx="21">
                  <c:v>0.17587827753739177</c:v>
                </c:pt>
                <c:pt idx="22">
                  <c:v>1.8924605828009419E-3</c:v>
                </c:pt>
                <c:pt idx="23">
                  <c:v>5.7852803404507297E-2</c:v>
                </c:pt>
                <c:pt idx="24">
                  <c:v>5.6747599542113288E-2</c:v>
                </c:pt>
                <c:pt idx="25">
                  <c:v>0.10607452604895695</c:v>
                </c:pt>
                <c:pt idx="26">
                  <c:v>0.20205742589940989</c:v>
                </c:pt>
                <c:pt idx="27">
                  <c:v>0.21089511853646487</c:v>
                </c:pt>
                <c:pt idx="28">
                  <c:v>0.26483407048225688</c:v>
                </c:pt>
                <c:pt idx="29">
                  <c:v>0.30123125420502311</c:v>
                </c:pt>
                <c:pt idx="30">
                  <c:v>0.38938640345800035</c:v>
                </c:pt>
                <c:pt idx="31">
                  <c:v>0.46818463811707578</c:v>
                </c:pt>
                <c:pt idx="32">
                  <c:v>0.54075672433034572</c:v>
                </c:pt>
                <c:pt idx="33">
                  <c:v>0.64849071434616412</c:v>
                </c:pt>
                <c:pt idx="34">
                  <c:v>0.76574328457296947</c:v>
                </c:pt>
                <c:pt idx="35">
                  <c:v>0.87520180708429962</c:v>
                </c:pt>
                <c:pt idx="36">
                  <c:v>0.9454070097259345</c:v>
                </c:pt>
                <c:pt idx="37">
                  <c:v>1.1002938371619104</c:v>
                </c:pt>
                <c:pt idx="38">
                  <c:v>1.2396827419129275</c:v>
                </c:pt>
                <c:pt idx="39">
                  <c:v>1.3767440173782872</c:v>
                </c:pt>
                <c:pt idx="40">
                  <c:v>1.5053944114254278</c:v>
                </c:pt>
                <c:pt idx="41">
                  <c:v>1.5918879233923915</c:v>
                </c:pt>
                <c:pt idx="42">
                  <c:v>1.7033652016611733</c:v>
                </c:pt>
                <c:pt idx="43">
                  <c:v>1.7931816315181968</c:v>
                </c:pt>
                <c:pt idx="44">
                  <c:v>1.8741646212662908</c:v>
                </c:pt>
                <c:pt idx="45">
                  <c:v>2.0237111043695934</c:v>
                </c:pt>
                <c:pt idx="46">
                  <c:v>2.179944819294422</c:v>
                </c:pt>
                <c:pt idx="47">
                  <c:v>2.2568357021877214</c:v>
                </c:pt>
                <c:pt idx="48">
                  <c:v>2.3360599495346737</c:v>
                </c:pt>
                <c:pt idx="49">
                  <c:v>2.4350137912616034</c:v>
                </c:pt>
                <c:pt idx="50">
                  <c:v>2.5001402603059844</c:v>
                </c:pt>
                <c:pt idx="51">
                  <c:v>2.5381360981348067</c:v>
                </c:pt>
                <c:pt idx="52">
                  <c:v>2.582390889197999</c:v>
                </c:pt>
                <c:pt idx="53">
                  <c:v>2.6151182477758508</c:v>
                </c:pt>
                <c:pt idx="54">
                  <c:v>2.6550090735551257</c:v>
                </c:pt>
                <c:pt idx="55">
                  <c:v>2.7331700422796636</c:v>
                </c:pt>
                <c:pt idx="56">
                  <c:v>2.8524257430035989</c:v>
                </c:pt>
                <c:pt idx="57">
                  <c:v>2.9224429700679675</c:v>
                </c:pt>
                <c:pt idx="58">
                  <c:v>2.9640343745341542</c:v>
                </c:pt>
                <c:pt idx="59">
                  <c:v>3.0228234160703011</c:v>
                </c:pt>
                <c:pt idx="60">
                  <c:v>3.0498248293872274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D35-45E0-A4FE-037ECD3F8BD8}"/>
            </c:ext>
          </c:extLst>
        </c:ser>
        <c:ser>
          <c:idx val="1"/>
          <c:order val="1"/>
          <c:tx>
            <c:strRef>
              <c:f>III.3!$C$3</c:f>
              <c:strCache>
                <c:ptCount val="1"/>
                <c:pt idx="0">
                  <c:v> Primær saldo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III.3!$A$4:$A$64</c:f>
              <c:numCache>
                <c:formatCode>General</c:formatCode>
                <c:ptCount val="6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  <c:pt idx="58">
                  <c:v>2078</c:v>
                </c:pt>
                <c:pt idx="59">
                  <c:v>2079</c:v>
                </c:pt>
                <c:pt idx="60">
                  <c:v>2080</c:v>
                </c:pt>
              </c:numCache>
            </c:numRef>
          </c:cat>
          <c:val>
            <c:numRef>
              <c:f>III.3!$C$4:$C$64</c:f>
              <c:numCache>
                <c:formatCode>0.00</c:formatCode>
                <c:ptCount val="61"/>
                <c:pt idx="0">
                  <c:v>-0.10768275155769694</c:v>
                </c:pt>
                <c:pt idx="1">
                  <c:v>3.2184464522889407</c:v>
                </c:pt>
                <c:pt idx="2">
                  <c:v>0.25790996372117936</c:v>
                </c:pt>
                <c:pt idx="3">
                  <c:v>-0.33895570898044181</c:v>
                </c:pt>
                <c:pt idx="4">
                  <c:v>-0.50957093966573641</c:v>
                </c:pt>
                <c:pt idx="5">
                  <c:v>-0.4984967179424023</c:v>
                </c:pt>
                <c:pt idx="6">
                  <c:v>-0.27178590710718648</c:v>
                </c:pt>
                <c:pt idx="7">
                  <c:v>-0.25619479456497601</c:v>
                </c:pt>
                <c:pt idx="8">
                  <c:v>-0.39543443142444912</c:v>
                </c:pt>
                <c:pt idx="9">
                  <c:v>-0.41404992848520239</c:v>
                </c:pt>
                <c:pt idx="10">
                  <c:v>-0.45834600648601515</c:v>
                </c:pt>
                <c:pt idx="11">
                  <c:v>-0.38843686796412857</c:v>
                </c:pt>
                <c:pt idx="12">
                  <c:v>-0.43153262701174983</c:v>
                </c:pt>
                <c:pt idx="13">
                  <c:v>-0.51864498130031</c:v>
                </c:pt>
                <c:pt idx="14">
                  <c:v>-0.59298802305776432</c:v>
                </c:pt>
                <c:pt idx="15">
                  <c:v>-0.4919375379527503</c:v>
                </c:pt>
                <c:pt idx="16">
                  <c:v>-0.48233869247054251</c:v>
                </c:pt>
                <c:pt idx="17">
                  <c:v>-0.54236759322513795</c:v>
                </c:pt>
                <c:pt idx="18">
                  <c:v>-0.54708424102275754</c:v>
                </c:pt>
                <c:pt idx="19">
                  <c:v>-0.52786510143009047</c:v>
                </c:pt>
                <c:pt idx="20">
                  <c:v>-0.46236415179672347</c:v>
                </c:pt>
                <c:pt idx="21">
                  <c:v>-4.6022061543526997E-2</c:v>
                </c:pt>
                <c:pt idx="22">
                  <c:v>-0.22999896526994945</c:v>
                </c:pt>
                <c:pt idx="23">
                  <c:v>-0.17816238566739648</c:v>
                </c:pt>
                <c:pt idx="24">
                  <c:v>-0.18464363843302348</c:v>
                </c:pt>
                <c:pt idx="25">
                  <c:v>-0.13948360281555996</c:v>
                </c:pt>
                <c:pt idx="26">
                  <c:v>-4.9813782613392185E-2</c:v>
                </c:pt>
                <c:pt idx="27">
                  <c:v>-5.0950689240467487E-2</c:v>
                </c:pt>
                <c:pt idx="28">
                  <c:v>-6.8321603914157734E-3</c:v>
                </c:pt>
                <c:pt idx="29">
                  <c:v>1.7355845747476329E-2</c:v>
                </c:pt>
                <c:pt idx="30">
                  <c:v>9.2353494962995816E-2</c:v>
                </c:pt>
                <c:pt idx="31">
                  <c:v>0.16494295284214444</c:v>
                </c:pt>
                <c:pt idx="32">
                  <c:v>0.2281444598370431</c:v>
                </c:pt>
                <c:pt idx="33">
                  <c:v>0.32417037736861454</c:v>
                </c:pt>
                <c:pt idx="34">
                  <c:v>0.4250504875840202</c:v>
                </c:pt>
                <c:pt idx="35">
                  <c:v>0.5136690519793804</c:v>
                </c:pt>
                <c:pt idx="36">
                  <c:v>0.55921610822408074</c:v>
                </c:pt>
                <c:pt idx="37">
                  <c:v>0.68724969022734894</c:v>
                </c:pt>
                <c:pt idx="38">
                  <c:v>0.79399985212752855</c:v>
                </c:pt>
                <c:pt idx="39">
                  <c:v>0.89314708942682308</c:v>
                </c:pt>
                <c:pt idx="40">
                  <c:v>0.97924371819209988</c:v>
                </c:pt>
                <c:pt idx="41">
                  <c:v>1.0186411896127341</c:v>
                </c:pt>
                <c:pt idx="42">
                  <c:v>1.0808818274447418</c:v>
                </c:pt>
                <c:pt idx="43">
                  <c:v>1.1185090556537969</c:v>
                </c:pt>
                <c:pt idx="44">
                  <c:v>1.1450924191103089</c:v>
                </c:pt>
                <c:pt idx="45">
                  <c:v>1.2404124389109641</c:v>
                </c:pt>
                <c:pt idx="46">
                  <c:v>1.3365155357898526</c:v>
                </c:pt>
                <c:pt idx="47">
                  <c:v>1.348565553456484</c:v>
                </c:pt>
                <c:pt idx="48">
                  <c:v>1.3621888100699926</c:v>
                </c:pt>
                <c:pt idx="49">
                  <c:v>1.3949067915884312</c:v>
                </c:pt>
                <c:pt idx="50">
                  <c:v>1.3915767127231182</c:v>
                </c:pt>
                <c:pt idx="51">
                  <c:v>1.3601534915469624</c:v>
                </c:pt>
                <c:pt idx="52">
                  <c:v>1.3361777898831764</c:v>
                </c:pt>
                <c:pt idx="53">
                  <c:v>1.3018909921619644</c:v>
                </c:pt>
                <c:pt idx="54">
                  <c:v>1.2755152153058602</c:v>
                </c:pt>
                <c:pt idx="55">
                  <c:v>1.2912384842039446</c:v>
                </c:pt>
                <c:pt idx="56">
                  <c:v>1.3447088394926234</c:v>
                </c:pt>
                <c:pt idx="57">
                  <c:v>1.3461407088637471</c:v>
                </c:pt>
                <c:pt idx="58">
                  <c:v>1.3185025025402621</c:v>
                </c:pt>
                <c:pt idx="59">
                  <c:v>1.3083365154743845</c:v>
                </c:pt>
                <c:pt idx="60">
                  <c:v>1.2662825799401347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5D35-45E0-A4FE-037ECD3F8B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876368"/>
        <c:axId val="674876696"/>
      </c:lineChart>
      <c:lineChart>
        <c:grouping val="standard"/>
        <c:varyColors val="0"/>
        <c:ser>
          <c:idx val="2"/>
          <c:order val="2"/>
          <c:tx>
            <c:strRef>
              <c:f>III.3!$D$3</c:f>
              <c:strCache>
                <c:ptCount val="1"/>
                <c:pt idx="0">
                  <c:v> Nettoformue (h. akse)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III.3!$A$4:$A$64</c:f>
              <c:numCache>
                <c:formatCode>General</c:formatCode>
                <c:ptCount val="6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  <c:pt idx="58">
                  <c:v>2078</c:v>
                </c:pt>
                <c:pt idx="59">
                  <c:v>2079</c:v>
                </c:pt>
                <c:pt idx="60">
                  <c:v>2080</c:v>
                </c:pt>
              </c:numCache>
            </c:numRef>
          </c:cat>
          <c:val>
            <c:numRef>
              <c:f>III.3!$D$4:$D$64</c:f>
              <c:numCache>
                <c:formatCode>0.00</c:formatCode>
                <c:ptCount val="61"/>
                <c:pt idx="0">
                  <c:v>12.299519776928637</c:v>
                </c:pt>
                <c:pt idx="1">
                  <c:v>13.328565301667853</c:v>
                </c:pt>
                <c:pt idx="2">
                  <c:v>15.205697987952977</c:v>
                </c:pt>
                <c:pt idx="3">
                  <c:v>15.353640878692154</c:v>
                </c:pt>
                <c:pt idx="4">
                  <c:v>15.253458203925913</c:v>
                </c:pt>
                <c:pt idx="5">
                  <c:v>14.984954598640781</c:v>
                </c:pt>
                <c:pt idx="6">
                  <c:v>14.977166123753349</c:v>
                </c:pt>
                <c:pt idx="7">
                  <c:v>15.035264417448998</c:v>
                </c:pt>
                <c:pt idx="8">
                  <c:v>14.897885479450196</c:v>
                </c:pt>
                <c:pt idx="9">
                  <c:v>14.777569904607768</c:v>
                </c:pt>
                <c:pt idx="10">
                  <c:v>14.616047880956955</c:v>
                </c:pt>
                <c:pt idx="11">
                  <c:v>13.893583612383525</c:v>
                </c:pt>
                <c:pt idx="12">
                  <c:v>13.168491491387085</c:v>
                </c:pt>
                <c:pt idx="13">
                  <c:v>12.415769725016958</c:v>
                </c:pt>
                <c:pt idx="14">
                  <c:v>11.604240038868529</c:v>
                </c:pt>
                <c:pt idx="15">
                  <c:v>10.877374183224878</c:v>
                </c:pt>
                <c:pt idx="16">
                  <c:v>10.235875127926173</c:v>
                </c:pt>
                <c:pt idx="17">
                  <c:v>9.5637749961223353</c:v>
                </c:pt>
                <c:pt idx="18">
                  <c:v>8.9135995782796247</c:v>
                </c:pt>
                <c:pt idx="19">
                  <c:v>8.2913014020823539</c:v>
                </c:pt>
                <c:pt idx="20">
                  <c:v>7.7372917854938716</c:v>
                </c:pt>
                <c:pt idx="21">
                  <c:v>7.6472701657838149</c:v>
                </c:pt>
                <c:pt idx="22">
                  <c:v>7.386969717039821</c:v>
                </c:pt>
                <c:pt idx="23">
                  <c:v>7.1882210533109667</c:v>
                </c:pt>
                <c:pt idx="24">
                  <c:v>6.9932774264138606</c:v>
                </c:pt>
                <c:pt idx="25">
                  <c:v>6.8336944949398308</c:v>
                </c:pt>
                <c:pt idx="26">
                  <c:v>6.7955445597423978</c:v>
                </c:pt>
                <c:pt idx="27">
                  <c:v>6.7734466918931657</c:v>
                </c:pt>
                <c:pt idx="28">
                  <c:v>6.7952723126378496</c:v>
                </c:pt>
                <c:pt idx="29">
                  <c:v>6.8572453063423637</c:v>
                </c:pt>
                <c:pt idx="30">
                  <c:v>6.9901177033469892</c:v>
                </c:pt>
                <c:pt idx="31">
                  <c:v>7.2068887553377747</c:v>
                </c:pt>
                <c:pt idx="32">
                  <c:v>7.4876959352926278</c:v>
                </c:pt>
                <c:pt idx="33">
                  <c:v>7.8556093138472685</c:v>
                </c:pt>
                <c:pt idx="34">
                  <c:v>8.3366943287718431</c:v>
                </c:pt>
                <c:pt idx="35">
                  <c:v>8.9092630316380621</c:v>
                </c:pt>
                <c:pt idx="36">
                  <c:v>9.5274270431004631</c:v>
                </c:pt>
                <c:pt idx="37">
                  <c:v>10.279052657929943</c:v>
                </c:pt>
                <c:pt idx="38">
                  <c:v>11.143746959366235</c:v>
                </c:pt>
                <c:pt idx="39">
                  <c:v>12.123342416299714</c:v>
                </c:pt>
                <c:pt idx="40">
                  <c:v>13.197632038832715</c:v>
                </c:pt>
                <c:pt idx="41">
                  <c:v>14.330704229606997</c:v>
                </c:pt>
                <c:pt idx="42">
                  <c:v>15.536329073137434</c:v>
                </c:pt>
                <c:pt idx="43">
                  <c:v>16.785905539615975</c:v>
                </c:pt>
                <c:pt idx="44">
                  <c:v>18.075769113621444</c:v>
                </c:pt>
                <c:pt idx="45">
                  <c:v>19.430348114561362</c:v>
                </c:pt>
                <c:pt idx="46">
                  <c:v>20.92281778606263</c:v>
                </c:pt>
                <c:pt idx="47">
                  <c:v>22.440616785104105</c:v>
                </c:pt>
                <c:pt idx="48">
                  <c:v>23.977640826527587</c:v>
                </c:pt>
                <c:pt idx="49">
                  <c:v>25.548502672887668</c:v>
                </c:pt>
                <c:pt idx="50">
                  <c:v>27.134885762147455</c:v>
                </c:pt>
                <c:pt idx="51">
                  <c:v>28.715527355642461</c:v>
                </c:pt>
                <c:pt idx="52">
                  <c:v>30.276015318416277</c:v>
                </c:pt>
                <c:pt idx="53">
                  <c:v>31.797946150306664</c:v>
                </c:pt>
                <c:pt idx="54">
                  <c:v>33.310428145761016</c:v>
                </c:pt>
                <c:pt idx="55">
                  <c:v>34.776093555073423</c:v>
                </c:pt>
                <c:pt idx="56">
                  <c:v>36.357245821025266</c:v>
                </c:pt>
                <c:pt idx="57">
                  <c:v>37.951382107939544</c:v>
                </c:pt>
                <c:pt idx="58">
                  <c:v>39.531409307731757</c:v>
                </c:pt>
                <c:pt idx="59">
                  <c:v>41.122532318201785</c:v>
                </c:pt>
                <c:pt idx="60">
                  <c:v>42.68409703932263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5D35-45E0-A4FE-037ECD3F8B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5289120"/>
        <c:axId val="675279608"/>
      </c:lineChart>
      <c:catAx>
        <c:axId val="67487636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74876696"/>
        <c:crosses val="min"/>
        <c:auto val="1"/>
        <c:lblAlgn val="ctr"/>
        <c:lblOffset val="100"/>
        <c:tickLblSkip val="10"/>
        <c:tickMarkSkip val="10"/>
        <c:noMultiLvlLbl val="0"/>
      </c:catAx>
      <c:valAx>
        <c:axId val="674876696"/>
        <c:scaling>
          <c:orientation val="minMax"/>
          <c:max val="5"/>
          <c:min val="-1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74876368"/>
        <c:crosses val="autoZero"/>
        <c:crossBetween val="between"/>
        <c:majorUnit val="1"/>
      </c:valAx>
      <c:valAx>
        <c:axId val="675279608"/>
        <c:scaling>
          <c:orientation val="minMax"/>
          <c:max val="50"/>
          <c:min val="-1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75289120"/>
        <c:crosses val="max"/>
        <c:crossBetween val="between"/>
        <c:majorUnit val="10"/>
      </c:valAx>
      <c:catAx>
        <c:axId val="6752891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75279608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ayout>
        <c:manualLayout>
          <c:xMode val="edge"/>
          <c:yMode val="edge"/>
          <c:x val="0"/>
          <c:y val="0.8731088335773548"/>
          <c:w val="1"/>
          <c:h val="0.126891166422645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086871644704736E-2"/>
          <c:w val="1"/>
          <c:h val="0.79453391898487069"/>
        </c:manualLayout>
      </c:layout>
      <c:lineChart>
        <c:grouping val="standard"/>
        <c:varyColors val="0"/>
        <c:ser>
          <c:idx val="0"/>
          <c:order val="0"/>
          <c:tx>
            <c:strRef>
              <c:f>III.4!$B$3</c:f>
              <c:strCache>
                <c:ptCount val="1"/>
                <c:pt idx="0">
                  <c:v> Betalingsbalancen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III.4!$A$4:$A$79</c:f>
              <c:numCache>
                <c:formatCode>General</c:formatCode>
                <c:ptCount val="76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  <c:pt idx="35">
                  <c:v>2060</c:v>
                </c:pt>
                <c:pt idx="36">
                  <c:v>2061</c:v>
                </c:pt>
                <c:pt idx="37">
                  <c:v>2062</c:v>
                </c:pt>
                <c:pt idx="38">
                  <c:v>2063</c:v>
                </c:pt>
                <c:pt idx="39">
                  <c:v>2064</c:v>
                </c:pt>
                <c:pt idx="40">
                  <c:v>2065</c:v>
                </c:pt>
                <c:pt idx="41">
                  <c:v>2066</c:v>
                </c:pt>
                <c:pt idx="42">
                  <c:v>2067</c:v>
                </c:pt>
                <c:pt idx="43">
                  <c:v>2068</c:v>
                </c:pt>
                <c:pt idx="44">
                  <c:v>2069</c:v>
                </c:pt>
                <c:pt idx="45">
                  <c:v>2070</c:v>
                </c:pt>
                <c:pt idx="46">
                  <c:v>2071</c:v>
                </c:pt>
                <c:pt idx="47">
                  <c:v>2072</c:v>
                </c:pt>
                <c:pt idx="48">
                  <c:v>2073</c:v>
                </c:pt>
                <c:pt idx="49">
                  <c:v>2074</c:v>
                </c:pt>
                <c:pt idx="50">
                  <c:v>2075</c:v>
                </c:pt>
                <c:pt idx="51">
                  <c:v>2076</c:v>
                </c:pt>
                <c:pt idx="52">
                  <c:v>2077</c:v>
                </c:pt>
                <c:pt idx="53">
                  <c:v>2078</c:v>
                </c:pt>
                <c:pt idx="54">
                  <c:v>2079</c:v>
                </c:pt>
                <c:pt idx="55">
                  <c:v>2080</c:v>
                </c:pt>
                <c:pt idx="56">
                  <c:v>2081</c:v>
                </c:pt>
                <c:pt idx="57">
                  <c:v>2082</c:v>
                </c:pt>
                <c:pt idx="58">
                  <c:v>2083</c:v>
                </c:pt>
                <c:pt idx="59">
                  <c:v>2084</c:v>
                </c:pt>
                <c:pt idx="60">
                  <c:v>2085</c:v>
                </c:pt>
                <c:pt idx="61">
                  <c:v>2086</c:v>
                </c:pt>
                <c:pt idx="62">
                  <c:v>2087</c:v>
                </c:pt>
                <c:pt idx="63">
                  <c:v>2088</c:v>
                </c:pt>
                <c:pt idx="64">
                  <c:v>2089</c:v>
                </c:pt>
                <c:pt idx="65">
                  <c:v>2090</c:v>
                </c:pt>
                <c:pt idx="66">
                  <c:v>2091</c:v>
                </c:pt>
                <c:pt idx="67">
                  <c:v>2092</c:v>
                </c:pt>
                <c:pt idx="68">
                  <c:v>2093</c:v>
                </c:pt>
                <c:pt idx="69">
                  <c:v>2094</c:v>
                </c:pt>
                <c:pt idx="70">
                  <c:v>2095</c:v>
                </c:pt>
                <c:pt idx="71">
                  <c:v>2096</c:v>
                </c:pt>
                <c:pt idx="72">
                  <c:v>2097</c:v>
                </c:pt>
                <c:pt idx="73">
                  <c:v>2098</c:v>
                </c:pt>
                <c:pt idx="74">
                  <c:v>2099</c:v>
                </c:pt>
                <c:pt idx="75">
                  <c:v>2100</c:v>
                </c:pt>
              </c:numCache>
            </c:numRef>
          </c:cat>
          <c:val>
            <c:numRef>
              <c:f>III.4!$B$4:$B$79</c:f>
              <c:numCache>
                <c:formatCode>0.0</c:formatCode>
                <c:ptCount val="76"/>
                <c:pt idx="0">
                  <c:v>8.4092453303139578</c:v>
                </c:pt>
                <c:pt idx="1">
                  <c:v>7.2377590533800316</c:v>
                </c:pt>
                <c:pt idx="2">
                  <c:v>6.6186931590188447</c:v>
                </c:pt>
                <c:pt idx="3">
                  <c:v>6.5542478798982309</c:v>
                </c:pt>
                <c:pt idx="4">
                  <c:v>6.6573698617432546</c:v>
                </c:pt>
                <c:pt idx="5">
                  <c:v>6.573187666018339</c:v>
                </c:pt>
                <c:pt idx="6">
                  <c:v>5.8315347591068845</c:v>
                </c:pt>
                <c:pt idx="7">
                  <c:v>5.6879109687885681</c:v>
                </c:pt>
                <c:pt idx="8">
                  <c:v>5.5270158920617316</c:v>
                </c:pt>
                <c:pt idx="9">
                  <c:v>5.3321884320333357</c:v>
                </c:pt>
                <c:pt idx="10">
                  <c:v>5.132780423348029</c:v>
                </c:pt>
                <c:pt idx="11">
                  <c:v>5.0831493355788187</c:v>
                </c:pt>
                <c:pt idx="12">
                  <c:v>5.0442548066389818</c:v>
                </c:pt>
                <c:pt idx="13">
                  <c:v>4.9367081639221135</c:v>
                </c:pt>
                <c:pt idx="14">
                  <c:v>4.758652917412495</c:v>
                </c:pt>
                <c:pt idx="15">
                  <c:v>4.6538579959110837</c:v>
                </c:pt>
                <c:pt idx="16">
                  <c:v>4.7219924017649868</c:v>
                </c:pt>
                <c:pt idx="17">
                  <c:v>4.7162739958019877</c:v>
                </c:pt>
                <c:pt idx="18">
                  <c:v>4.569139127925566</c:v>
                </c:pt>
                <c:pt idx="19">
                  <c:v>4.4868695160572063</c:v>
                </c:pt>
                <c:pt idx="20">
                  <c:v>4.4221731687077082</c:v>
                </c:pt>
                <c:pt idx="21">
                  <c:v>4.5063590525991586</c:v>
                </c:pt>
                <c:pt idx="22">
                  <c:v>4.6034153568970773</c:v>
                </c:pt>
                <c:pt idx="23">
                  <c:v>4.5380664611255961</c:v>
                </c:pt>
                <c:pt idx="24">
                  <c:v>4.5539877403369839</c:v>
                </c:pt>
                <c:pt idx="25">
                  <c:v>4.5520321231764758</c:v>
                </c:pt>
                <c:pt idx="26">
                  <c:v>4.6558054048438402</c:v>
                </c:pt>
                <c:pt idx="27">
                  <c:v>4.7551983309377244</c:v>
                </c:pt>
                <c:pt idx="28">
                  <c:v>4.7596463944912477</c:v>
                </c:pt>
                <c:pt idx="29">
                  <c:v>4.8827801625792508</c:v>
                </c:pt>
                <c:pt idx="30">
                  <c:v>4.9778893937488942</c:v>
                </c:pt>
                <c:pt idx="31">
                  <c:v>5.15468023960885</c:v>
                </c:pt>
                <c:pt idx="32">
                  <c:v>5.3611817775943118</c:v>
                </c:pt>
                <c:pt idx="33">
                  <c:v>5.4793403333187074</c:v>
                </c:pt>
                <c:pt idx="34">
                  <c:v>5.6871174174398593</c:v>
                </c:pt>
                <c:pt idx="35">
                  <c:v>5.8737170006819621</c:v>
                </c:pt>
                <c:pt idx="36">
                  <c:v>6.1031306104783196</c:v>
                </c:pt>
                <c:pt idx="37">
                  <c:v>6.311018988240277</c:v>
                </c:pt>
                <c:pt idx="38">
                  <c:v>6.4517232472586397</c:v>
                </c:pt>
                <c:pt idx="39">
                  <c:v>6.579957202662154</c:v>
                </c:pt>
                <c:pt idx="40">
                  <c:v>6.6610251289264077</c:v>
                </c:pt>
                <c:pt idx="41">
                  <c:v>6.8181135349920066</c:v>
                </c:pt>
                <c:pt idx="42">
                  <c:v>6.973308686135228</c:v>
                </c:pt>
                <c:pt idx="43">
                  <c:v>7.054250586120137</c:v>
                </c:pt>
                <c:pt idx="44">
                  <c:v>7.1207721789149163</c:v>
                </c:pt>
                <c:pt idx="45">
                  <c:v>7.1859709185086729</c:v>
                </c:pt>
                <c:pt idx="46">
                  <c:v>7.2747274273434401</c:v>
                </c:pt>
                <c:pt idx="47">
                  <c:v>7.3390691616560231</c:v>
                </c:pt>
                <c:pt idx="48">
                  <c:v>7.33778745625676</c:v>
                </c:pt>
                <c:pt idx="49">
                  <c:v>7.3425547289231012</c:v>
                </c:pt>
                <c:pt idx="50">
                  <c:v>7.3205167838421819</c:v>
                </c:pt>
                <c:pt idx="51">
                  <c:v>7.3705927486975913</c:v>
                </c:pt>
                <c:pt idx="52">
                  <c:v>7.4291526369262604</c:v>
                </c:pt>
                <c:pt idx="53">
                  <c:v>7.450543444435505</c:v>
                </c:pt>
                <c:pt idx="54">
                  <c:v>7.515737727161051</c:v>
                </c:pt>
                <c:pt idx="55">
                  <c:v>7.5681434427588359</c:v>
                </c:pt>
                <c:pt idx="56">
                  <c:v>7.6653827752247858</c:v>
                </c:pt>
                <c:pt idx="57">
                  <c:v>7.7548165172006716</c:v>
                </c:pt>
                <c:pt idx="58">
                  <c:v>7.7831858832573761</c:v>
                </c:pt>
                <c:pt idx="59">
                  <c:v>7.8396750163040085</c:v>
                </c:pt>
                <c:pt idx="60">
                  <c:v>7.879576402038051</c:v>
                </c:pt>
                <c:pt idx="61">
                  <c:v>8.0073674395116523</c:v>
                </c:pt>
                <c:pt idx="62">
                  <c:v>8.1460523015434223</c:v>
                </c:pt>
                <c:pt idx="63">
                  <c:v>8.2495946737436654</c:v>
                </c:pt>
                <c:pt idx="64">
                  <c:v>8.4089729594973974</c:v>
                </c:pt>
                <c:pt idx="65">
                  <c:v>8.559861414325816</c:v>
                </c:pt>
                <c:pt idx="66">
                  <c:v>8.7577241220136326</c:v>
                </c:pt>
                <c:pt idx="67">
                  <c:v>8.9523542329596495</c:v>
                </c:pt>
                <c:pt idx="68">
                  <c:v>9.0743519069146164</c:v>
                </c:pt>
                <c:pt idx="69">
                  <c:v>9.2186136558349343</c:v>
                </c:pt>
                <c:pt idx="70">
                  <c:v>9.3392945243186887</c:v>
                </c:pt>
                <c:pt idx="71">
                  <c:v>9.532904660971985</c:v>
                </c:pt>
                <c:pt idx="72">
                  <c:v>9.7170082156575539</c:v>
                </c:pt>
                <c:pt idx="73">
                  <c:v>9.8523947549034165</c:v>
                </c:pt>
                <c:pt idx="74">
                  <c:v>10.022465693660777</c:v>
                </c:pt>
                <c:pt idx="75">
                  <c:v>10.169534478626199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5038-48C5-8E52-DC21C3563A8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73032520"/>
        <c:axId val="673036784"/>
      </c:lineChart>
      <c:catAx>
        <c:axId val="67303252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73036784"/>
        <c:crosses val="min"/>
        <c:auto val="1"/>
        <c:lblAlgn val="ctr"/>
        <c:lblOffset val="100"/>
        <c:tickLblSkip val="10"/>
        <c:tickMarkSkip val="10"/>
        <c:noMultiLvlLbl val="0"/>
      </c:catAx>
      <c:valAx>
        <c:axId val="673036784"/>
        <c:scaling>
          <c:orientation val="minMax"/>
          <c:max val="12"/>
          <c:min val="2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73032520"/>
        <c:crosses val="autoZero"/>
        <c:crossBetween val="between"/>
        <c:majorUnit val="2"/>
      </c:valAx>
      <c:spPr>
        <a:noFill/>
      </c:spPr>
    </c:plotArea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086871644704736E-2"/>
          <c:w val="1"/>
          <c:h val="0.79453391898487069"/>
        </c:manualLayout>
      </c:layout>
      <c:lineChart>
        <c:grouping val="standard"/>
        <c:varyColors val="0"/>
        <c:ser>
          <c:idx val="0"/>
          <c:order val="0"/>
          <c:tx>
            <c:strRef>
              <c:f>III.5!$B$3</c:f>
              <c:strCache>
                <c:ptCount val="1"/>
                <c:pt idx="0">
                  <c:v> Investeringer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III.5!$A$4:$A$79</c:f>
              <c:numCache>
                <c:formatCode>General</c:formatCode>
                <c:ptCount val="76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  <c:pt idx="35">
                  <c:v>2060</c:v>
                </c:pt>
                <c:pt idx="36">
                  <c:v>2061</c:v>
                </c:pt>
                <c:pt idx="37">
                  <c:v>2062</c:v>
                </c:pt>
                <c:pt idx="38">
                  <c:v>2063</c:v>
                </c:pt>
                <c:pt idx="39">
                  <c:v>2064</c:v>
                </c:pt>
                <c:pt idx="40">
                  <c:v>2065</c:v>
                </c:pt>
                <c:pt idx="41">
                  <c:v>2066</c:v>
                </c:pt>
                <c:pt idx="42">
                  <c:v>2067</c:v>
                </c:pt>
                <c:pt idx="43">
                  <c:v>2068</c:v>
                </c:pt>
                <c:pt idx="44">
                  <c:v>2069</c:v>
                </c:pt>
                <c:pt idx="45">
                  <c:v>2070</c:v>
                </c:pt>
                <c:pt idx="46">
                  <c:v>2071</c:v>
                </c:pt>
                <c:pt idx="47">
                  <c:v>2072</c:v>
                </c:pt>
                <c:pt idx="48">
                  <c:v>2073</c:v>
                </c:pt>
                <c:pt idx="49">
                  <c:v>2074</c:v>
                </c:pt>
                <c:pt idx="50">
                  <c:v>2075</c:v>
                </c:pt>
                <c:pt idx="51">
                  <c:v>2076</c:v>
                </c:pt>
                <c:pt idx="52">
                  <c:v>2077</c:v>
                </c:pt>
                <c:pt idx="53">
                  <c:v>2078</c:v>
                </c:pt>
                <c:pt idx="54">
                  <c:v>2079</c:v>
                </c:pt>
                <c:pt idx="55">
                  <c:v>2080</c:v>
                </c:pt>
                <c:pt idx="56">
                  <c:v>2081</c:v>
                </c:pt>
                <c:pt idx="57">
                  <c:v>2082</c:v>
                </c:pt>
                <c:pt idx="58">
                  <c:v>2083</c:v>
                </c:pt>
                <c:pt idx="59">
                  <c:v>2084</c:v>
                </c:pt>
                <c:pt idx="60">
                  <c:v>2085</c:v>
                </c:pt>
                <c:pt idx="61">
                  <c:v>2086</c:v>
                </c:pt>
                <c:pt idx="62">
                  <c:v>2087</c:v>
                </c:pt>
                <c:pt idx="63">
                  <c:v>2088</c:v>
                </c:pt>
                <c:pt idx="64">
                  <c:v>2089</c:v>
                </c:pt>
                <c:pt idx="65">
                  <c:v>2090</c:v>
                </c:pt>
                <c:pt idx="66">
                  <c:v>2091</c:v>
                </c:pt>
                <c:pt idx="67">
                  <c:v>2092</c:v>
                </c:pt>
                <c:pt idx="68">
                  <c:v>2093</c:v>
                </c:pt>
                <c:pt idx="69">
                  <c:v>2094</c:v>
                </c:pt>
                <c:pt idx="70">
                  <c:v>2095</c:v>
                </c:pt>
                <c:pt idx="71">
                  <c:v>2096</c:v>
                </c:pt>
                <c:pt idx="72">
                  <c:v>2097</c:v>
                </c:pt>
                <c:pt idx="73">
                  <c:v>2098</c:v>
                </c:pt>
                <c:pt idx="74">
                  <c:v>2099</c:v>
                </c:pt>
                <c:pt idx="75">
                  <c:v>2100</c:v>
                </c:pt>
              </c:numCache>
            </c:numRef>
          </c:cat>
          <c:val>
            <c:numRef>
              <c:f>III.5!$B$4:$B$79</c:f>
              <c:numCache>
                <c:formatCode>0.0</c:formatCode>
                <c:ptCount val="76"/>
                <c:pt idx="0">
                  <c:v>20.757456212081514</c:v>
                </c:pt>
                <c:pt idx="1">
                  <c:v>21.071830646870939</c:v>
                </c:pt>
                <c:pt idx="2">
                  <c:v>21.254771795454168</c:v>
                </c:pt>
                <c:pt idx="3">
                  <c:v>21.281842094729839</c:v>
                </c:pt>
                <c:pt idx="4">
                  <c:v>21.101950556718446</c:v>
                </c:pt>
                <c:pt idx="5">
                  <c:v>21.083362746323836</c:v>
                </c:pt>
                <c:pt idx="6">
                  <c:v>21.223410890943299</c:v>
                </c:pt>
                <c:pt idx="7">
                  <c:v>21.227419567436066</c:v>
                </c:pt>
                <c:pt idx="8">
                  <c:v>21.080627338548005</c:v>
                </c:pt>
                <c:pt idx="9">
                  <c:v>21.136818215646276</c:v>
                </c:pt>
                <c:pt idx="10">
                  <c:v>21.383921498542104</c:v>
                </c:pt>
                <c:pt idx="11">
                  <c:v>21.385325735377535</c:v>
                </c:pt>
                <c:pt idx="12">
                  <c:v>21.460581005993408</c:v>
                </c:pt>
                <c:pt idx="13">
                  <c:v>21.348801692326727</c:v>
                </c:pt>
                <c:pt idx="14">
                  <c:v>21.301524898144404</c:v>
                </c:pt>
                <c:pt idx="15">
                  <c:v>21.475498812840062</c:v>
                </c:pt>
                <c:pt idx="16">
                  <c:v>21.617482106162672</c:v>
                </c:pt>
                <c:pt idx="17">
                  <c:v>21.701423860497741</c:v>
                </c:pt>
                <c:pt idx="18">
                  <c:v>21.462218387724693</c:v>
                </c:pt>
                <c:pt idx="19">
                  <c:v>21.474843574274356</c:v>
                </c:pt>
                <c:pt idx="20">
                  <c:v>21.672461217408298</c:v>
                </c:pt>
                <c:pt idx="21">
                  <c:v>21.731398035295872</c:v>
                </c:pt>
                <c:pt idx="22">
                  <c:v>21.788429393494283</c:v>
                </c:pt>
                <c:pt idx="23">
                  <c:v>21.583820400512305</c:v>
                </c:pt>
                <c:pt idx="24">
                  <c:v>21.581535579830007</c:v>
                </c:pt>
                <c:pt idx="25">
                  <c:v>21.69785667999723</c:v>
                </c:pt>
                <c:pt idx="26">
                  <c:v>21.849328279670278</c:v>
                </c:pt>
                <c:pt idx="27">
                  <c:v>21.999796800775716</c:v>
                </c:pt>
                <c:pt idx="28">
                  <c:v>21.941737366453708</c:v>
                </c:pt>
                <c:pt idx="29">
                  <c:v>21.976102583926085</c:v>
                </c:pt>
                <c:pt idx="30">
                  <c:v>21.958215516004888</c:v>
                </c:pt>
                <c:pt idx="31">
                  <c:v>22.185524561920282</c:v>
                </c:pt>
                <c:pt idx="32">
                  <c:v>22.361137958836704</c:v>
                </c:pt>
                <c:pt idx="33">
                  <c:v>22.218944928885186</c:v>
                </c:pt>
                <c:pt idx="34">
                  <c:v>22.219068492537254</c:v>
                </c:pt>
                <c:pt idx="35">
                  <c:v>22.137699576866876</c:v>
                </c:pt>
                <c:pt idx="36">
                  <c:v>22.115736409710838</c:v>
                </c:pt>
                <c:pt idx="37">
                  <c:v>22.093242002575625</c:v>
                </c:pt>
                <c:pt idx="38">
                  <c:v>21.98582547315943</c:v>
                </c:pt>
                <c:pt idx="39">
                  <c:v>21.966401913511451</c:v>
                </c:pt>
                <c:pt idx="40">
                  <c:v>22.041875268096703</c:v>
                </c:pt>
                <c:pt idx="41">
                  <c:v>22.069153999922992</c:v>
                </c:pt>
                <c:pt idx="42">
                  <c:v>22.151385705251663</c:v>
                </c:pt>
                <c:pt idx="43">
                  <c:v>22.11299455651929</c:v>
                </c:pt>
                <c:pt idx="44">
                  <c:v>22.093401102804883</c:v>
                </c:pt>
                <c:pt idx="45">
                  <c:v>22.025871336279792</c:v>
                </c:pt>
                <c:pt idx="46">
                  <c:v>22.015694418057162</c:v>
                </c:pt>
                <c:pt idx="47">
                  <c:v>22.027262086011227</c:v>
                </c:pt>
                <c:pt idx="48">
                  <c:v>21.954527618946713</c:v>
                </c:pt>
                <c:pt idx="49">
                  <c:v>21.974336811175146</c:v>
                </c:pt>
                <c:pt idx="50">
                  <c:v>22.0969320742756</c:v>
                </c:pt>
                <c:pt idx="51">
                  <c:v>22.123487352442055</c:v>
                </c:pt>
                <c:pt idx="52">
                  <c:v>22.164183668128171</c:v>
                </c:pt>
                <c:pt idx="53">
                  <c:v>22.072829355773717</c:v>
                </c:pt>
                <c:pt idx="54">
                  <c:v>22.056145820921518</c:v>
                </c:pt>
                <c:pt idx="55">
                  <c:v>21.973237742065667</c:v>
                </c:pt>
                <c:pt idx="56">
                  <c:v>21.953901057817504</c:v>
                </c:pt>
                <c:pt idx="57">
                  <c:v>21.966418046262127</c:v>
                </c:pt>
                <c:pt idx="58">
                  <c:v>21.863850295526969</c:v>
                </c:pt>
                <c:pt idx="59">
                  <c:v>21.878652905855507</c:v>
                </c:pt>
                <c:pt idx="60">
                  <c:v>21.982972524602108</c:v>
                </c:pt>
                <c:pt idx="61">
                  <c:v>22.039720388847833</c:v>
                </c:pt>
                <c:pt idx="62">
                  <c:v>22.122439970967104</c:v>
                </c:pt>
                <c:pt idx="63">
                  <c:v>22.080962050889706</c:v>
                </c:pt>
                <c:pt idx="64">
                  <c:v>22.113581526513169</c:v>
                </c:pt>
                <c:pt idx="65">
                  <c:v>22.075820759805946</c:v>
                </c:pt>
                <c:pt idx="66">
                  <c:v>22.092871316999236</c:v>
                </c:pt>
                <c:pt idx="67">
                  <c:v>22.146202930752821</c:v>
                </c:pt>
                <c:pt idx="68">
                  <c:v>22.063956765258226</c:v>
                </c:pt>
                <c:pt idx="69">
                  <c:v>22.078417440144463</c:v>
                </c:pt>
                <c:pt idx="70">
                  <c:v>22.158911660849224</c:v>
                </c:pt>
                <c:pt idx="71">
                  <c:v>22.201490612859175</c:v>
                </c:pt>
                <c:pt idx="72">
                  <c:v>22.263651836286584</c:v>
                </c:pt>
                <c:pt idx="73">
                  <c:v>22.193332521142409</c:v>
                </c:pt>
                <c:pt idx="74">
                  <c:v>22.198226543926481</c:v>
                </c:pt>
                <c:pt idx="75">
                  <c:v>22.134597135470141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B04F-4EA0-8D2A-35E9680EF7AD}"/>
            </c:ext>
          </c:extLst>
        </c:ser>
        <c:ser>
          <c:idx val="3"/>
          <c:order val="3"/>
          <c:tx>
            <c:strRef>
              <c:f>III.5!$E$3</c:f>
              <c:strCache>
                <c:ptCount val="1"/>
                <c:pt idx="0">
                  <c:v> Øvrig privat opsparing</c:v>
                </c:pt>
              </c:strCache>
            </c:strRef>
          </c:tx>
          <c:spPr>
            <a:ln w="69850" cap="rnd" cmpd="sng" algn="ctr">
              <a:solidFill>
                <a:srgbClr val="DA6D7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III.5!$A$4:$A$79</c:f>
              <c:numCache>
                <c:formatCode>General</c:formatCode>
                <c:ptCount val="76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  <c:pt idx="35">
                  <c:v>2060</c:v>
                </c:pt>
                <c:pt idx="36">
                  <c:v>2061</c:v>
                </c:pt>
                <c:pt idx="37">
                  <c:v>2062</c:v>
                </c:pt>
                <c:pt idx="38">
                  <c:v>2063</c:v>
                </c:pt>
                <c:pt idx="39">
                  <c:v>2064</c:v>
                </c:pt>
                <c:pt idx="40">
                  <c:v>2065</c:v>
                </c:pt>
                <c:pt idx="41">
                  <c:v>2066</c:v>
                </c:pt>
                <c:pt idx="42">
                  <c:v>2067</c:v>
                </c:pt>
                <c:pt idx="43">
                  <c:v>2068</c:v>
                </c:pt>
                <c:pt idx="44">
                  <c:v>2069</c:v>
                </c:pt>
                <c:pt idx="45">
                  <c:v>2070</c:v>
                </c:pt>
                <c:pt idx="46">
                  <c:v>2071</c:v>
                </c:pt>
                <c:pt idx="47">
                  <c:v>2072</c:v>
                </c:pt>
                <c:pt idx="48">
                  <c:v>2073</c:v>
                </c:pt>
                <c:pt idx="49">
                  <c:v>2074</c:v>
                </c:pt>
                <c:pt idx="50">
                  <c:v>2075</c:v>
                </c:pt>
                <c:pt idx="51">
                  <c:v>2076</c:v>
                </c:pt>
                <c:pt idx="52">
                  <c:v>2077</c:v>
                </c:pt>
                <c:pt idx="53">
                  <c:v>2078</c:v>
                </c:pt>
                <c:pt idx="54">
                  <c:v>2079</c:v>
                </c:pt>
                <c:pt idx="55">
                  <c:v>2080</c:v>
                </c:pt>
                <c:pt idx="56">
                  <c:v>2081</c:v>
                </c:pt>
                <c:pt idx="57">
                  <c:v>2082</c:v>
                </c:pt>
                <c:pt idx="58">
                  <c:v>2083</c:v>
                </c:pt>
                <c:pt idx="59">
                  <c:v>2084</c:v>
                </c:pt>
                <c:pt idx="60">
                  <c:v>2085</c:v>
                </c:pt>
                <c:pt idx="61">
                  <c:v>2086</c:v>
                </c:pt>
                <c:pt idx="62">
                  <c:v>2087</c:v>
                </c:pt>
                <c:pt idx="63">
                  <c:v>2088</c:v>
                </c:pt>
                <c:pt idx="64">
                  <c:v>2089</c:v>
                </c:pt>
                <c:pt idx="65">
                  <c:v>2090</c:v>
                </c:pt>
                <c:pt idx="66">
                  <c:v>2091</c:v>
                </c:pt>
                <c:pt idx="67">
                  <c:v>2092</c:v>
                </c:pt>
                <c:pt idx="68">
                  <c:v>2093</c:v>
                </c:pt>
                <c:pt idx="69">
                  <c:v>2094</c:v>
                </c:pt>
                <c:pt idx="70">
                  <c:v>2095</c:v>
                </c:pt>
                <c:pt idx="71">
                  <c:v>2096</c:v>
                </c:pt>
                <c:pt idx="72">
                  <c:v>2097</c:v>
                </c:pt>
                <c:pt idx="73">
                  <c:v>2098</c:v>
                </c:pt>
                <c:pt idx="74">
                  <c:v>2099</c:v>
                </c:pt>
                <c:pt idx="75">
                  <c:v>2100</c:v>
                </c:pt>
              </c:numCache>
            </c:numRef>
          </c:cat>
          <c:val>
            <c:numRef>
              <c:f>III.5!$E$4:$E$79</c:f>
              <c:numCache>
                <c:formatCode>0.0</c:formatCode>
                <c:ptCount val="76"/>
                <c:pt idx="0">
                  <c:v>28.750835825734235</c:v>
                </c:pt>
                <c:pt idx="1">
                  <c:v>27.786296537119327</c:v>
                </c:pt>
                <c:pt idx="2">
                  <c:v>27.351066987246252</c:v>
                </c:pt>
                <c:pt idx="3">
                  <c:v>27.709334057291617</c:v>
                </c:pt>
                <c:pt idx="4">
                  <c:v>27.641097020470937</c:v>
                </c:pt>
                <c:pt idx="5">
                  <c:v>27.409141931672469</c:v>
                </c:pt>
                <c:pt idx="6">
                  <c:v>27.073404680024971</c:v>
                </c:pt>
                <c:pt idx="7">
                  <c:v>26.85705872396526</c:v>
                </c:pt>
                <c:pt idx="8">
                  <c:v>26.997077163283638</c:v>
                </c:pt>
                <c:pt idx="9">
                  <c:v>27.07336101367423</c:v>
                </c:pt>
                <c:pt idx="10">
                  <c:v>27.281794517260792</c:v>
                </c:pt>
                <c:pt idx="11">
                  <c:v>27.259500981697933</c:v>
                </c:pt>
                <c:pt idx="12">
                  <c:v>27.107534558821442</c:v>
                </c:pt>
                <c:pt idx="13">
                  <c:v>27.272248418289507</c:v>
                </c:pt>
                <c:pt idx="14">
                  <c:v>27.313797850264812</c:v>
                </c:pt>
                <c:pt idx="15">
                  <c:v>27.416711904109395</c:v>
                </c:pt>
                <c:pt idx="16">
                  <c:v>27.132111147721439</c:v>
                </c:pt>
                <c:pt idx="17">
                  <c:v>27.131650256407234</c:v>
                </c:pt>
                <c:pt idx="18">
                  <c:v>27.297188627768936</c:v>
                </c:pt>
                <c:pt idx="19">
                  <c:v>27.298225426476805</c:v>
                </c:pt>
                <c:pt idx="20">
                  <c:v>27.46950082260193</c:v>
                </c:pt>
                <c:pt idx="21">
                  <c:v>27.367479529916157</c:v>
                </c:pt>
                <c:pt idx="22">
                  <c:v>27.246953786536004</c:v>
                </c:pt>
                <c:pt idx="23">
                  <c:v>27.389935910872751</c:v>
                </c:pt>
                <c:pt idx="24">
                  <c:v>27.335657819147535</c:v>
                </c:pt>
                <c:pt idx="25">
                  <c:v>27.483675834675239</c:v>
                </c:pt>
                <c:pt idx="26">
                  <c:v>27.446180307538924</c:v>
                </c:pt>
                <c:pt idx="27">
                  <c:v>27.384209429368966</c:v>
                </c:pt>
                <c:pt idx="28">
                  <c:v>27.483475635769299</c:v>
                </c:pt>
                <c:pt idx="29">
                  <c:v>27.504755001744744</c:v>
                </c:pt>
                <c:pt idx="30">
                  <c:v>27.506011085031798</c:v>
                </c:pt>
                <c:pt idx="31">
                  <c:v>27.501592555105891</c:v>
                </c:pt>
                <c:pt idx="32">
                  <c:v>27.443367184490441</c:v>
                </c:pt>
                <c:pt idx="33">
                  <c:v>27.552018911797621</c:v>
                </c:pt>
                <c:pt idx="34">
                  <c:v>27.616878340879627</c:v>
                </c:pt>
                <c:pt idx="35">
                  <c:v>27.667695481838027</c:v>
                </c:pt>
                <c:pt idx="36">
                  <c:v>27.681432266571562</c:v>
                </c:pt>
                <c:pt idx="37">
                  <c:v>27.674060327059969</c:v>
                </c:pt>
                <c:pt idx="38">
                  <c:v>27.802149489931509</c:v>
                </c:pt>
                <c:pt idx="39">
                  <c:v>27.857389041011078</c:v>
                </c:pt>
                <c:pt idx="40">
                  <c:v>28.019984095528041</c:v>
                </c:pt>
                <c:pt idx="41">
                  <c:v>27.993943742672567</c:v>
                </c:pt>
                <c:pt idx="42">
                  <c:v>27.989872262120791</c:v>
                </c:pt>
                <c:pt idx="43">
                  <c:v>28.119719518789516</c:v>
                </c:pt>
                <c:pt idx="44">
                  <c:v>28.215285826095691</c:v>
                </c:pt>
                <c:pt idx="45">
                  <c:v>28.218585055031763</c:v>
                </c:pt>
                <c:pt idx="46">
                  <c:v>28.202078163949569</c:v>
                </c:pt>
                <c:pt idx="47">
                  <c:v>28.166525095304461</c:v>
                </c:pt>
                <c:pt idx="48">
                  <c:v>28.267609465538492</c:v>
                </c:pt>
                <c:pt idx="49">
                  <c:v>28.30061554616487</c:v>
                </c:pt>
                <c:pt idx="50">
                  <c:v>28.411211022828617</c:v>
                </c:pt>
                <c:pt idx="51">
                  <c:v>28.360440002816709</c:v>
                </c:pt>
                <c:pt idx="52">
                  <c:v>28.322611223623515</c:v>
                </c:pt>
                <c:pt idx="53">
                  <c:v>28.384474101881008</c:v>
                </c:pt>
                <c:pt idx="54">
                  <c:v>28.410610413443059</c:v>
                </c:pt>
                <c:pt idx="55">
                  <c:v>28.391915196212782</c:v>
                </c:pt>
                <c:pt idx="56">
                  <c:v>28.341211950116467</c:v>
                </c:pt>
                <c:pt idx="57">
                  <c:v>28.29364132353129</c:v>
                </c:pt>
                <c:pt idx="58">
                  <c:v>28.346401749981517</c:v>
                </c:pt>
                <c:pt idx="59">
                  <c:v>28.348374776379199</c:v>
                </c:pt>
                <c:pt idx="60">
                  <c:v>28.42260118115524</c:v>
                </c:pt>
                <c:pt idx="61">
                  <c:v>28.343805491591418</c:v>
                </c:pt>
                <c:pt idx="62">
                  <c:v>28.318344111169417</c:v>
                </c:pt>
                <c:pt idx="63">
                  <c:v>28.371132675822164</c:v>
                </c:pt>
                <c:pt idx="64">
                  <c:v>28.391130509540226</c:v>
                </c:pt>
                <c:pt idx="65">
                  <c:v>28.389616376439655</c:v>
                </c:pt>
                <c:pt idx="66">
                  <c:v>28.355152062696245</c:v>
                </c:pt>
                <c:pt idx="67">
                  <c:v>28.345600076432092</c:v>
                </c:pt>
                <c:pt idx="68">
                  <c:v>28.412406017470204</c:v>
                </c:pt>
                <c:pt idx="69">
                  <c:v>28.430162107461719</c:v>
                </c:pt>
                <c:pt idx="70">
                  <c:v>28.521652354115567</c:v>
                </c:pt>
                <c:pt idx="71">
                  <c:v>28.477524779506368</c:v>
                </c:pt>
                <c:pt idx="72">
                  <c:v>28.49347856045782</c:v>
                </c:pt>
                <c:pt idx="73">
                  <c:v>28.573211382685912</c:v>
                </c:pt>
                <c:pt idx="74">
                  <c:v>28.611226209917668</c:v>
                </c:pt>
                <c:pt idx="75">
                  <c:v>28.623149417869421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B04F-4EA0-8D2A-35E9680EF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0879416"/>
        <c:axId val="710879744"/>
      </c:lineChart>
      <c:lineChart>
        <c:grouping val="standard"/>
        <c:varyColors val="0"/>
        <c:ser>
          <c:idx val="1"/>
          <c:order val="1"/>
          <c:tx>
            <c:strRef>
              <c:f>III.5!$C$3</c:f>
              <c:strCache>
                <c:ptCount val="1"/>
                <c:pt idx="0">
                  <c:v> Offentlig saldo (h. akse)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III.5!$A$4:$A$79</c:f>
              <c:numCache>
                <c:formatCode>General</c:formatCode>
                <c:ptCount val="76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  <c:pt idx="35">
                  <c:v>2060</c:v>
                </c:pt>
                <c:pt idx="36">
                  <c:v>2061</c:v>
                </c:pt>
                <c:pt idx="37">
                  <c:v>2062</c:v>
                </c:pt>
                <c:pt idx="38">
                  <c:v>2063</c:v>
                </c:pt>
                <c:pt idx="39">
                  <c:v>2064</c:v>
                </c:pt>
                <c:pt idx="40">
                  <c:v>2065</c:v>
                </c:pt>
                <c:pt idx="41">
                  <c:v>2066</c:v>
                </c:pt>
                <c:pt idx="42">
                  <c:v>2067</c:v>
                </c:pt>
                <c:pt idx="43">
                  <c:v>2068</c:v>
                </c:pt>
                <c:pt idx="44">
                  <c:v>2069</c:v>
                </c:pt>
                <c:pt idx="45">
                  <c:v>2070</c:v>
                </c:pt>
                <c:pt idx="46">
                  <c:v>2071</c:v>
                </c:pt>
                <c:pt idx="47">
                  <c:v>2072</c:v>
                </c:pt>
                <c:pt idx="48">
                  <c:v>2073</c:v>
                </c:pt>
                <c:pt idx="49">
                  <c:v>2074</c:v>
                </c:pt>
                <c:pt idx="50">
                  <c:v>2075</c:v>
                </c:pt>
                <c:pt idx="51">
                  <c:v>2076</c:v>
                </c:pt>
                <c:pt idx="52">
                  <c:v>2077</c:v>
                </c:pt>
                <c:pt idx="53">
                  <c:v>2078</c:v>
                </c:pt>
                <c:pt idx="54">
                  <c:v>2079</c:v>
                </c:pt>
                <c:pt idx="55">
                  <c:v>2080</c:v>
                </c:pt>
                <c:pt idx="56">
                  <c:v>2081</c:v>
                </c:pt>
                <c:pt idx="57">
                  <c:v>2082</c:v>
                </c:pt>
                <c:pt idx="58">
                  <c:v>2083</c:v>
                </c:pt>
                <c:pt idx="59">
                  <c:v>2084</c:v>
                </c:pt>
                <c:pt idx="60">
                  <c:v>2085</c:v>
                </c:pt>
                <c:pt idx="61">
                  <c:v>2086</c:v>
                </c:pt>
                <c:pt idx="62">
                  <c:v>2087</c:v>
                </c:pt>
                <c:pt idx="63">
                  <c:v>2088</c:v>
                </c:pt>
                <c:pt idx="64">
                  <c:v>2089</c:v>
                </c:pt>
                <c:pt idx="65">
                  <c:v>2090</c:v>
                </c:pt>
                <c:pt idx="66">
                  <c:v>2091</c:v>
                </c:pt>
                <c:pt idx="67">
                  <c:v>2092</c:v>
                </c:pt>
                <c:pt idx="68">
                  <c:v>2093</c:v>
                </c:pt>
                <c:pt idx="69">
                  <c:v>2094</c:v>
                </c:pt>
                <c:pt idx="70">
                  <c:v>2095</c:v>
                </c:pt>
                <c:pt idx="71">
                  <c:v>2096</c:v>
                </c:pt>
                <c:pt idx="72">
                  <c:v>2097</c:v>
                </c:pt>
                <c:pt idx="73">
                  <c:v>2098</c:v>
                </c:pt>
                <c:pt idx="74">
                  <c:v>2099</c:v>
                </c:pt>
                <c:pt idx="75">
                  <c:v>2100</c:v>
                </c:pt>
              </c:numCache>
            </c:numRef>
          </c:cat>
          <c:val>
            <c:numRef>
              <c:f>III.5!$C$4:$C$79</c:f>
              <c:numCache>
                <c:formatCode>0.00</c:formatCode>
                <c:ptCount val="76"/>
                <c:pt idx="0">
                  <c:v>-0.27085521009756741</c:v>
                </c:pt>
                <c:pt idx="1">
                  <c:v>-3.3008207026787618E-3</c:v>
                </c:pt>
                <c:pt idx="2">
                  <c:v>-2.4736298699884033E-2</c:v>
                </c:pt>
                <c:pt idx="3">
                  <c:v>-0.16329152592565543</c:v>
                </c:pt>
                <c:pt idx="4">
                  <c:v>-0.14516498980125689</c:v>
                </c:pt>
                <c:pt idx="5">
                  <c:v>-0.19107886231978305</c:v>
                </c:pt>
                <c:pt idx="6">
                  <c:v>-0.20932986548842336</c:v>
                </c:pt>
                <c:pt idx="7">
                  <c:v>-0.2384723518357417</c:v>
                </c:pt>
                <c:pt idx="8">
                  <c:v>-0.31370050680506573</c:v>
                </c:pt>
                <c:pt idx="9">
                  <c:v>-0.37967434960512758</c:v>
                </c:pt>
                <c:pt idx="10">
                  <c:v>-0.27447645251544445</c:v>
                </c:pt>
                <c:pt idx="11">
                  <c:v>-0.25982975204524356</c:v>
                </c:pt>
                <c:pt idx="12">
                  <c:v>-0.31611804368530244</c:v>
                </c:pt>
                <c:pt idx="13">
                  <c:v>-0.31993917981460063</c:v>
                </c:pt>
                <c:pt idx="14">
                  <c:v>-0.30186482772621692</c:v>
                </c:pt>
                <c:pt idx="15">
                  <c:v>-0.23902721443364466</c:v>
                </c:pt>
                <c:pt idx="16">
                  <c:v>0.17587827466091532</c:v>
                </c:pt>
                <c:pt idx="17">
                  <c:v>1.8924605519426562E-3</c:v>
                </c:pt>
                <c:pt idx="18">
                  <c:v>5.785280460498754E-2</c:v>
                </c:pt>
                <c:pt idx="19">
                  <c:v>5.6747600115505864E-2</c:v>
                </c:pt>
                <c:pt idx="20">
                  <c:v>0.10607452401705257</c:v>
                </c:pt>
                <c:pt idx="21">
                  <c:v>0.20205742396635168</c:v>
                </c:pt>
                <c:pt idx="22">
                  <c:v>0.21089512008217004</c:v>
                </c:pt>
                <c:pt idx="23">
                  <c:v>0.26483407643362145</c:v>
                </c:pt>
                <c:pt idx="24">
                  <c:v>0.30123125016491237</c:v>
                </c:pt>
                <c:pt idx="25">
                  <c:v>0.38938641113182498</c:v>
                </c:pt>
                <c:pt idx="26">
                  <c:v>0.46818464805452864</c:v>
                </c:pt>
                <c:pt idx="27">
                  <c:v>0.54075675499893705</c:v>
                </c:pt>
                <c:pt idx="28">
                  <c:v>0.64849070403152265</c:v>
                </c:pt>
                <c:pt idx="29">
                  <c:v>0.76574329690359588</c:v>
                </c:pt>
                <c:pt idx="30">
                  <c:v>0.87520178456126574</c:v>
                </c:pt>
                <c:pt idx="31">
                  <c:v>0.94540698997202544</c:v>
                </c:pt>
                <c:pt idx="32">
                  <c:v>1.1002938368809481</c:v>
                </c:pt>
                <c:pt idx="33">
                  <c:v>1.2396827794301344</c:v>
                </c:pt>
                <c:pt idx="34">
                  <c:v>1.3767440474142929</c:v>
                </c:pt>
                <c:pt idx="35">
                  <c:v>1.5053944135077382</c:v>
                </c:pt>
                <c:pt idx="36">
                  <c:v>1.5918879711339942</c:v>
                </c:pt>
                <c:pt idx="37">
                  <c:v>1.7033651760181148</c:v>
                </c:pt>
                <c:pt idx="38">
                  <c:v>1.7931816427008813</c:v>
                </c:pt>
                <c:pt idx="39">
                  <c:v>1.8741646759259549</c:v>
                </c:pt>
                <c:pt idx="40">
                  <c:v>2.0237110727391157</c:v>
                </c:pt>
                <c:pt idx="41">
                  <c:v>2.179944800393161</c:v>
                </c:pt>
                <c:pt idx="42">
                  <c:v>2.2568357264660888</c:v>
                </c:pt>
                <c:pt idx="43">
                  <c:v>2.3360599519103489</c:v>
                </c:pt>
                <c:pt idx="44">
                  <c:v>2.4350137624099526</c:v>
                </c:pt>
                <c:pt idx="45">
                  <c:v>2.5001401939160739</c:v>
                </c:pt>
                <c:pt idx="46">
                  <c:v>2.53813615423334</c:v>
                </c:pt>
                <c:pt idx="47">
                  <c:v>2.582390929130236</c:v>
                </c:pt>
                <c:pt idx="48">
                  <c:v>2.6151182376604396</c:v>
                </c:pt>
                <c:pt idx="49">
                  <c:v>2.6550091127182252</c:v>
                </c:pt>
                <c:pt idx="50">
                  <c:v>2.7331700159452774</c:v>
                </c:pt>
                <c:pt idx="51">
                  <c:v>2.8524256975434623</c:v>
                </c:pt>
                <c:pt idx="52">
                  <c:v>2.922442986263404</c:v>
                </c:pt>
                <c:pt idx="53">
                  <c:v>2.9640343561696141</c:v>
                </c:pt>
                <c:pt idx="54">
                  <c:v>3.0228233292283391</c:v>
                </c:pt>
                <c:pt idx="55">
                  <c:v>3.0498248162652137</c:v>
                </c:pt>
                <c:pt idx="56">
                  <c:v>3.0661183069806981</c:v>
                </c:pt>
                <c:pt idx="57">
                  <c:v>3.0992945670079179</c:v>
                </c:pt>
                <c:pt idx="58">
                  <c:v>3.1261255678392934</c:v>
                </c:pt>
                <c:pt idx="59">
                  <c:v>3.1695951325294485</c:v>
                </c:pt>
                <c:pt idx="60">
                  <c:v>3.2676274620721939</c:v>
                </c:pt>
                <c:pt idx="61">
                  <c:v>3.3875505770812713</c:v>
                </c:pt>
                <c:pt idx="62">
                  <c:v>3.4894331005854271</c:v>
                </c:pt>
                <c:pt idx="63">
                  <c:v>3.5743188879197421</c:v>
                </c:pt>
                <c:pt idx="64">
                  <c:v>3.6892998144838494</c:v>
                </c:pt>
                <c:pt idx="65">
                  <c:v>3.798556240572303</c:v>
                </c:pt>
                <c:pt idx="66">
                  <c:v>3.9052004151753472</c:v>
                </c:pt>
                <c:pt idx="67">
                  <c:v>4.0178572590937964</c:v>
                </c:pt>
                <c:pt idx="68">
                  <c:v>4.1157042966460136</c:v>
                </c:pt>
                <c:pt idx="69">
                  <c:v>4.2379233113058739</c:v>
                </c:pt>
                <c:pt idx="70">
                  <c:v>4.3614679938773477</c:v>
                </c:pt>
                <c:pt idx="71">
                  <c:v>4.4942496127953211</c:v>
                </c:pt>
                <c:pt idx="72">
                  <c:v>4.6158599888819447</c:v>
                </c:pt>
                <c:pt idx="73">
                  <c:v>4.7194296203843553</c:v>
                </c:pt>
                <c:pt idx="74">
                  <c:v>4.8383533155434169</c:v>
                </c:pt>
                <c:pt idx="75">
                  <c:v>4.9388526425254851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B04F-4EA0-8D2A-35E9680EF7AD}"/>
            </c:ext>
          </c:extLst>
        </c:ser>
        <c:ser>
          <c:idx val="2"/>
          <c:order val="2"/>
          <c:tx>
            <c:strRef>
              <c:f>III.5!$D$3</c:f>
              <c:strCache>
                <c:ptCount val="1"/>
                <c:pt idx="0">
                  <c:v> Nettopension (h. akse)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III.5!$A$4:$A$79</c:f>
              <c:numCache>
                <c:formatCode>General</c:formatCode>
                <c:ptCount val="76"/>
                <c:pt idx="0">
                  <c:v>2025</c:v>
                </c:pt>
                <c:pt idx="1">
                  <c:v>2026</c:v>
                </c:pt>
                <c:pt idx="2">
                  <c:v>2027</c:v>
                </c:pt>
                <c:pt idx="3">
                  <c:v>2028</c:v>
                </c:pt>
                <c:pt idx="4">
                  <c:v>2029</c:v>
                </c:pt>
                <c:pt idx="5">
                  <c:v>2030</c:v>
                </c:pt>
                <c:pt idx="6">
                  <c:v>2031</c:v>
                </c:pt>
                <c:pt idx="7">
                  <c:v>2032</c:v>
                </c:pt>
                <c:pt idx="8">
                  <c:v>2033</c:v>
                </c:pt>
                <c:pt idx="9">
                  <c:v>2034</c:v>
                </c:pt>
                <c:pt idx="10">
                  <c:v>2035</c:v>
                </c:pt>
                <c:pt idx="11">
                  <c:v>2036</c:v>
                </c:pt>
                <c:pt idx="12">
                  <c:v>2037</c:v>
                </c:pt>
                <c:pt idx="13">
                  <c:v>2038</c:v>
                </c:pt>
                <c:pt idx="14">
                  <c:v>2039</c:v>
                </c:pt>
                <c:pt idx="15">
                  <c:v>2040</c:v>
                </c:pt>
                <c:pt idx="16">
                  <c:v>2041</c:v>
                </c:pt>
                <c:pt idx="17">
                  <c:v>2042</c:v>
                </c:pt>
                <c:pt idx="18">
                  <c:v>2043</c:v>
                </c:pt>
                <c:pt idx="19">
                  <c:v>2044</c:v>
                </c:pt>
                <c:pt idx="20">
                  <c:v>2045</c:v>
                </c:pt>
                <c:pt idx="21">
                  <c:v>2046</c:v>
                </c:pt>
                <c:pt idx="22">
                  <c:v>2047</c:v>
                </c:pt>
                <c:pt idx="23">
                  <c:v>2048</c:v>
                </c:pt>
                <c:pt idx="24">
                  <c:v>2049</c:v>
                </c:pt>
                <c:pt idx="25">
                  <c:v>2050</c:v>
                </c:pt>
                <c:pt idx="26">
                  <c:v>2051</c:v>
                </c:pt>
                <c:pt idx="27">
                  <c:v>2052</c:v>
                </c:pt>
                <c:pt idx="28">
                  <c:v>2053</c:v>
                </c:pt>
                <c:pt idx="29">
                  <c:v>2054</c:v>
                </c:pt>
                <c:pt idx="30">
                  <c:v>2055</c:v>
                </c:pt>
                <c:pt idx="31">
                  <c:v>2056</c:v>
                </c:pt>
                <c:pt idx="32">
                  <c:v>2057</c:v>
                </c:pt>
                <c:pt idx="33">
                  <c:v>2058</c:v>
                </c:pt>
                <c:pt idx="34">
                  <c:v>2059</c:v>
                </c:pt>
                <c:pt idx="35">
                  <c:v>2060</c:v>
                </c:pt>
                <c:pt idx="36">
                  <c:v>2061</c:v>
                </c:pt>
                <c:pt idx="37">
                  <c:v>2062</c:v>
                </c:pt>
                <c:pt idx="38">
                  <c:v>2063</c:v>
                </c:pt>
                <c:pt idx="39">
                  <c:v>2064</c:v>
                </c:pt>
                <c:pt idx="40">
                  <c:v>2065</c:v>
                </c:pt>
                <c:pt idx="41">
                  <c:v>2066</c:v>
                </c:pt>
                <c:pt idx="42">
                  <c:v>2067</c:v>
                </c:pt>
                <c:pt idx="43">
                  <c:v>2068</c:v>
                </c:pt>
                <c:pt idx="44">
                  <c:v>2069</c:v>
                </c:pt>
                <c:pt idx="45">
                  <c:v>2070</c:v>
                </c:pt>
                <c:pt idx="46">
                  <c:v>2071</c:v>
                </c:pt>
                <c:pt idx="47">
                  <c:v>2072</c:v>
                </c:pt>
                <c:pt idx="48">
                  <c:v>2073</c:v>
                </c:pt>
                <c:pt idx="49">
                  <c:v>2074</c:v>
                </c:pt>
                <c:pt idx="50">
                  <c:v>2075</c:v>
                </c:pt>
                <c:pt idx="51">
                  <c:v>2076</c:v>
                </c:pt>
                <c:pt idx="52">
                  <c:v>2077</c:v>
                </c:pt>
                <c:pt idx="53">
                  <c:v>2078</c:v>
                </c:pt>
                <c:pt idx="54">
                  <c:v>2079</c:v>
                </c:pt>
                <c:pt idx="55">
                  <c:v>2080</c:v>
                </c:pt>
                <c:pt idx="56">
                  <c:v>2081</c:v>
                </c:pt>
                <c:pt idx="57">
                  <c:v>2082</c:v>
                </c:pt>
                <c:pt idx="58">
                  <c:v>2083</c:v>
                </c:pt>
                <c:pt idx="59">
                  <c:v>2084</c:v>
                </c:pt>
                <c:pt idx="60">
                  <c:v>2085</c:v>
                </c:pt>
                <c:pt idx="61">
                  <c:v>2086</c:v>
                </c:pt>
                <c:pt idx="62">
                  <c:v>2087</c:v>
                </c:pt>
                <c:pt idx="63">
                  <c:v>2088</c:v>
                </c:pt>
                <c:pt idx="64">
                  <c:v>2089</c:v>
                </c:pt>
                <c:pt idx="65">
                  <c:v>2090</c:v>
                </c:pt>
                <c:pt idx="66">
                  <c:v>2091</c:v>
                </c:pt>
                <c:pt idx="67">
                  <c:v>2092</c:v>
                </c:pt>
                <c:pt idx="68">
                  <c:v>2093</c:v>
                </c:pt>
                <c:pt idx="69">
                  <c:v>2094</c:v>
                </c:pt>
                <c:pt idx="70">
                  <c:v>2095</c:v>
                </c:pt>
                <c:pt idx="71">
                  <c:v>2096</c:v>
                </c:pt>
                <c:pt idx="72">
                  <c:v>2097</c:v>
                </c:pt>
                <c:pt idx="73">
                  <c:v>2098</c:v>
                </c:pt>
                <c:pt idx="74">
                  <c:v>2099</c:v>
                </c:pt>
                <c:pt idx="75">
                  <c:v>2100</c:v>
                </c:pt>
              </c:numCache>
            </c:numRef>
          </c:cat>
          <c:val>
            <c:numRef>
              <c:f>III.5!$D$4:$D$79</c:f>
              <c:numCache>
                <c:formatCode>0.00</c:formatCode>
                <c:ptCount val="76"/>
                <c:pt idx="0">
                  <c:v>0.68672108944481824</c:v>
                </c:pt>
                <c:pt idx="1">
                  <c:v>0.52659434516609549</c:v>
                </c:pt>
                <c:pt idx="2">
                  <c:v>0.54713444015432422</c:v>
                </c:pt>
                <c:pt idx="3">
                  <c:v>0.29004730439352649</c:v>
                </c:pt>
                <c:pt idx="4">
                  <c:v>0.26338838268159875</c:v>
                </c:pt>
                <c:pt idx="5">
                  <c:v>0.43848745730126881</c:v>
                </c:pt>
                <c:pt idx="6">
                  <c:v>0.19087095953856437</c:v>
                </c:pt>
                <c:pt idx="7">
                  <c:v>0.29674442793425637</c:v>
                </c:pt>
                <c:pt idx="8">
                  <c:v>-7.5733307823310239E-2</c:v>
                </c:pt>
                <c:pt idx="9">
                  <c:v>-0.22468003249350596</c:v>
                </c:pt>
                <c:pt idx="10">
                  <c:v>-0.49061616001108788</c:v>
                </c:pt>
                <c:pt idx="11">
                  <c:v>-0.53119587337186247</c:v>
                </c:pt>
                <c:pt idx="12">
                  <c:v>-0.28658086682808392</c:v>
                </c:pt>
                <c:pt idx="13">
                  <c:v>-0.66679949693741392</c:v>
                </c:pt>
                <c:pt idx="14">
                  <c:v>-0.95175522556510683</c:v>
                </c:pt>
                <c:pt idx="15">
                  <c:v>-1.0483279663263858</c:v>
                </c:pt>
                <c:pt idx="16">
                  <c:v>-0.96851498405869441</c:v>
                </c:pt>
                <c:pt idx="17">
                  <c:v>-0.71584493872920507</c:v>
                </c:pt>
                <c:pt idx="18">
                  <c:v>-1.3236838052469724</c:v>
                </c:pt>
                <c:pt idx="19">
                  <c:v>-1.3932598861587775</c:v>
                </c:pt>
                <c:pt idx="20">
                  <c:v>-1.4809410549625441</c:v>
                </c:pt>
                <c:pt idx="21">
                  <c:v>-1.3317798963836265</c:v>
                </c:pt>
                <c:pt idx="22">
                  <c:v>-1.0660041245428855</c:v>
                </c:pt>
                <c:pt idx="23">
                  <c:v>-1.5328830256490733</c:v>
                </c:pt>
                <c:pt idx="24">
                  <c:v>-1.5013658073222969</c:v>
                </c:pt>
                <c:pt idx="25">
                  <c:v>-1.6231733664002033</c:v>
                </c:pt>
                <c:pt idx="26">
                  <c:v>-1.4092311603226109</c:v>
                </c:pt>
                <c:pt idx="27">
                  <c:v>-1.1699709471844144</c:v>
                </c:pt>
                <c:pt idx="28">
                  <c:v>-1.4305826026179413</c:v>
                </c:pt>
                <c:pt idx="29">
                  <c:v>-1.4116152846179433</c:v>
                </c:pt>
                <c:pt idx="30">
                  <c:v>-1.4451082956164956</c:v>
                </c:pt>
                <c:pt idx="31">
                  <c:v>-1.1067949245383013</c:v>
                </c:pt>
                <c:pt idx="32">
                  <c:v>-0.82134119725847132</c:v>
                </c:pt>
                <c:pt idx="33">
                  <c:v>-1.0934163130876446</c:v>
                </c:pt>
                <c:pt idx="34">
                  <c:v>-1.0874366154618702</c:v>
                </c:pt>
                <c:pt idx="35">
                  <c:v>-1.1616732260398006</c:v>
                </c:pt>
                <c:pt idx="36">
                  <c:v>-1.0544530477870047</c:v>
                </c:pt>
                <c:pt idx="37">
                  <c:v>-0.97316453538454606</c:v>
                </c:pt>
                <c:pt idx="38">
                  <c:v>-1.1577824583367096</c:v>
                </c:pt>
                <c:pt idx="39">
                  <c:v>-1.1851944185090009</c:v>
                </c:pt>
                <c:pt idx="40">
                  <c:v>-1.3407950754013509</c:v>
                </c:pt>
                <c:pt idx="41">
                  <c:v>-1.2866209653330463</c:v>
                </c:pt>
                <c:pt idx="42">
                  <c:v>-1.1220134358233902</c:v>
                </c:pt>
                <c:pt idx="43">
                  <c:v>-1.2885344707549511</c:v>
                </c:pt>
                <c:pt idx="44">
                  <c:v>-1.4361264014780577</c:v>
                </c:pt>
                <c:pt idx="45">
                  <c:v>-1.5068831027749534</c:v>
                </c:pt>
                <c:pt idx="46">
                  <c:v>-1.4497923980162541</c:v>
                </c:pt>
                <c:pt idx="47">
                  <c:v>-1.3825849322577177</c:v>
                </c:pt>
                <c:pt idx="48">
                  <c:v>-1.5904125534112263</c:v>
                </c:pt>
                <c:pt idx="49">
                  <c:v>-1.6387329766324079</c:v>
                </c:pt>
                <c:pt idx="50">
                  <c:v>-1.7269321209306066</c:v>
                </c:pt>
                <c:pt idx="51">
                  <c:v>-1.7187856805781059</c:v>
                </c:pt>
                <c:pt idx="52">
                  <c:v>-1.651717865734434</c:v>
                </c:pt>
                <c:pt idx="53">
                  <c:v>-1.8251357474814509</c:v>
                </c:pt>
                <c:pt idx="54">
                  <c:v>-1.8615503919511351</c:v>
                </c:pt>
                <c:pt idx="55">
                  <c:v>-1.9003586341166774</c:v>
                </c:pt>
                <c:pt idx="56">
                  <c:v>-1.7880460704531784</c:v>
                </c:pt>
                <c:pt idx="57">
                  <c:v>-1.6717015133869602</c:v>
                </c:pt>
                <c:pt idx="58">
                  <c:v>-1.8254911203816999</c:v>
                </c:pt>
                <c:pt idx="59">
                  <c:v>-1.799641988726898</c:v>
                </c:pt>
                <c:pt idx="60">
                  <c:v>-1.8276796390593479</c:v>
                </c:pt>
                <c:pt idx="61">
                  <c:v>-1.6842681744204568</c:v>
                </c:pt>
                <c:pt idx="62">
                  <c:v>-1.5392850131221012</c:v>
                </c:pt>
                <c:pt idx="63">
                  <c:v>-1.6148949945762441</c:v>
                </c:pt>
                <c:pt idx="64">
                  <c:v>-1.5578754954222396</c:v>
                </c:pt>
                <c:pt idx="65">
                  <c:v>-1.5524904728068327</c:v>
                </c:pt>
                <c:pt idx="66">
                  <c:v>-1.4097569278553037</c:v>
                </c:pt>
                <c:pt idx="67">
                  <c:v>-1.264900203389453</c:v>
                </c:pt>
                <c:pt idx="68">
                  <c:v>-1.3898013629898931</c:v>
                </c:pt>
                <c:pt idx="69">
                  <c:v>-1.3710544696068563</c:v>
                </c:pt>
                <c:pt idx="70">
                  <c:v>-1.3849144434514657</c:v>
                </c:pt>
                <c:pt idx="71">
                  <c:v>-1.2373791135621643</c:v>
                </c:pt>
                <c:pt idx="72">
                  <c:v>-1.128678441656809</c:v>
                </c:pt>
                <c:pt idx="73">
                  <c:v>-1.2469134722664341</c:v>
                </c:pt>
                <c:pt idx="74">
                  <c:v>-1.2288873997481433</c:v>
                </c:pt>
                <c:pt idx="75">
                  <c:v>-1.257870416546887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B04F-4EA0-8D2A-35E9680EF7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711920"/>
        <c:axId val="682719136"/>
      </c:lineChart>
      <c:catAx>
        <c:axId val="71087941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10879744"/>
        <c:crosses val="min"/>
        <c:auto val="1"/>
        <c:lblAlgn val="ctr"/>
        <c:lblOffset val="100"/>
        <c:tickLblSkip val="10"/>
        <c:tickMarkSkip val="10"/>
        <c:noMultiLvlLbl val="0"/>
      </c:catAx>
      <c:valAx>
        <c:axId val="710879744"/>
        <c:scaling>
          <c:orientation val="minMax"/>
          <c:max val="30"/>
          <c:min val="16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10879416"/>
        <c:crosses val="autoZero"/>
        <c:crossBetween val="between"/>
        <c:majorUnit val="2"/>
      </c:valAx>
      <c:valAx>
        <c:axId val="682719136"/>
        <c:scaling>
          <c:orientation val="minMax"/>
          <c:max val="10"/>
          <c:min val="-4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2711920"/>
        <c:crosses val="max"/>
        <c:crossBetween val="between"/>
        <c:majorUnit val="2"/>
      </c:valAx>
      <c:catAx>
        <c:axId val="68271192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2719136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ayout>
        <c:manualLayout>
          <c:xMode val="edge"/>
          <c:yMode val="edge"/>
          <c:x val="0"/>
          <c:y val="0.8731088335773548"/>
          <c:w val="0.99988764044943823"/>
          <c:h val="0.126891166422645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086943618275395E-2"/>
          <c:w val="1"/>
          <c:h val="0.78910720921165001"/>
        </c:manualLayout>
      </c:layout>
      <c:lineChart>
        <c:grouping val="standard"/>
        <c:varyColors val="0"/>
        <c:ser>
          <c:idx val="0"/>
          <c:order val="0"/>
          <c:tx>
            <c:strRef>
              <c:f>III.6!$B$3</c:f>
              <c:strCache>
                <c:ptCount val="1"/>
                <c:pt idx="0">
                  <c:v>2022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III.6!$A$4:$A$64</c:f>
              <c:numCache>
                <c:formatCode>General</c:formatCode>
                <c:ptCount val="6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  <c:pt idx="58">
                  <c:v>2078</c:v>
                </c:pt>
                <c:pt idx="59">
                  <c:v>2079</c:v>
                </c:pt>
                <c:pt idx="60">
                  <c:v>2080</c:v>
                </c:pt>
              </c:numCache>
            </c:numRef>
          </c:cat>
          <c:val>
            <c:numRef>
              <c:f>III.6!$B$4:$B$64</c:f>
              <c:numCache>
                <c:formatCode>0.00</c:formatCode>
                <c:ptCount val="61"/>
                <c:pt idx="0">
                  <c:v>0.21478962270647736</c:v>
                </c:pt>
                <c:pt idx="1">
                  <c:v>3.6340319258455329</c:v>
                </c:pt>
                <c:pt idx="2">
                  <c:v>0.51084571338423179</c:v>
                </c:pt>
                <c:pt idx="3">
                  <c:v>-7.4181214198592851E-3</c:v>
                </c:pt>
                <c:pt idx="4">
                  <c:v>-8.9906165257513881E-2</c:v>
                </c:pt>
                <c:pt idx="5">
                  <c:v>-0.27085521086607567</c:v>
                </c:pt>
                <c:pt idx="6">
                  <c:v>-3.3008206279777617E-3</c:v>
                </c:pt>
                <c:pt idx="7">
                  <c:v>-2.4736298262748143E-2</c:v>
                </c:pt>
                <c:pt idx="8">
                  <c:v>-0.16329152583129639</c:v>
                </c:pt>
                <c:pt idx="9">
                  <c:v>-0.14516498912798503</c:v>
                </c:pt>
                <c:pt idx="10">
                  <c:v>-0.19107886322079309</c:v>
                </c:pt>
                <c:pt idx="11">
                  <c:v>-0.20932986677876753</c:v>
                </c:pt>
                <c:pt idx="12">
                  <c:v>-0.23847234772848566</c:v>
                </c:pt>
                <c:pt idx="13">
                  <c:v>-0.31370051050835246</c:v>
                </c:pt>
                <c:pt idx="14">
                  <c:v>-0.3796743469894916</c:v>
                </c:pt>
                <c:pt idx="15">
                  <c:v>-0.27447645059329595</c:v>
                </c:pt>
                <c:pt idx="16">
                  <c:v>-0.2598297490780529</c:v>
                </c:pt>
                <c:pt idx="17">
                  <c:v>-0.3161180426375369</c:v>
                </c:pt>
                <c:pt idx="18">
                  <c:v>-0.31993918738734994</c:v>
                </c:pt>
                <c:pt idx="19">
                  <c:v>-0.30186482953846305</c:v>
                </c:pt>
                <c:pt idx="20">
                  <c:v>-0.23902721965262164</c:v>
                </c:pt>
                <c:pt idx="21">
                  <c:v>0.17587827753739177</c:v>
                </c:pt>
                <c:pt idx="22">
                  <c:v>1.8924605828009419E-3</c:v>
                </c:pt>
                <c:pt idx="23">
                  <c:v>5.7852803404507297E-2</c:v>
                </c:pt>
                <c:pt idx="24">
                  <c:v>5.6747599542113288E-2</c:v>
                </c:pt>
                <c:pt idx="25">
                  <c:v>0.10607452604895695</c:v>
                </c:pt>
                <c:pt idx="26">
                  <c:v>0.20205742589940989</c:v>
                </c:pt>
                <c:pt idx="27">
                  <c:v>0.21089511853646487</c:v>
                </c:pt>
                <c:pt idx="28">
                  <c:v>0.26483407048225688</c:v>
                </c:pt>
                <c:pt idx="29">
                  <c:v>0.30123125420502311</c:v>
                </c:pt>
                <c:pt idx="30">
                  <c:v>0.38938640345800035</c:v>
                </c:pt>
                <c:pt idx="31">
                  <c:v>0.46818463811707578</c:v>
                </c:pt>
                <c:pt idx="32">
                  <c:v>0.54075672433034572</c:v>
                </c:pt>
                <c:pt idx="33">
                  <c:v>0.64849071434616412</c:v>
                </c:pt>
                <c:pt idx="34">
                  <c:v>0.76574328457296947</c:v>
                </c:pt>
                <c:pt idx="35">
                  <c:v>0.87520180708429962</c:v>
                </c:pt>
                <c:pt idx="36">
                  <c:v>0.9454070097259345</c:v>
                </c:pt>
                <c:pt idx="37">
                  <c:v>1.1002938371619104</c:v>
                </c:pt>
                <c:pt idx="38">
                  <c:v>1.2396827419129275</c:v>
                </c:pt>
                <c:pt idx="39">
                  <c:v>1.3767440173782872</c:v>
                </c:pt>
                <c:pt idx="40">
                  <c:v>1.5053944114254278</c:v>
                </c:pt>
                <c:pt idx="41">
                  <c:v>1.5918879233923915</c:v>
                </c:pt>
                <c:pt idx="42">
                  <c:v>1.7033652016611733</c:v>
                </c:pt>
                <c:pt idx="43">
                  <c:v>1.7931816315181968</c:v>
                </c:pt>
                <c:pt idx="44">
                  <c:v>1.8741646212662908</c:v>
                </c:pt>
                <c:pt idx="45">
                  <c:v>2.0237111043695934</c:v>
                </c:pt>
                <c:pt idx="46">
                  <c:v>2.179944819294422</c:v>
                </c:pt>
                <c:pt idx="47">
                  <c:v>2.2568357021877214</c:v>
                </c:pt>
                <c:pt idx="48">
                  <c:v>2.3360599495346737</c:v>
                </c:pt>
                <c:pt idx="49">
                  <c:v>2.4350137912616034</c:v>
                </c:pt>
                <c:pt idx="50">
                  <c:v>2.5001402603059844</c:v>
                </c:pt>
                <c:pt idx="51">
                  <c:v>2.5381360981348067</c:v>
                </c:pt>
                <c:pt idx="52">
                  <c:v>2.582390889197999</c:v>
                </c:pt>
                <c:pt idx="53">
                  <c:v>2.6151182477758508</c:v>
                </c:pt>
                <c:pt idx="54">
                  <c:v>2.6550090735551257</c:v>
                </c:pt>
                <c:pt idx="55">
                  <c:v>2.7331700422796636</c:v>
                </c:pt>
                <c:pt idx="56">
                  <c:v>2.8524257430035989</c:v>
                </c:pt>
                <c:pt idx="57">
                  <c:v>2.9224429700679675</c:v>
                </c:pt>
                <c:pt idx="58">
                  <c:v>2.9640343745341542</c:v>
                </c:pt>
                <c:pt idx="59">
                  <c:v>3.0228234160703011</c:v>
                </c:pt>
                <c:pt idx="60">
                  <c:v>3.0498248293872274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48C3-4CB5-86B1-5A2B7CCACFA7}"/>
            </c:ext>
          </c:extLst>
        </c:ser>
        <c:ser>
          <c:idx val="1"/>
          <c:order val="1"/>
          <c:tx>
            <c:strRef>
              <c:f>III.6!$C$3</c:f>
              <c:strCache>
                <c:ptCount val="1"/>
                <c:pt idx="0">
                  <c:v>2021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III.6!$A$4:$A$64</c:f>
              <c:numCache>
                <c:formatCode>General</c:formatCode>
                <c:ptCount val="6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  <c:pt idx="58">
                  <c:v>2078</c:v>
                </c:pt>
                <c:pt idx="59">
                  <c:v>2079</c:v>
                </c:pt>
                <c:pt idx="60">
                  <c:v>2080</c:v>
                </c:pt>
              </c:numCache>
            </c:numRef>
          </c:cat>
          <c:val>
            <c:numRef>
              <c:f>III.6!$C$4:$C$64</c:f>
              <c:numCache>
                <c:formatCode>0.00</c:formatCode>
                <c:ptCount val="61"/>
                <c:pt idx="0">
                  <c:v>-0.60121632306845008</c:v>
                </c:pt>
                <c:pt idx="1">
                  <c:v>-1.6136560330634375</c:v>
                </c:pt>
                <c:pt idx="2">
                  <c:v>1.1902378188590041</c:v>
                </c:pt>
                <c:pt idx="3">
                  <c:v>0.51581089466592278</c:v>
                </c:pt>
                <c:pt idx="4">
                  <c:v>0.48690811753798774</c:v>
                </c:pt>
                <c:pt idx="5">
                  <c:v>0.1500843179677136</c:v>
                </c:pt>
                <c:pt idx="6">
                  <c:v>1.7445375238505728E-2</c:v>
                </c:pt>
                <c:pt idx="7">
                  <c:v>5.8164413802250702E-2</c:v>
                </c:pt>
                <c:pt idx="8">
                  <c:v>-4.9769874113178805E-2</c:v>
                </c:pt>
                <c:pt idx="9">
                  <c:v>-0.12173898164722437</c:v>
                </c:pt>
                <c:pt idx="10">
                  <c:v>-0.20441312551429525</c:v>
                </c:pt>
                <c:pt idx="11">
                  <c:v>-0.29892489891927515</c:v>
                </c:pt>
                <c:pt idx="12">
                  <c:v>-0.31538095430706281</c:v>
                </c:pt>
                <c:pt idx="13">
                  <c:v>-0.35086312144478565</c:v>
                </c:pt>
                <c:pt idx="14">
                  <c:v>-0.38177007874129765</c:v>
                </c:pt>
                <c:pt idx="15">
                  <c:v>-0.24942623501969571</c:v>
                </c:pt>
                <c:pt idx="16">
                  <c:v>-0.2359364373498265</c:v>
                </c:pt>
                <c:pt idx="17">
                  <c:v>-0.29089036102016147</c:v>
                </c:pt>
                <c:pt idx="18">
                  <c:v>-0.28273698875839387</c:v>
                </c:pt>
                <c:pt idx="19">
                  <c:v>-0.25087954434374637</c:v>
                </c:pt>
                <c:pt idx="20">
                  <c:v>-0.12770381073781525</c:v>
                </c:pt>
                <c:pt idx="21">
                  <c:v>1.499497333146051E-2</c:v>
                </c:pt>
                <c:pt idx="22">
                  <c:v>-8.8463236410681427E-3</c:v>
                </c:pt>
                <c:pt idx="23">
                  <c:v>2.894943295945222E-2</c:v>
                </c:pt>
                <c:pt idx="24">
                  <c:v>3.944007786269866E-2</c:v>
                </c:pt>
                <c:pt idx="25">
                  <c:v>0.14898154823400753</c:v>
                </c:pt>
                <c:pt idx="26">
                  <c:v>0.25629571019309605</c:v>
                </c:pt>
                <c:pt idx="27">
                  <c:v>0.25553105349290572</c:v>
                </c:pt>
                <c:pt idx="28">
                  <c:v>0.28259353264624754</c:v>
                </c:pt>
                <c:pt idx="29">
                  <c:v>0.30734826651725355</c:v>
                </c:pt>
                <c:pt idx="30">
                  <c:v>0.42360180550945692</c:v>
                </c:pt>
                <c:pt idx="31">
                  <c:v>0.51766882417907356</c:v>
                </c:pt>
                <c:pt idx="32">
                  <c:v>0.59276317488139008</c:v>
                </c:pt>
                <c:pt idx="33">
                  <c:v>0.68821153997729434</c:v>
                </c:pt>
                <c:pt idx="34">
                  <c:v>0.81118504275316861</c:v>
                </c:pt>
                <c:pt idx="35">
                  <c:v>0.91610880413195184</c:v>
                </c:pt>
                <c:pt idx="36">
                  <c:v>1.0059083848107926</c:v>
                </c:pt>
                <c:pt idx="37">
                  <c:v>1.1584662083230965</c:v>
                </c:pt>
                <c:pt idx="38">
                  <c:v>1.2950504185943807</c:v>
                </c:pt>
                <c:pt idx="39">
                  <c:v>1.4272043785554271</c:v>
                </c:pt>
                <c:pt idx="40">
                  <c:v>1.5742545678006068</c:v>
                </c:pt>
                <c:pt idx="41">
                  <c:v>1.6651681239681495</c:v>
                </c:pt>
                <c:pt idx="42">
                  <c:v>1.7727949018595475</c:v>
                </c:pt>
                <c:pt idx="43">
                  <c:v>1.8541519951069094</c:v>
                </c:pt>
                <c:pt idx="44">
                  <c:v>1.9210926860181399</c:v>
                </c:pt>
                <c:pt idx="45">
                  <c:v>2.0924535183081825</c:v>
                </c:pt>
                <c:pt idx="46">
                  <c:v>2.2541497399156452</c:v>
                </c:pt>
                <c:pt idx="47">
                  <c:v>2.3292974813546872</c:v>
                </c:pt>
                <c:pt idx="48">
                  <c:v>2.4005279522721046</c:v>
                </c:pt>
                <c:pt idx="49">
                  <c:v>2.5084464497895316</c:v>
                </c:pt>
                <c:pt idx="50">
                  <c:v>2.5923924671880059</c:v>
                </c:pt>
                <c:pt idx="51">
                  <c:v>2.629564680349846</c:v>
                </c:pt>
                <c:pt idx="52">
                  <c:v>2.67584900043714</c:v>
                </c:pt>
                <c:pt idx="53">
                  <c:v>2.701665262512142</c:v>
                </c:pt>
                <c:pt idx="54">
                  <c:v>2.7305627615180112</c:v>
                </c:pt>
                <c:pt idx="55">
                  <c:v>2.8287848396427702</c:v>
                </c:pt>
                <c:pt idx="56">
                  <c:v>2.9547370299478937</c:v>
                </c:pt>
                <c:pt idx="57">
                  <c:v>3.0202478884121149</c:v>
                </c:pt>
                <c:pt idx="58">
                  <c:v>3.0508458091880892</c:v>
                </c:pt>
                <c:pt idx="59">
                  <c:v>3.1119222072295605</c:v>
                </c:pt>
                <c:pt idx="60">
                  <c:v>3.1494827699040924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48C3-4CB5-86B1-5A2B7CCAC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82687648"/>
        <c:axId val="682686336"/>
      </c:lineChart>
      <c:lineChart>
        <c:grouping val="standard"/>
        <c:varyColors val="0"/>
        <c:ser>
          <c:idx val="2"/>
          <c:order val="2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A5A5A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Ref>
              <c:f>III.6!$A$4:$A$64</c:f>
              <c:numCache>
                <c:formatCode>General</c:formatCode>
                <c:ptCount val="6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  <c:pt idx="58">
                  <c:v>2078</c:v>
                </c:pt>
                <c:pt idx="59">
                  <c:v>2079</c:v>
                </c:pt>
                <c:pt idx="60">
                  <c:v>2080</c:v>
                </c:pt>
              </c:numCache>
            </c:numRef>
          </c:cat>
          <c:val>
            <c:numLit>
              <c:formatCode>General</c:formatCode>
              <c:ptCount val="61"/>
              <c:pt idx="0">
                <c:v>2020</c:v>
              </c:pt>
              <c:pt idx="1">
                <c:v>2021</c:v>
              </c:pt>
              <c:pt idx="2">
                <c:v>2022</c:v>
              </c:pt>
              <c:pt idx="3">
                <c:v>2023</c:v>
              </c:pt>
              <c:pt idx="4">
                <c:v>2024</c:v>
              </c:pt>
              <c:pt idx="5">
                <c:v>2025</c:v>
              </c:pt>
              <c:pt idx="6">
                <c:v>2026</c:v>
              </c:pt>
              <c:pt idx="7">
                <c:v>2027</c:v>
              </c:pt>
              <c:pt idx="8">
                <c:v>2028</c:v>
              </c:pt>
              <c:pt idx="9">
                <c:v>2029</c:v>
              </c:pt>
              <c:pt idx="10">
                <c:v>2030</c:v>
              </c:pt>
              <c:pt idx="11">
                <c:v>2031</c:v>
              </c:pt>
              <c:pt idx="12">
                <c:v>2032</c:v>
              </c:pt>
              <c:pt idx="13">
                <c:v>2033</c:v>
              </c:pt>
              <c:pt idx="14">
                <c:v>2034</c:v>
              </c:pt>
              <c:pt idx="15">
                <c:v>2035</c:v>
              </c:pt>
              <c:pt idx="16">
                <c:v>2036</c:v>
              </c:pt>
              <c:pt idx="17">
                <c:v>2037</c:v>
              </c:pt>
              <c:pt idx="18">
                <c:v>2038</c:v>
              </c:pt>
              <c:pt idx="19">
                <c:v>2039</c:v>
              </c:pt>
              <c:pt idx="20">
                <c:v>2040</c:v>
              </c:pt>
              <c:pt idx="21">
                <c:v>2041</c:v>
              </c:pt>
              <c:pt idx="22">
                <c:v>2042</c:v>
              </c:pt>
              <c:pt idx="23">
                <c:v>2043</c:v>
              </c:pt>
              <c:pt idx="24">
                <c:v>2044</c:v>
              </c:pt>
              <c:pt idx="25">
                <c:v>2045</c:v>
              </c:pt>
              <c:pt idx="26">
                <c:v>2046</c:v>
              </c:pt>
              <c:pt idx="27">
                <c:v>2047</c:v>
              </c:pt>
              <c:pt idx="28">
                <c:v>2048</c:v>
              </c:pt>
              <c:pt idx="29">
                <c:v>2049</c:v>
              </c:pt>
              <c:pt idx="30">
                <c:v>2050</c:v>
              </c:pt>
              <c:pt idx="31">
                <c:v>2051</c:v>
              </c:pt>
              <c:pt idx="32">
                <c:v>2052</c:v>
              </c:pt>
              <c:pt idx="33">
                <c:v>2053</c:v>
              </c:pt>
              <c:pt idx="34">
                <c:v>2054</c:v>
              </c:pt>
              <c:pt idx="35">
                <c:v>2055</c:v>
              </c:pt>
              <c:pt idx="36">
                <c:v>2056</c:v>
              </c:pt>
              <c:pt idx="37">
                <c:v>2057</c:v>
              </c:pt>
              <c:pt idx="38">
                <c:v>2058</c:v>
              </c:pt>
              <c:pt idx="39">
                <c:v>2059</c:v>
              </c:pt>
              <c:pt idx="40">
                <c:v>2060</c:v>
              </c:pt>
              <c:pt idx="41">
                <c:v>2061</c:v>
              </c:pt>
              <c:pt idx="42">
                <c:v>2062</c:v>
              </c:pt>
              <c:pt idx="43">
                <c:v>2063</c:v>
              </c:pt>
              <c:pt idx="44">
                <c:v>2064</c:v>
              </c:pt>
              <c:pt idx="45">
                <c:v>2065</c:v>
              </c:pt>
              <c:pt idx="46">
                <c:v>2066</c:v>
              </c:pt>
              <c:pt idx="47">
                <c:v>2067</c:v>
              </c:pt>
              <c:pt idx="48">
                <c:v>2068</c:v>
              </c:pt>
              <c:pt idx="49">
                <c:v>2069</c:v>
              </c:pt>
              <c:pt idx="50">
                <c:v>2070</c:v>
              </c:pt>
              <c:pt idx="51">
                <c:v>2071</c:v>
              </c:pt>
              <c:pt idx="52">
                <c:v>2072</c:v>
              </c:pt>
              <c:pt idx="53">
                <c:v>2073</c:v>
              </c:pt>
              <c:pt idx="54">
                <c:v>2074</c:v>
              </c:pt>
              <c:pt idx="55">
                <c:v>2075</c:v>
              </c:pt>
              <c:pt idx="56">
                <c:v>2076</c:v>
              </c:pt>
              <c:pt idx="57">
                <c:v>2077</c:v>
              </c:pt>
              <c:pt idx="58">
                <c:v>2078</c:v>
              </c:pt>
              <c:pt idx="59">
                <c:v>2079</c:v>
              </c:pt>
              <c:pt idx="60">
                <c:v>2080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48C3-4CB5-86B1-5A2B7CCACFA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0886632"/>
        <c:axId val="710883680"/>
      </c:lineChart>
      <c:catAx>
        <c:axId val="6826876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2686336"/>
        <c:crosses val="min"/>
        <c:auto val="1"/>
        <c:lblAlgn val="ctr"/>
        <c:lblOffset val="100"/>
        <c:tickLblSkip val="10"/>
        <c:tickMarkSkip val="10"/>
        <c:noMultiLvlLbl val="0"/>
      </c:catAx>
      <c:valAx>
        <c:axId val="682686336"/>
        <c:scaling>
          <c:orientation val="minMax"/>
          <c:max val="6"/>
          <c:min val="-4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82687648"/>
        <c:crosses val="autoZero"/>
        <c:crossBetween val="between"/>
        <c:majorUnit val="2"/>
      </c:valAx>
      <c:valAx>
        <c:axId val="710883680"/>
        <c:scaling>
          <c:orientation val="minMax"/>
          <c:max val="6"/>
          <c:min val="-4"/>
        </c:scaling>
        <c:delete val="1"/>
        <c:axPos val="r"/>
        <c:numFmt formatCode="#,##0" sourceLinked="0"/>
        <c:majorTickMark val="out"/>
        <c:minorTickMark val="none"/>
        <c:tickLblPos val="nextTo"/>
        <c:crossAx val="710886632"/>
        <c:crosses val="max"/>
        <c:crossBetween val="between"/>
        <c:majorUnit val="2"/>
      </c:valAx>
      <c:catAx>
        <c:axId val="71088663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10883680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8013665202537827"/>
          <c:w val="1"/>
          <c:h val="0.11986334797462177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086871644704736E-2"/>
          <c:w val="1"/>
          <c:h val="0.79453391898487069"/>
        </c:manualLayout>
      </c:layout>
      <c:lineChart>
        <c:grouping val="standard"/>
        <c:varyColors val="0"/>
        <c:ser>
          <c:idx val="0"/>
          <c:order val="0"/>
          <c:tx>
            <c:strRef>
              <c:f>III.7!$B$3</c:f>
              <c:strCache>
                <c:ptCount val="1"/>
                <c:pt idx="0">
                  <c:v> Saldo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III.7!$A$4:$A$64</c:f>
              <c:numCache>
                <c:formatCode>General</c:formatCode>
                <c:ptCount val="6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  <c:pt idx="58">
                  <c:v>2078</c:v>
                </c:pt>
                <c:pt idx="59">
                  <c:v>2079</c:v>
                </c:pt>
                <c:pt idx="60">
                  <c:v>2080</c:v>
                </c:pt>
              </c:numCache>
            </c:numRef>
          </c:cat>
          <c:val>
            <c:numRef>
              <c:f>III.7!$B$4:$B$64</c:f>
              <c:numCache>
                <c:formatCode>0.00</c:formatCode>
                <c:ptCount val="61"/>
                <c:pt idx="0">
                  <c:v>0.21478962270647736</c:v>
                </c:pt>
                <c:pt idx="1">
                  <c:v>3.6340319258455329</c:v>
                </c:pt>
                <c:pt idx="2">
                  <c:v>0.51084571338423179</c:v>
                </c:pt>
                <c:pt idx="3">
                  <c:v>-7.4181214198592851E-3</c:v>
                </c:pt>
                <c:pt idx="4">
                  <c:v>-8.9906165257513881E-2</c:v>
                </c:pt>
                <c:pt idx="5">
                  <c:v>-0.27085521086607567</c:v>
                </c:pt>
                <c:pt idx="6">
                  <c:v>-3.3008206279777617E-3</c:v>
                </c:pt>
                <c:pt idx="7">
                  <c:v>-2.4736298262748143E-2</c:v>
                </c:pt>
                <c:pt idx="8">
                  <c:v>-0.16329152583129639</c:v>
                </c:pt>
                <c:pt idx="9">
                  <c:v>-0.14516498912798503</c:v>
                </c:pt>
                <c:pt idx="10">
                  <c:v>-0.19107886322079309</c:v>
                </c:pt>
                <c:pt idx="11">
                  <c:v>-0.20932986677876753</c:v>
                </c:pt>
                <c:pt idx="12">
                  <c:v>-0.23847234772848566</c:v>
                </c:pt>
                <c:pt idx="13">
                  <c:v>-0.31370051050835246</c:v>
                </c:pt>
                <c:pt idx="14">
                  <c:v>-0.3796743469894916</c:v>
                </c:pt>
                <c:pt idx="15">
                  <c:v>-0.27447645059329595</c:v>
                </c:pt>
                <c:pt idx="16">
                  <c:v>-0.2598297490780529</c:v>
                </c:pt>
                <c:pt idx="17">
                  <c:v>-0.3161180426375369</c:v>
                </c:pt>
                <c:pt idx="18">
                  <c:v>-0.31993918738734994</c:v>
                </c:pt>
                <c:pt idx="19">
                  <c:v>-0.30186482953846305</c:v>
                </c:pt>
                <c:pt idx="20">
                  <c:v>-0.23902721965262164</c:v>
                </c:pt>
                <c:pt idx="21">
                  <c:v>0.17587827753739177</c:v>
                </c:pt>
                <c:pt idx="22">
                  <c:v>1.8924605828009419E-3</c:v>
                </c:pt>
                <c:pt idx="23">
                  <c:v>5.7852803404507297E-2</c:v>
                </c:pt>
                <c:pt idx="24">
                  <c:v>5.6747599542113288E-2</c:v>
                </c:pt>
                <c:pt idx="25">
                  <c:v>0.10607452604895695</c:v>
                </c:pt>
                <c:pt idx="26">
                  <c:v>0.20205742589940989</c:v>
                </c:pt>
                <c:pt idx="27">
                  <c:v>0.21089511853646487</c:v>
                </c:pt>
                <c:pt idx="28">
                  <c:v>0.26483407048225688</c:v>
                </c:pt>
                <c:pt idx="29">
                  <c:v>0.30123125420502311</c:v>
                </c:pt>
                <c:pt idx="30">
                  <c:v>0.38938640345800035</c:v>
                </c:pt>
                <c:pt idx="31">
                  <c:v>0.46818463811707578</c:v>
                </c:pt>
                <c:pt idx="32">
                  <c:v>0.54075672433034572</c:v>
                </c:pt>
                <c:pt idx="33">
                  <c:v>0.64849071434616412</c:v>
                </c:pt>
                <c:pt idx="34">
                  <c:v>0.76574328457296947</c:v>
                </c:pt>
                <c:pt idx="35">
                  <c:v>0.87520180708429962</c:v>
                </c:pt>
                <c:pt idx="36">
                  <c:v>0.9454070097259345</c:v>
                </c:pt>
                <c:pt idx="37">
                  <c:v>1.1002938371619104</c:v>
                </c:pt>
                <c:pt idx="38">
                  <c:v>1.2396827419129275</c:v>
                </c:pt>
                <c:pt idx="39">
                  <c:v>1.3767440173782872</c:v>
                </c:pt>
                <c:pt idx="40">
                  <c:v>1.5053944114254278</c:v>
                </c:pt>
                <c:pt idx="41">
                  <c:v>1.5918879233923915</c:v>
                </c:pt>
                <c:pt idx="42">
                  <c:v>1.7033652016611733</c:v>
                </c:pt>
                <c:pt idx="43">
                  <c:v>1.7931816315181968</c:v>
                </c:pt>
                <c:pt idx="44">
                  <c:v>1.8741646212662908</c:v>
                </c:pt>
                <c:pt idx="45">
                  <c:v>2.0237111043695934</c:v>
                </c:pt>
                <c:pt idx="46">
                  <c:v>2.179944819294422</c:v>
                </c:pt>
                <c:pt idx="47">
                  <c:v>2.2568357021877214</c:v>
                </c:pt>
                <c:pt idx="48">
                  <c:v>2.3360599495346737</c:v>
                </c:pt>
                <c:pt idx="49">
                  <c:v>2.4350137912616034</c:v>
                </c:pt>
                <c:pt idx="50">
                  <c:v>2.5001402603059844</c:v>
                </c:pt>
                <c:pt idx="51">
                  <c:v>2.5381360981348067</c:v>
                </c:pt>
                <c:pt idx="52">
                  <c:v>2.582390889197999</c:v>
                </c:pt>
                <c:pt idx="53">
                  <c:v>2.6151182477758508</c:v>
                </c:pt>
                <c:pt idx="54">
                  <c:v>2.6550090735551257</c:v>
                </c:pt>
                <c:pt idx="55">
                  <c:v>2.7331700422796636</c:v>
                </c:pt>
                <c:pt idx="56">
                  <c:v>2.8524257430035989</c:v>
                </c:pt>
                <c:pt idx="57">
                  <c:v>2.9224429700679675</c:v>
                </c:pt>
                <c:pt idx="58">
                  <c:v>2.9640343745341542</c:v>
                </c:pt>
                <c:pt idx="59">
                  <c:v>3.0228234160703011</c:v>
                </c:pt>
                <c:pt idx="60">
                  <c:v>3.0498248293872274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09C1-4148-A9F9-AE3A477CCAB0}"/>
            </c:ext>
          </c:extLst>
        </c:ser>
        <c:ser>
          <c:idx val="1"/>
          <c:order val="1"/>
          <c:tx>
            <c:strRef>
              <c:f>III.7!$C$3</c:f>
              <c:strCache>
                <c:ptCount val="1"/>
                <c:pt idx="0">
                  <c:v> Saldo inkl. pension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III.7!$A$4:$A$64</c:f>
              <c:numCache>
                <c:formatCode>General</c:formatCode>
                <c:ptCount val="6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  <c:pt idx="58">
                  <c:v>2078</c:v>
                </c:pt>
                <c:pt idx="59">
                  <c:v>2079</c:v>
                </c:pt>
                <c:pt idx="60">
                  <c:v>2080</c:v>
                </c:pt>
              </c:numCache>
            </c:numRef>
          </c:cat>
          <c:val>
            <c:numRef>
              <c:f>III.7!$C$4:$C$64</c:f>
              <c:numCache>
                <c:formatCode>0.00</c:formatCode>
                <c:ptCount val="61"/>
                <c:pt idx="0">
                  <c:v>2.6575256085696664</c:v>
                </c:pt>
                <c:pt idx="1">
                  <c:v>6.1953535112662506</c:v>
                </c:pt>
                <c:pt idx="2">
                  <c:v>3.0165108781798056</c:v>
                </c:pt>
                <c:pt idx="3">
                  <c:v>2.4329236360870299</c:v>
                </c:pt>
                <c:pt idx="4">
                  <c:v>2.4308695544376042</c:v>
                </c:pt>
                <c:pt idx="5">
                  <c:v>2.305466626261611</c:v>
                </c:pt>
                <c:pt idx="6">
                  <c:v>2.6158961527148663</c:v>
                </c:pt>
                <c:pt idx="7">
                  <c:v>2.6282772717046474</c:v>
                </c:pt>
                <c:pt idx="8">
                  <c:v>2.5346961479173298</c:v>
                </c:pt>
                <c:pt idx="9">
                  <c:v>2.5874240930334795</c:v>
                </c:pt>
                <c:pt idx="10">
                  <c:v>2.575900193819685</c:v>
                </c:pt>
                <c:pt idx="11">
                  <c:v>2.5932659648161422</c:v>
                </c:pt>
                <c:pt idx="12">
                  <c:v>2.5908231783065627</c:v>
                </c:pt>
                <c:pt idx="13">
                  <c:v>2.5426784764352521</c:v>
                </c:pt>
                <c:pt idx="14">
                  <c:v>2.5048249570860199</c:v>
                </c:pt>
                <c:pt idx="15">
                  <c:v>2.6316081254448314</c:v>
                </c:pt>
                <c:pt idx="16">
                  <c:v>2.6526617395492162</c:v>
                </c:pt>
                <c:pt idx="17">
                  <c:v>2.6144528563026936</c:v>
                </c:pt>
                <c:pt idx="18">
                  <c:v>2.6311118653579229</c:v>
                </c:pt>
                <c:pt idx="19">
                  <c:v>2.6660809784037109</c:v>
                </c:pt>
                <c:pt idx="20">
                  <c:v>2.7380754595548256</c:v>
                </c:pt>
                <c:pt idx="21">
                  <c:v>3.1549442285550988</c:v>
                </c:pt>
                <c:pt idx="22">
                  <c:v>2.9954878026835621</c:v>
                </c:pt>
                <c:pt idx="23">
                  <c:v>3.0669349716387799</c:v>
                </c:pt>
                <c:pt idx="24">
                  <c:v>3.0743262162670817</c:v>
                </c:pt>
                <c:pt idx="25">
                  <c:v>3.1301208722770717</c:v>
                </c:pt>
                <c:pt idx="26">
                  <c:v>3.2223584826475946</c:v>
                </c:pt>
                <c:pt idx="27">
                  <c:v>3.2386203480406905</c:v>
                </c:pt>
                <c:pt idx="28">
                  <c:v>3.3037265861182341</c:v>
                </c:pt>
                <c:pt idx="29">
                  <c:v>3.3424217210617968</c:v>
                </c:pt>
                <c:pt idx="30">
                  <c:v>3.4348429724490961</c:v>
                </c:pt>
                <c:pt idx="31">
                  <c:v>3.5091458785111103</c:v>
                </c:pt>
                <c:pt idx="32">
                  <c:v>3.5843735584459084</c:v>
                </c:pt>
                <c:pt idx="33">
                  <c:v>3.6955889450609778</c:v>
                </c:pt>
                <c:pt idx="34">
                  <c:v>3.8103600827450368</c:v>
                </c:pt>
                <c:pt idx="35">
                  <c:v>3.9215607641942514</c:v>
                </c:pt>
                <c:pt idx="36">
                  <c:v>3.9933594764813147</c:v>
                </c:pt>
                <c:pt idx="37">
                  <c:v>4.1536648672380521</c:v>
                </c:pt>
                <c:pt idx="38">
                  <c:v>4.3008025121244167</c:v>
                </c:pt>
                <c:pt idx="39">
                  <c:v>4.4445732343784492</c:v>
                </c:pt>
                <c:pt idx="40">
                  <c:v>4.5827688792271664</c:v>
                </c:pt>
                <c:pt idx="41">
                  <c:v>4.6779112518907615</c:v>
                </c:pt>
                <c:pt idx="42">
                  <c:v>4.8027572408859598</c:v>
                </c:pt>
                <c:pt idx="43">
                  <c:v>4.9058550496084701</c:v>
                </c:pt>
                <c:pt idx="44">
                  <c:v>4.9980319286997101</c:v>
                </c:pt>
                <c:pt idx="45">
                  <c:v>5.1588673774204237</c:v>
                </c:pt>
                <c:pt idx="46">
                  <c:v>5.3167620425051556</c:v>
                </c:pt>
                <c:pt idx="47">
                  <c:v>5.4013550394349377</c:v>
                </c:pt>
                <c:pt idx="48">
                  <c:v>5.4891825303119468</c:v>
                </c:pt>
                <c:pt idx="49">
                  <c:v>5.5945867340342756</c:v>
                </c:pt>
                <c:pt idx="50">
                  <c:v>5.6632709318246111</c:v>
                </c:pt>
                <c:pt idx="51">
                  <c:v>5.7053387252723162</c:v>
                </c:pt>
                <c:pt idx="52">
                  <c:v>5.7565594876566184</c:v>
                </c:pt>
                <c:pt idx="53">
                  <c:v>5.7946780378926359</c:v>
                </c:pt>
                <c:pt idx="54">
                  <c:v>5.8370328839220491</c:v>
                </c:pt>
                <c:pt idx="55">
                  <c:v>5.9174669997371412</c:v>
                </c:pt>
                <c:pt idx="56">
                  <c:v>6.0307281119226026</c:v>
                </c:pt>
                <c:pt idx="57">
                  <c:v>6.0995794429054442</c:v>
                </c:pt>
                <c:pt idx="58">
                  <c:v>6.1394028738852704</c:v>
                </c:pt>
                <c:pt idx="59">
                  <c:v>6.195673700162553</c:v>
                </c:pt>
                <c:pt idx="60">
                  <c:v>6.2200995990768453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09C1-4148-A9F9-AE3A477CC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4871448"/>
        <c:axId val="674873744"/>
      </c:lineChart>
      <c:lineChart>
        <c:grouping val="standard"/>
        <c:varyColors val="0"/>
        <c:ser>
          <c:idx val="2"/>
          <c:order val="2"/>
          <c:tx>
            <c:strRef>
              <c:f>III.7!$D$3</c:f>
              <c:strCache>
                <c:ptCount val="1"/>
                <c:pt idx="0">
                  <c:v> Formue (h. akse)</c:v>
                </c:pt>
              </c:strCache>
            </c:strRef>
          </c:tx>
          <c:spPr>
            <a:ln w="69850" cap="rnd" cmpd="sng" algn="ctr">
              <a:solidFill>
                <a:srgbClr val="5C6062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III.7!$A$4:$A$64</c:f>
              <c:numCache>
                <c:formatCode>General</c:formatCode>
                <c:ptCount val="6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  <c:pt idx="58">
                  <c:v>2078</c:v>
                </c:pt>
                <c:pt idx="59">
                  <c:v>2079</c:v>
                </c:pt>
                <c:pt idx="60">
                  <c:v>2080</c:v>
                </c:pt>
              </c:numCache>
            </c:numRef>
          </c:cat>
          <c:val>
            <c:numRef>
              <c:f>III.7!$D$4:$D$64</c:f>
              <c:numCache>
                <c:formatCode>0.0</c:formatCode>
                <c:ptCount val="61"/>
                <c:pt idx="0">
                  <c:v>12.299519776928637</c:v>
                </c:pt>
                <c:pt idx="1">
                  <c:v>13.328565301667853</c:v>
                </c:pt>
                <c:pt idx="2">
                  <c:v>15.205697987952977</c:v>
                </c:pt>
                <c:pt idx="3">
                  <c:v>15.353640878692154</c:v>
                </c:pt>
                <c:pt idx="4">
                  <c:v>15.253458203925913</c:v>
                </c:pt>
                <c:pt idx="5">
                  <c:v>14.984954598640781</c:v>
                </c:pt>
                <c:pt idx="6">
                  <c:v>14.977166123753349</c:v>
                </c:pt>
                <c:pt idx="7">
                  <c:v>15.035264417448998</c:v>
                </c:pt>
                <c:pt idx="8">
                  <c:v>14.897885479450196</c:v>
                </c:pt>
                <c:pt idx="9">
                  <c:v>14.777569904607768</c:v>
                </c:pt>
                <c:pt idx="10">
                  <c:v>14.616047880956955</c:v>
                </c:pt>
                <c:pt idx="11">
                  <c:v>13.893583612383525</c:v>
                </c:pt>
                <c:pt idx="12">
                  <c:v>13.168491491387085</c:v>
                </c:pt>
                <c:pt idx="13">
                  <c:v>12.415769725016958</c:v>
                </c:pt>
                <c:pt idx="14">
                  <c:v>11.604240038868529</c:v>
                </c:pt>
                <c:pt idx="15">
                  <c:v>10.877374183224878</c:v>
                </c:pt>
                <c:pt idx="16">
                  <c:v>10.235875127926173</c:v>
                </c:pt>
                <c:pt idx="17">
                  <c:v>9.5637749961223353</c:v>
                </c:pt>
                <c:pt idx="18">
                  <c:v>8.9135995782796247</c:v>
                </c:pt>
                <c:pt idx="19">
                  <c:v>8.2913014020823539</c:v>
                </c:pt>
                <c:pt idx="20">
                  <c:v>7.7372917854938716</c:v>
                </c:pt>
                <c:pt idx="21">
                  <c:v>7.6472701657838149</c:v>
                </c:pt>
                <c:pt idx="22">
                  <c:v>7.386969717039821</c:v>
                </c:pt>
                <c:pt idx="23">
                  <c:v>7.1882210533109667</c:v>
                </c:pt>
                <c:pt idx="24">
                  <c:v>6.9932774264138606</c:v>
                </c:pt>
                <c:pt idx="25">
                  <c:v>6.8336944949398308</c:v>
                </c:pt>
                <c:pt idx="26">
                  <c:v>6.7955445597423978</c:v>
                </c:pt>
                <c:pt idx="27">
                  <c:v>6.7734466918931657</c:v>
                </c:pt>
                <c:pt idx="28">
                  <c:v>6.7952723126378496</c:v>
                </c:pt>
                <c:pt idx="29">
                  <c:v>6.8572453063423637</c:v>
                </c:pt>
                <c:pt idx="30">
                  <c:v>6.9901177033469892</c:v>
                </c:pt>
                <c:pt idx="31">
                  <c:v>7.2068887553377747</c:v>
                </c:pt>
                <c:pt idx="32">
                  <c:v>7.4876959352926278</c:v>
                </c:pt>
                <c:pt idx="33">
                  <c:v>7.8556093138472685</c:v>
                </c:pt>
                <c:pt idx="34">
                  <c:v>8.3366943287718431</c:v>
                </c:pt>
                <c:pt idx="35">
                  <c:v>8.9092630316380621</c:v>
                </c:pt>
                <c:pt idx="36">
                  <c:v>9.5274270431004631</c:v>
                </c:pt>
                <c:pt idx="37">
                  <c:v>10.279052657929943</c:v>
                </c:pt>
                <c:pt idx="38">
                  <c:v>11.143746959366235</c:v>
                </c:pt>
                <c:pt idx="39">
                  <c:v>12.123342416299714</c:v>
                </c:pt>
                <c:pt idx="40">
                  <c:v>13.197632038832715</c:v>
                </c:pt>
                <c:pt idx="41">
                  <c:v>14.330704229606997</c:v>
                </c:pt>
                <c:pt idx="42">
                  <c:v>15.536329073137434</c:v>
                </c:pt>
                <c:pt idx="43">
                  <c:v>16.785905539615975</c:v>
                </c:pt>
                <c:pt idx="44">
                  <c:v>18.075769113621444</c:v>
                </c:pt>
                <c:pt idx="45">
                  <c:v>19.430348114561362</c:v>
                </c:pt>
                <c:pt idx="46">
                  <c:v>20.92281778606263</c:v>
                </c:pt>
                <c:pt idx="47">
                  <c:v>22.440616785104105</c:v>
                </c:pt>
                <c:pt idx="48">
                  <c:v>23.977640826527587</c:v>
                </c:pt>
                <c:pt idx="49">
                  <c:v>25.548502672887668</c:v>
                </c:pt>
                <c:pt idx="50">
                  <c:v>27.134885762147455</c:v>
                </c:pt>
                <c:pt idx="51">
                  <c:v>28.715527355642461</c:v>
                </c:pt>
                <c:pt idx="52">
                  <c:v>30.276015318416277</c:v>
                </c:pt>
                <c:pt idx="53">
                  <c:v>31.797946150306664</c:v>
                </c:pt>
                <c:pt idx="54">
                  <c:v>33.310428145761016</c:v>
                </c:pt>
                <c:pt idx="55">
                  <c:v>34.776093555073423</c:v>
                </c:pt>
                <c:pt idx="56">
                  <c:v>36.357245821025266</c:v>
                </c:pt>
                <c:pt idx="57">
                  <c:v>37.951382107939544</c:v>
                </c:pt>
                <c:pt idx="58">
                  <c:v>39.531409307731757</c:v>
                </c:pt>
                <c:pt idx="59">
                  <c:v>41.122532318201785</c:v>
                </c:pt>
                <c:pt idx="60">
                  <c:v>42.68409703932263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09C1-4148-A9F9-AE3A477CCAB0}"/>
            </c:ext>
          </c:extLst>
        </c:ser>
        <c:ser>
          <c:idx val="3"/>
          <c:order val="3"/>
          <c:tx>
            <c:strRef>
              <c:f>III.7!$E$3</c:f>
              <c:strCache>
                <c:ptCount val="1"/>
                <c:pt idx="0">
                  <c:v> Formue inkl. pension (h. akse)</c:v>
                </c:pt>
              </c:strCache>
            </c:strRef>
          </c:tx>
          <c:spPr>
            <a:ln w="69850" cap="rnd" cmpd="sng" algn="ctr">
              <a:solidFill>
                <a:srgbClr val="DA6D7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III.7!$A$4:$A$64</c:f>
              <c:numCache>
                <c:formatCode>General</c:formatCode>
                <c:ptCount val="61"/>
                <c:pt idx="0">
                  <c:v>2020</c:v>
                </c:pt>
                <c:pt idx="1">
                  <c:v>2021</c:v>
                </c:pt>
                <c:pt idx="2">
                  <c:v>2022</c:v>
                </c:pt>
                <c:pt idx="3">
                  <c:v>2023</c:v>
                </c:pt>
                <c:pt idx="4">
                  <c:v>2024</c:v>
                </c:pt>
                <c:pt idx="5">
                  <c:v>2025</c:v>
                </c:pt>
                <c:pt idx="6">
                  <c:v>2026</c:v>
                </c:pt>
                <c:pt idx="7">
                  <c:v>2027</c:v>
                </c:pt>
                <c:pt idx="8">
                  <c:v>2028</c:v>
                </c:pt>
                <c:pt idx="9">
                  <c:v>2029</c:v>
                </c:pt>
                <c:pt idx="10">
                  <c:v>2030</c:v>
                </c:pt>
                <c:pt idx="11">
                  <c:v>2031</c:v>
                </c:pt>
                <c:pt idx="12">
                  <c:v>2032</c:v>
                </c:pt>
                <c:pt idx="13">
                  <c:v>2033</c:v>
                </c:pt>
                <c:pt idx="14">
                  <c:v>2034</c:v>
                </c:pt>
                <c:pt idx="15">
                  <c:v>2035</c:v>
                </c:pt>
                <c:pt idx="16">
                  <c:v>2036</c:v>
                </c:pt>
                <c:pt idx="17">
                  <c:v>2037</c:v>
                </c:pt>
                <c:pt idx="18">
                  <c:v>2038</c:v>
                </c:pt>
                <c:pt idx="19">
                  <c:v>2039</c:v>
                </c:pt>
                <c:pt idx="20">
                  <c:v>2040</c:v>
                </c:pt>
                <c:pt idx="21">
                  <c:v>2041</c:v>
                </c:pt>
                <c:pt idx="22">
                  <c:v>2042</c:v>
                </c:pt>
                <c:pt idx="23">
                  <c:v>2043</c:v>
                </c:pt>
                <c:pt idx="24">
                  <c:v>2044</c:v>
                </c:pt>
                <c:pt idx="25">
                  <c:v>2045</c:v>
                </c:pt>
                <c:pt idx="26">
                  <c:v>2046</c:v>
                </c:pt>
                <c:pt idx="27">
                  <c:v>2047</c:v>
                </c:pt>
                <c:pt idx="28">
                  <c:v>2048</c:v>
                </c:pt>
                <c:pt idx="29">
                  <c:v>2049</c:v>
                </c:pt>
                <c:pt idx="30">
                  <c:v>2050</c:v>
                </c:pt>
                <c:pt idx="31">
                  <c:v>2051</c:v>
                </c:pt>
                <c:pt idx="32">
                  <c:v>2052</c:v>
                </c:pt>
                <c:pt idx="33">
                  <c:v>2053</c:v>
                </c:pt>
                <c:pt idx="34">
                  <c:v>2054</c:v>
                </c:pt>
                <c:pt idx="35">
                  <c:v>2055</c:v>
                </c:pt>
                <c:pt idx="36">
                  <c:v>2056</c:v>
                </c:pt>
                <c:pt idx="37">
                  <c:v>2057</c:v>
                </c:pt>
                <c:pt idx="38">
                  <c:v>2058</c:v>
                </c:pt>
                <c:pt idx="39">
                  <c:v>2059</c:v>
                </c:pt>
                <c:pt idx="40">
                  <c:v>2060</c:v>
                </c:pt>
                <c:pt idx="41">
                  <c:v>2061</c:v>
                </c:pt>
                <c:pt idx="42">
                  <c:v>2062</c:v>
                </c:pt>
                <c:pt idx="43">
                  <c:v>2063</c:v>
                </c:pt>
                <c:pt idx="44">
                  <c:v>2064</c:v>
                </c:pt>
                <c:pt idx="45">
                  <c:v>2065</c:v>
                </c:pt>
                <c:pt idx="46">
                  <c:v>2066</c:v>
                </c:pt>
                <c:pt idx="47">
                  <c:v>2067</c:v>
                </c:pt>
                <c:pt idx="48">
                  <c:v>2068</c:v>
                </c:pt>
                <c:pt idx="49">
                  <c:v>2069</c:v>
                </c:pt>
                <c:pt idx="50">
                  <c:v>2070</c:v>
                </c:pt>
                <c:pt idx="51">
                  <c:v>2071</c:v>
                </c:pt>
                <c:pt idx="52">
                  <c:v>2072</c:v>
                </c:pt>
                <c:pt idx="53">
                  <c:v>2073</c:v>
                </c:pt>
                <c:pt idx="54">
                  <c:v>2074</c:v>
                </c:pt>
                <c:pt idx="55">
                  <c:v>2075</c:v>
                </c:pt>
                <c:pt idx="56">
                  <c:v>2076</c:v>
                </c:pt>
                <c:pt idx="57">
                  <c:v>2077</c:v>
                </c:pt>
                <c:pt idx="58">
                  <c:v>2078</c:v>
                </c:pt>
                <c:pt idx="59">
                  <c:v>2079</c:v>
                </c:pt>
                <c:pt idx="60">
                  <c:v>2080</c:v>
                </c:pt>
              </c:numCache>
            </c:numRef>
          </c:cat>
          <c:val>
            <c:numRef>
              <c:f>III.7!$E$4:$E$64</c:f>
              <c:numCache>
                <c:formatCode>0.0</c:formatCode>
                <c:ptCount val="61"/>
                <c:pt idx="0">
                  <c:v>73.367919423508354</c:v>
                </c:pt>
                <c:pt idx="1">
                  <c:v>77.361604937185788</c:v>
                </c:pt>
                <c:pt idx="2">
                  <c:v>77.847327107842318</c:v>
                </c:pt>
                <c:pt idx="3">
                  <c:v>76.36218481636439</c:v>
                </c:pt>
                <c:pt idx="4">
                  <c:v>78.272851196303861</c:v>
                </c:pt>
                <c:pt idx="5">
                  <c:v>79.39300052683295</c:v>
                </c:pt>
                <c:pt idx="6">
                  <c:v>80.457090457324455</c:v>
                </c:pt>
                <c:pt idx="7">
                  <c:v>81.360603666633892</c:v>
                </c:pt>
                <c:pt idx="8">
                  <c:v>82.347577323165851</c:v>
                </c:pt>
                <c:pt idx="9">
                  <c:v>83.092296958644383</c:v>
                </c:pt>
                <c:pt idx="10">
                  <c:v>83.790524306968905</c:v>
                </c:pt>
                <c:pt idx="11">
                  <c:v>83.958479402256259</c:v>
                </c:pt>
                <c:pt idx="12">
                  <c:v>83.900879642263291</c:v>
                </c:pt>
                <c:pt idx="13">
                  <c:v>83.825244398607069</c:v>
                </c:pt>
                <c:pt idx="14">
                  <c:v>83.716722640756316</c:v>
                </c:pt>
                <c:pt idx="15">
                  <c:v>83.52948858417804</c:v>
                </c:pt>
                <c:pt idx="16">
                  <c:v>83.048162343607899</c:v>
                </c:pt>
                <c:pt idx="17">
                  <c:v>82.828047469628103</c:v>
                </c:pt>
                <c:pt idx="18">
                  <c:v>82.689875896911445</c:v>
                </c:pt>
                <c:pt idx="19">
                  <c:v>82.489946600636699</c:v>
                </c:pt>
                <c:pt idx="20">
                  <c:v>82.164858765680037</c:v>
                </c:pt>
                <c:pt idx="21">
                  <c:v>82.123918941226478</c:v>
                </c:pt>
                <c:pt idx="22">
                  <c:v>82.226853269558831</c:v>
                </c:pt>
                <c:pt idx="23">
                  <c:v>82.415275259167785</c:v>
                </c:pt>
                <c:pt idx="24">
                  <c:v>82.432742844538055</c:v>
                </c:pt>
                <c:pt idx="25">
                  <c:v>82.434853150642709</c:v>
                </c:pt>
                <c:pt idx="26">
                  <c:v>82.30307097844701</c:v>
                </c:pt>
                <c:pt idx="27">
                  <c:v>82.466577429498813</c:v>
                </c:pt>
                <c:pt idx="28">
                  <c:v>82.76758520353728</c:v>
                </c:pt>
                <c:pt idx="29">
                  <c:v>82.8870069777617</c:v>
                </c:pt>
                <c:pt idx="30">
                  <c:v>83.126531928124365</c:v>
                </c:pt>
                <c:pt idx="31">
                  <c:v>83.230919765188617</c:v>
                </c:pt>
                <c:pt idx="32">
                  <c:v>83.578116788181688</c:v>
                </c:pt>
                <c:pt idx="33">
                  <c:v>84.033065081717595</c:v>
                </c:pt>
                <c:pt idx="34">
                  <c:v>84.452114283073527</c:v>
                </c:pt>
                <c:pt idx="35">
                  <c:v>85.068236959386851</c:v>
                </c:pt>
                <c:pt idx="36">
                  <c:v>85.726238711984962</c:v>
                </c:pt>
                <c:pt idx="37">
                  <c:v>86.613328409833471</c:v>
                </c:pt>
                <c:pt idx="38">
                  <c:v>87.67174121465348</c:v>
                </c:pt>
                <c:pt idx="39">
                  <c:v>88.81907284130375</c:v>
                </c:pt>
                <c:pt idx="40">
                  <c:v>90.131993733876186</c:v>
                </c:pt>
                <c:pt idx="41">
                  <c:v>91.481287442066233</c:v>
                </c:pt>
                <c:pt idx="42">
                  <c:v>93.021130053757105</c:v>
                </c:pt>
                <c:pt idx="43">
                  <c:v>94.602740991872821</c:v>
                </c:pt>
                <c:pt idx="44">
                  <c:v>96.172451799456923</c:v>
                </c:pt>
                <c:pt idx="45">
                  <c:v>97.809254940832119</c:v>
                </c:pt>
                <c:pt idx="46">
                  <c:v>99.343248366330982</c:v>
                </c:pt>
                <c:pt idx="47">
                  <c:v>101.05360021628451</c:v>
                </c:pt>
                <c:pt idx="48">
                  <c:v>102.8057053459594</c:v>
                </c:pt>
                <c:pt idx="49">
                  <c:v>104.53782624220446</c:v>
                </c:pt>
                <c:pt idx="50">
                  <c:v>106.21315255011311</c:v>
                </c:pt>
                <c:pt idx="51">
                  <c:v>107.89559303408021</c:v>
                </c:pt>
                <c:pt idx="52">
                  <c:v>109.63023027988174</c:v>
                </c:pt>
                <c:pt idx="53">
                  <c:v>111.28694090322631</c:v>
                </c:pt>
                <c:pt idx="54">
                  <c:v>112.86102340493409</c:v>
                </c:pt>
                <c:pt idx="55">
                  <c:v>114.38351749151036</c:v>
                </c:pt>
                <c:pt idx="56">
                  <c:v>115.81480504400037</c:v>
                </c:pt>
                <c:pt idx="57">
                  <c:v>117.37979392887647</c:v>
                </c:pt>
                <c:pt idx="58">
                  <c:v>118.91562179150964</c:v>
                </c:pt>
                <c:pt idx="59">
                  <c:v>120.4437894205081</c:v>
                </c:pt>
                <c:pt idx="60">
                  <c:v>121.94096628156308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7-09C1-4148-A9F9-AE3A477CCAB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75310768"/>
        <c:axId val="675313720"/>
      </c:lineChart>
      <c:catAx>
        <c:axId val="674871448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74873744"/>
        <c:crosses val="min"/>
        <c:auto val="1"/>
        <c:lblAlgn val="ctr"/>
        <c:lblOffset val="100"/>
        <c:tickLblSkip val="10"/>
        <c:tickMarkSkip val="10"/>
        <c:noMultiLvlLbl val="0"/>
      </c:catAx>
      <c:valAx>
        <c:axId val="674873744"/>
        <c:scaling>
          <c:orientation val="minMax"/>
          <c:max val="8"/>
          <c:min val="-2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74871448"/>
        <c:crosses val="autoZero"/>
        <c:crossBetween val="between"/>
        <c:majorUnit val="2"/>
      </c:valAx>
      <c:valAx>
        <c:axId val="675313720"/>
        <c:scaling>
          <c:orientation val="minMax"/>
          <c:max val="160"/>
          <c:min val="-40"/>
        </c:scaling>
        <c:delete val="0"/>
        <c:axPos val="r"/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75310768"/>
        <c:crosses val="max"/>
        <c:crossBetween val="between"/>
        <c:majorUnit val="40"/>
      </c:valAx>
      <c:catAx>
        <c:axId val="67531076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675313720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ayout>
        <c:manualLayout>
          <c:xMode val="edge"/>
          <c:yMode val="edge"/>
          <c:x val="0"/>
          <c:y val="0.8731088335773548"/>
          <c:w val="0.99988764044943823"/>
          <c:h val="0.126891166422645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086871644704736E-2"/>
          <c:w val="1"/>
          <c:h val="0.79453391898487069"/>
        </c:manualLayout>
      </c:layout>
      <c:lineChart>
        <c:grouping val="standard"/>
        <c:varyColors val="0"/>
        <c:ser>
          <c:idx val="0"/>
          <c:order val="0"/>
          <c:tx>
            <c:strRef>
              <c:f>III.8!$B$3</c:f>
              <c:strCache>
                <c:ptCount val="1"/>
                <c:pt idx="0">
                  <c:v> Primær saldo</c:v>
                </c:pt>
              </c:strCache>
            </c:strRef>
          </c:tx>
          <c:spPr>
            <a:ln w="69850" cap="rnd" cmpd="sng" algn="ctr">
              <a:solidFill>
                <a:srgbClr val="C10B20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III.8!$A$4:$A$84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cat>
          <c:val>
            <c:numRef>
              <c:f>III.8!$B$4:$B$84</c:f>
              <c:numCache>
                <c:formatCode>General</c:formatCode>
                <c:ptCount val="81"/>
                <c:pt idx="0">
                  <c:v>0</c:v>
                </c:pt>
                <c:pt idx="1">
                  <c:v>0.92324709675545391</c:v>
                </c:pt>
                <c:pt idx="2">
                  <c:v>0.17735569486621836</c:v>
                </c:pt>
                <c:pt idx="3">
                  <c:v>0.12914668112019351</c:v>
                </c:pt>
                <c:pt idx="4">
                  <c:v>5.355006435417331E-2</c:v>
                </c:pt>
                <c:pt idx="5">
                  <c:v>-1.1651052852929666E-2</c:v>
                </c:pt>
                <c:pt idx="6">
                  <c:v>-5.5380686939543344E-2</c:v>
                </c:pt>
                <c:pt idx="7">
                  <c:v>-8.3949200465960105E-2</c:v>
                </c:pt>
                <c:pt idx="8">
                  <c:v>-0.10095775812945185</c:v>
                </c:pt>
                <c:pt idx="9">
                  <c:v>-0.11495773243809349</c:v>
                </c:pt>
                <c:pt idx="10">
                  <c:v>-0.12431522915502602</c:v>
                </c:pt>
                <c:pt idx="11">
                  <c:v>-0.12457910238135672</c:v>
                </c:pt>
                <c:pt idx="12">
                  <c:v>-0.12261040002150914</c:v>
                </c:pt>
                <c:pt idx="13">
                  <c:v>-0.1228591106054483</c:v>
                </c:pt>
                <c:pt idx="14">
                  <c:v>-0.12066788644391757</c:v>
                </c:pt>
                <c:pt idx="15">
                  <c:v>-0.11994744615857611</c:v>
                </c:pt>
                <c:pt idx="16">
                  <c:v>-0.12087148783731716</c:v>
                </c:pt>
                <c:pt idx="17">
                  <c:v>-0.11622628920753253</c:v>
                </c:pt>
                <c:pt idx="18">
                  <c:v>-0.11471798318256721</c:v>
                </c:pt>
                <c:pt idx="19">
                  <c:v>-0.10885966544429537</c:v>
                </c:pt>
                <c:pt idx="20">
                  <c:v>-0.10610429204911498</c:v>
                </c:pt>
                <c:pt idx="21">
                  <c:v>-0.10400749502049234</c:v>
                </c:pt>
                <c:pt idx="22">
                  <c:v>-0.10295716471862881</c:v>
                </c:pt>
                <c:pt idx="23">
                  <c:v>-0.10393474153421123</c:v>
                </c:pt>
                <c:pt idx="24">
                  <c:v>-0.10071099673774964</c:v>
                </c:pt>
                <c:pt idx="25">
                  <c:v>-0.10023280346162489</c:v>
                </c:pt>
                <c:pt idx="26">
                  <c:v>-0.10316229270641797</c:v>
                </c:pt>
                <c:pt idx="27">
                  <c:v>-0.10494110909632071</c:v>
                </c:pt>
                <c:pt idx="28">
                  <c:v>-0.10726569476798464</c:v>
                </c:pt>
                <c:pt idx="29">
                  <c:v>-0.10396207864262463</c:v>
                </c:pt>
                <c:pt idx="30">
                  <c:v>-0.10570168115759349</c:v>
                </c:pt>
                <c:pt idx="31">
                  <c:v>-0.10853646484879764</c:v>
                </c:pt>
                <c:pt idx="32">
                  <c:v>-0.11101393116245051</c:v>
                </c:pt>
                <c:pt idx="33">
                  <c:v>-0.11432230883053762</c:v>
                </c:pt>
                <c:pt idx="34">
                  <c:v>-0.11327187941933259</c:v>
                </c:pt>
                <c:pt idx="35">
                  <c:v>-0.11673553997602659</c:v>
                </c:pt>
                <c:pt idx="36">
                  <c:v>-0.12130101252988634</c:v>
                </c:pt>
                <c:pt idx="37">
                  <c:v>-0.12640236256347959</c:v>
                </c:pt>
                <c:pt idx="38">
                  <c:v>-0.13247577360186269</c:v>
                </c:pt>
                <c:pt idx="39">
                  <c:v>-0.13548922292212184</c:v>
                </c:pt>
                <c:pt idx="40">
                  <c:v>-0.14148110753167265</c:v>
                </c:pt>
                <c:pt idx="41">
                  <c:v>-0.14670385154169163</c:v>
                </c:pt>
                <c:pt idx="42">
                  <c:v>-0.15418642779268144</c:v>
                </c:pt>
                <c:pt idx="43">
                  <c:v>-0.16081913092547184</c:v>
                </c:pt>
                <c:pt idx="44">
                  <c:v>-0.16539385422687003</c:v>
                </c:pt>
                <c:pt idx="45">
                  <c:v>-0.17119991972558779</c:v>
                </c:pt>
                <c:pt idx="46">
                  <c:v>-0.17560928025191336</c:v>
                </c:pt>
                <c:pt idx="47">
                  <c:v>-0.18002341319517656</c:v>
                </c:pt>
                <c:pt idx="48">
                  <c:v>-0.18443971927537106</c:v>
                </c:pt>
                <c:pt idx="49">
                  <c:v>-0.18726394150822534</c:v>
                </c:pt>
                <c:pt idx="50">
                  <c:v>-0.19054994143977755</c:v>
                </c:pt>
                <c:pt idx="51">
                  <c:v>-0.1948408082211972</c:v>
                </c:pt>
                <c:pt idx="52">
                  <c:v>-0.19853562233915723</c:v>
                </c:pt>
                <c:pt idx="53">
                  <c:v>-0.20105794421063772</c:v>
                </c:pt>
                <c:pt idx="54">
                  <c:v>-0.20189020342804609</c:v>
                </c:pt>
                <c:pt idx="55">
                  <c:v>-0.20343544326418428</c:v>
                </c:pt>
                <c:pt idx="56">
                  <c:v>-0.20325573790731966</c:v>
                </c:pt>
                <c:pt idx="57">
                  <c:v>-0.20279240531124687</c:v>
                </c:pt>
                <c:pt idx="58">
                  <c:v>-0.20208198412637524</c:v>
                </c:pt>
                <c:pt idx="59">
                  <c:v>-0.20093367248974037</c:v>
                </c:pt>
                <c:pt idx="60">
                  <c:v>-0.20047004940421731</c:v>
                </c:pt>
                <c:pt idx="61">
                  <c:v>-0.20109974576729073</c:v>
                </c:pt>
                <c:pt idx="62">
                  <c:v>-0.20132140720016745</c:v>
                </c:pt>
                <c:pt idx="63">
                  <c:v>-0.20108987773061315</c:v>
                </c:pt>
                <c:pt idx="64">
                  <c:v>-0.19994474281282359</c:v>
                </c:pt>
                <c:pt idx="65">
                  <c:v>-0.19962919023533265</c:v>
                </c:pt>
                <c:pt idx="66">
                  <c:v>-0.19798552914404155</c:v>
                </c:pt>
                <c:pt idx="67">
                  <c:v>-0.19676270386723438</c:v>
                </c:pt>
                <c:pt idx="68">
                  <c:v>-0.19559080607441981</c:v>
                </c:pt>
                <c:pt idx="69">
                  <c:v>-0.19462438934241755</c:v>
                </c:pt>
                <c:pt idx="70">
                  <c:v>-0.19495383020578538</c:v>
                </c:pt>
                <c:pt idx="71">
                  <c:v>-0.1968977970096395</c:v>
                </c:pt>
                <c:pt idx="72">
                  <c:v>-0.19867119235165331</c:v>
                </c:pt>
                <c:pt idx="73">
                  <c:v>-0.20039048533980353</c:v>
                </c:pt>
                <c:pt idx="74">
                  <c:v>-0.20173229743352783</c:v>
                </c:pt>
                <c:pt idx="75">
                  <c:v>-0.2040698855107137</c:v>
                </c:pt>
                <c:pt idx="76">
                  <c:v>-0.20574758840257612</c:v>
                </c:pt>
                <c:pt idx="77">
                  <c:v>-0.20807234927491924</c:v>
                </c:pt>
                <c:pt idx="78">
                  <c:v>-0.20978838899619445</c:v>
                </c:pt>
                <c:pt idx="79">
                  <c:v>-0.21129747147671152</c:v>
                </c:pt>
                <c:pt idx="80">
                  <c:v>-0.21383561320346267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A3F-457B-8647-DCB9F310A545}"/>
            </c:ext>
          </c:extLst>
        </c:ser>
        <c:ser>
          <c:idx val="1"/>
          <c:order val="1"/>
          <c:tx>
            <c:strRef>
              <c:f>III.8!$C$3</c:f>
              <c:strCache>
                <c:ptCount val="1"/>
                <c:pt idx="0">
                  <c:v> Saldo</c:v>
                </c:pt>
              </c:strCache>
            </c:strRef>
          </c:tx>
          <c:spPr>
            <a:ln w="69850" cap="rnd" cmpd="sng" algn="ctr">
              <a:solidFill>
                <a:srgbClr val="A19C1B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III.8!$A$4:$A$84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cat>
          <c:val>
            <c:numRef>
              <c:f>III.8!$C$4:$C$84</c:f>
              <c:numCache>
                <c:formatCode>General</c:formatCode>
                <c:ptCount val="81"/>
                <c:pt idx="0">
                  <c:v>0</c:v>
                </c:pt>
                <c:pt idx="1">
                  <c:v>0.92035141065705262</c:v>
                </c:pt>
                <c:pt idx="2">
                  <c:v>0.21981636853411918</c:v>
                </c:pt>
                <c:pt idx="3">
                  <c:v>0.18104673331083143</c:v>
                </c:pt>
                <c:pt idx="4">
                  <c:v>0.11162277369971413</c:v>
                </c:pt>
                <c:pt idx="5">
                  <c:v>4.8982496903756667E-2</c:v>
                </c:pt>
                <c:pt idx="6">
                  <c:v>5.0840232096764915E-3</c:v>
                </c:pt>
                <c:pt idx="7">
                  <c:v>-2.5651758243062872E-2</c:v>
                </c:pt>
                <c:pt idx="8">
                  <c:v>-4.6055145506304407E-2</c:v>
                </c:pt>
                <c:pt idx="9">
                  <c:v>-6.4150599275648368E-2</c:v>
                </c:pt>
                <c:pt idx="10">
                  <c:v>-7.8075825749002625E-2</c:v>
                </c:pt>
                <c:pt idx="11">
                  <c:v>-8.3348396851531614E-2</c:v>
                </c:pt>
                <c:pt idx="12">
                  <c:v>-8.642279394253638E-2</c:v>
                </c:pt>
                <c:pt idx="13">
                  <c:v>-9.1711751088413784E-2</c:v>
                </c:pt>
                <c:pt idx="14">
                  <c:v>-9.4566470589023677E-2</c:v>
                </c:pt>
                <c:pt idx="15">
                  <c:v>-9.8857661111707573E-2</c:v>
                </c:pt>
                <c:pt idx="16">
                  <c:v>-0.10483484755632655</c:v>
                </c:pt>
                <c:pt idx="17">
                  <c:v>-0.10529844260784871</c:v>
                </c:pt>
                <c:pt idx="18">
                  <c:v>-0.10875117767394005</c:v>
                </c:pt>
                <c:pt idx="19">
                  <c:v>-0.10784401256336595</c:v>
                </c:pt>
                <c:pt idx="20">
                  <c:v>-0.10982492234771613</c:v>
                </c:pt>
                <c:pt idx="21">
                  <c:v>-0.11231586667893501</c:v>
                </c:pt>
                <c:pt idx="22">
                  <c:v>-0.1158563673647508</c:v>
                </c:pt>
                <c:pt idx="23">
                  <c:v>-0.12145029808237817</c:v>
                </c:pt>
                <c:pt idx="24">
                  <c:v>-0.12293192221629745</c:v>
                </c:pt>
                <c:pt idx="25">
                  <c:v>-0.12700127566777897</c:v>
                </c:pt>
                <c:pt idx="26">
                  <c:v>-0.13432728056001686</c:v>
                </c:pt>
                <c:pt idx="27">
                  <c:v>-0.14093910761888906</c:v>
                </c:pt>
                <c:pt idx="28">
                  <c:v>-0.14821008575825312</c:v>
                </c:pt>
                <c:pt idx="29">
                  <c:v>-0.14996139893923743</c:v>
                </c:pt>
                <c:pt idx="30">
                  <c:v>-0.15660619526205255</c:v>
                </c:pt>
                <c:pt idx="31">
                  <c:v>-0.16415121442688663</c:v>
                </c:pt>
                <c:pt idx="32">
                  <c:v>-0.17190548969731445</c:v>
                </c:pt>
                <c:pt idx="33">
                  <c:v>-0.18066253603056737</c:v>
                </c:pt>
                <c:pt idx="34">
                  <c:v>-0.18514462866693249</c:v>
                </c:pt>
                <c:pt idx="35">
                  <c:v>-0.1941521837755551</c:v>
                </c:pt>
                <c:pt idx="36">
                  <c:v>-0.20407272486537398</c:v>
                </c:pt>
                <c:pt idx="37">
                  <c:v>-0.21516531596346633</c:v>
                </c:pt>
                <c:pt idx="38">
                  <c:v>-0.22741713792700002</c:v>
                </c:pt>
                <c:pt idx="39">
                  <c:v>-0.23671564775307408</c:v>
                </c:pt>
                <c:pt idx="40">
                  <c:v>-0.24934024220089279</c:v>
                </c:pt>
                <c:pt idx="41">
                  <c:v>-0.26144892029702849</c:v>
                </c:pt>
                <c:pt idx="42">
                  <c:v>-0.27590405744018875</c:v>
                </c:pt>
                <c:pt idx="43">
                  <c:v>-0.29017271177172255</c:v>
                </c:pt>
                <c:pt idx="44">
                  <c:v>-0.30259332507114456</c:v>
                </c:pt>
                <c:pt idx="45">
                  <c:v>-0.31662143311736513</c:v>
                </c:pt>
                <c:pt idx="46">
                  <c:v>-0.32957852056939441</c:v>
                </c:pt>
                <c:pt idx="47">
                  <c:v>-0.3430510027312712</c:v>
                </c:pt>
                <c:pt idx="48">
                  <c:v>-0.3567719526005817</c:v>
                </c:pt>
                <c:pt idx="49">
                  <c:v>-0.36919984346075463</c:v>
                </c:pt>
                <c:pt idx="50">
                  <c:v>-0.38226098122386176</c:v>
                </c:pt>
                <c:pt idx="51">
                  <c:v>-0.39566723501291534</c:v>
                </c:pt>
                <c:pt idx="52">
                  <c:v>-0.40964758342028151</c:v>
                </c:pt>
                <c:pt idx="53">
                  <c:v>-0.4225423032484974</c:v>
                </c:pt>
                <c:pt idx="54">
                  <c:v>-0.43379113547842429</c:v>
                </c:pt>
                <c:pt idx="55">
                  <c:v>-0.44571507466879012</c:v>
                </c:pt>
                <c:pt idx="56">
                  <c:v>-0.45614323878543939</c:v>
                </c:pt>
                <c:pt idx="57">
                  <c:v>-0.46664161080197086</c:v>
                </c:pt>
                <c:pt idx="58">
                  <c:v>-0.47682081787451569</c:v>
                </c:pt>
                <c:pt idx="59">
                  <c:v>-0.48653571161622811</c:v>
                </c:pt>
                <c:pt idx="60">
                  <c:v>-0.49693648483877695</c:v>
                </c:pt>
                <c:pt idx="61">
                  <c:v>-0.50723879896176527</c:v>
                </c:pt>
                <c:pt idx="62">
                  <c:v>-0.51846625268429936</c:v>
                </c:pt>
                <c:pt idx="63">
                  <c:v>-0.52908522030017568</c:v>
                </c:pt>
                <c:pt idx="64">
                  <c:v>-0.53879228164686843</c:v>
                </c:pt>
                <c:pt idx="65">
                  <c:v>-0.54945951681239347</c:v>
                </c:pt>
                <c:pt idx="66">
                  <c:v>-0.55884481882434134</c:v>
                </c:pt>
                <c:pt idx="67">
                  <c:v>-0.56917428316607133</c:v>
                </c:pt>
                <c:pt idx="68">
                  <c:v>-0.57944014901775542</c:v>
                </c:pt>
                <c:pt idx="69">
                  <c:v>-0.58988827292124757</c:v>
                </c:pt>
                <c:pt idx="70">
                  <c:v>-0.60168878970177087</c:v>
                </c:pt>
                <c:pt idx="71">
                  <c:v>-0.61369994638245107</c:v>
                </c:pt>
                <c:pt idx="72">
                  <c:v>-0.62729974796706411</c:v>
                </c:pt>
                <c:pt idx="73">
                  <c:v>-0.64066925973982869</c:v>
                </c:pt>
                <c:pt idx="74">
                  <c:v>-0.65366362084902185</c:v>
                </c:pt>
                <c:pt idx="75">
                  <c:v>-0.66794709942708685</c:v>
                </c:pt>
                <c:pt idx="76">
                  <c:v>-0.68173394284005973</c:v>
                </c:pt>
                <c:pt idx="77">
                  <c:v>-0.69696668016166896</c:v>
                </c:pt>
                <c:pt idx="78">
                  <c:v>-0.71167808103279029</c:v>
                </c:pt>
                <c:pt idx="79">
                  <c:v>-0.72624294726157324</c:v>
                </c:pt>
                <c:pt idx="80">
                  <c:v>-0.74203142973919967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A3F-457B-8647-DCB9F310A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10908280"/>
        <c:axId val="710913200"/>
      </c:lineChart>
      <c:lineChart>
        <c:grouping val="standard"/>
        <c:varyColors val="0"/>
        <c:ser>
          <c:idx val="2"/>
          <c:order val="2"/>
          <c:tx>
            <c:v>SeriesForSecondaryAxis</c:v>
          </c:tx>
          <c:spPr>
            <a:ln w="19050" cap="rnd" cmpd="sng" algn="ctr">
              <a:noFill/>
              <a:prstDash val="solid"/>
              <a:round/>
            </a:ln>
            <a:effectLst/>
            <a:extLst>
              <a:ext uri="{91240B29-F687-4F45-9708-019B960494DF}">
                <a14:hiddenLine xmlns:a14="http://schemas.microsoft.com/office/drawing/2010/main" w="19050" cap="rnd" cmpd="sng" algn="ctr">
                  <a:solidFill>
                    <a:srgbClr val="A5A5A5"/>
                  </a:solidFill>
                  <a:prstDash val="solid"/>
                  <a:round/>
                </a14:hiddenLine>
              </a:ext>
            </a:extLst>
          </c:spPr>
          <c:marker>
            <c:symbol val="none"/>
          </c:marker>
          <c:cat>
            <c:numRef>
              <c:f>III.8!$A$4:$A$84</c:f>
              <c:numCache>
                <c:formatCode>General</c:formatCode>
                <c:ptCount val="8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</c:numCache>
            </c:numRef>
          </c:cat>
          <c:val>
            <c:numLit>
              <c:formatCode>General</c:formatCode>
              <c:ptCount val="81"/>
              <c:pt idx="0">
                <c:v>0</c:v>
              </c:pt>
              <c:pt idx="1">
                <c:v>1</c:v>
              </c:pt>
              <c:pt idx="2">
                <c:v>2</c:v>
              </c:pt>
              <c:pt idx="3">
                <c:v>3</c:v>
              </c:pt>
              <c:pt idx="4">
                <c:v>4</c:v>
              </c:pt>
              <c:pt idx="5">
                <c:v>5</c:v>
              </c:pt>
              <c:pt idx="6">
                <c:v>6</c:v>
              </c:pt>
              <c:pt idx="7">
                <c:v>7</c:v>
              </c:pt>
              <c:pt idx="8">
                <c:v>8</c:v>
              </c:pt>
              <c:pt idx="9">
                <c:v>9</c:v>
              </c:pt>
              <c:pt idx="10">
                <c:v>10</c:v>
              </c:pt>
              <c:pt idx="11">
                <c:v>11</c:v>
              </c:pt>
              <c:pt idx="12">
                <c:v>12</c:v>
              </c:pt>
              <c:pt idx="13">
                <c:v>13</c:v>
              </c:pt>
              <c:pt idx="14">
                <c:v>14</c:v>
              </c:pt>
              <c:pt idx="15">
                <c:v>15</c:v>
              </c:pt>
              <c:pt idx="16">
                <c:v>16</c:v>
              </c:pt>
              <c:pt idx="17">
                <c:v>17</c:v>
              </c:pt>
              <c:pt idx="18">
                <c:v>18</c:v>
              </c:pt>
              <c:pt idx="19">
                <c:v>19</c:v>
              </c:pt>
              <c:pt idx="20">
                <c:v>20</c:v>
              </c:pt>
              <c:pt idx="21">
                <c:v>21</c:v>
              </c:pt>
              <c:pt idx="22">
                <c:v>22</c:v>
              </c:pt>
              <c:pt idx="23">
                <c:v>23</c:v>
              </c:pt>
              <c:pt idx="24">
                <c:v>24</c:v>
              </c:pt>
              <c:pt idx="25">
                <c:v>25</c:v>
              </c:pt>
              <c:pt idx="26">
                <c:v>26</c:v>
              </c:pt>
              <c:pt idx="27">
                <c:v>27</c:v>
              </c:pt>
              <c:pt idx="28">
                <c:v>28</c:v>
              </c:pt>
              <c:pt idx="29">
                <c:v>29</c:v>
              </c:pt>
              <c:pt idx="30">
                <c:v>30</c:v>
              </c:pt>
              <c:pt idx="31">
                <c:v>31</c:v>
              </c:pt>
              <c:pt idx="32">
                <c:v>32</c:v>
              </c:pt>
              <c:pt idx="33">
                <c:v>33</c:v>
              </c:pt>
              <c:pt idx="34">
                <c:v>34</c:v>
              </c:pt>
              <c:pt idx="35">
                <c:v>35</c:v>
              </c:pt>
              <c:pt idx="36">
                <c:v>36</c:v>
              </c:pt>
              <c:pt idx="37">
                <c:v>37</c:v>
              </c:pt>
              <c:pt idx="38">
                <c:v>38</c:v>
              </c:pt>
              <c:pt idx="39">
                <c:v>39</c:v>
              </c:pt>
              <c:pt idx="40">
                <c:v>40</c:v>
              </c:pt>
              <c:pt idx="41">
                <c:v>41</c:v>
              </c:pt>
              <c:pt idx="42">
                <c:v>42</c:v>
              </c:pt>
              <c:pt idx="43">
                <c:v>43</c:v>
              </c:pt>
              <c:pt idx="44">
                <c:v>44</c:v>
              </c:pt>
              <c:pt idx="45">
                <c:v>45</c:v>
              </c:pt>
              <c:pt idx="46">
                <c:v>46</c:v>
              </c:pt>
              <c:pt idx="47">
                <c:v>47</c:v>
              </c:pt>
              <c:pt idx="48">
                <c:v>48</c:v>
              </c:pt>
              <c:pt idx="49">
                <c:v>49</c:v>
              </c:pt>
              <c:pt idx="50">
                <c:v>50</c:v>
              </c:pt>
              <c:pt idx="51">
                <c:v>51</c:v>
              </c:pt>
              <c:pt idx="52">
                <c:v>52</c:v>
              </c:pt>
              <c:pt idx="53">
                <c:v>53</c:v>
              </c:pt>
              <c:pt idx="54">
                <c:v>54</c:v>
              </c:pt>
              <c:pt idx="55">
                <c:v>55</c:v>
              </c:pt>
              <c:pt idx="56">
                <c:v>56</c:v>
              </c:pt>
              <c:pt idx="57">
                <c:v>57</c:v>
              </c:pt>
              <c:pt idx="58">
                <c:v>58</c:v>
              </c:pt>
              <c:pt idx="59">
                <c:v>59</c:v>
              </c:pt>
              <c:pt idx="60">
                <c:v>60</c:v>
              </c:pt>
              <c:pt idx="61">
                <c:v>61</c:v>
              </c:pt>
              <c:pt idx="62">
                <c:v>62</c:v>
              </c:pt>
              <c:pt idx="63">
                <c:v>63</c:v>
              </c:pt>
              <c:pt idx="64">
                <c:v>64</c:v>
              </c:pt>
              <c:pt idx="65">
                <c:v>65</c:v>
              </c:pt>
              <c:pt idx="66">
                <c:v>66</c:v>
              </c:pt>
              <c:pt idx="67">
                <c:v>67</c:v>
              </c:pt>
              <c:pt idx="68">
                <c:v>68</c:v>
              </c:pt>
              <c:pt idx="69">
                <c:v>69</c:v>
              </c:pt>
              <c:pt idx="70">
                <c:v>70</c:v>
              </c:pt>
              <c:pt idx="71">
                <c:v>71</c:v>
              </c:pt>
              <c:pt idx="72">
                <c:v>72</c:v>
              </c:pt>
              <c:pt idx="73">
                <c:v>73</c:v>
              </c:pt>
              <c:pt idx="74">
                <c:v>74</c:v>
              </c:pt>
              <c:pt idx="75">
                <c:v>75</c:v>
              </c:pt>
              <c:pt idx="76">
                <c:v>76</c:v>
              </c:pt>
              <c:pt idx="77">
                <c:v>77</c:v>
              </c:pt>
              <c:pt idx="78">
                <c:v>78</c:v>
              </c:pt>
              <c:pt idx="79">
                <c:v>79</c:v>
              </c:pt>
              <c:pt idx="80">
                <c:v>80</c:v>
              </c:pt>
            </c:numLit>
          </c:val>
          <c:smooth val="0"/>
          <c:extLst>
            <c:ext xmlns:c16="http://schemas.microsoft.com/office/drawing/2014/chart" uri="{C3380CC4-5D6E-409C-BE32-E72D297353CC}">
              <c16:uniqueId val="{00000006-CA3F-457B-8647-DCB9F310A54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466028008"/>
        <c:axId val="466025384"/>
      </c:lineChart>
      <c:catAx>
        <c:axId val="71090828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10913200"/>
        <c:crosses val="min"/>
        <c:auto val="1"/>
        <c:lblAlgn val="ctr"/>
        <c:lblOffset val="100"/>
        <c:tickLblSkip val="10"/>
        <c:tickMarkSkip val="10"/>
        <c:noMultiLvlLbl val="0"/>
      </c:catAx>
      <c:valAx>
        <c:axId val="710913200"/>
        <c:scaling>
          <c:orientation val="minMax"/>
          <c:max val="1"/>
          <c:min val="-1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.0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710908280"/>
        <c:crosses val="autoZero"/>
        <c:crossBetween val="between"/>
        <c:majorUnit val="0.25"/>
      </c:valAx>
      <c:valAx>
        <c:axId val="466025384"/>
        <c:scaling>
          <c:orientation val="minMax"/>
          <c:max val="1"/>
          <c:min val="-1"/>
        </c:scaling>
        <c:delete val="1"/>
        <c:axPos val="r"/>
        <c:numFmt formatCode="#,##0.00" sourceLinked="0"/>
        <c:majorTickMark val="out"/>
        <c:minorTickMark val="none"/>
        <c:tickLblPos val="nextTo"/>
        <c:crossAx val="466028008"/>
        <c:crosses val="max"/>
        <c:crossBetween val="between"/>
        <c:majorUnit val="0.25"/>
      </c:valAx>
      <c:catAx>
        <c:axId val="466028008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one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66025384"/>
        <c:crossesAt val="0"/>
        <c:auto val="1"/>
        <c:lblAlgn val="ctr"/>
        <c:lblOffset val="100"/>
        <c:noMultiLvlLbl val="0"/>
      </c:catAx>
      <c:spPr>
        <a:noFill/>
      </c:spPr>
    </c:plotArea>
    <c:legend>
      <c:legendPos val="b"/>
      <c:legendEntry>
        <c:idx val="2"/>
        <c:delete val="1"/>
      </c:legendEntry>
      <c:layout>
        <c:manualLayout>
          <c:xMode val="edge"/>
          <c:yMode val="edge"/>
          <c:x val="0"/>
          <c:y val="0.88013665202537827"/>
          <c:w val="0.99988764044943823"/>
          <c:h val="0.11986334797462177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0"/>
          <c:y val="7.8086871644704736E-2"/>
          <c:w val="0.99875078076202373"/>
          <c:h val="0.73031715105889949"/>
        </c:manualLayout>
      </c:layout>
      <c:barChart>
        <c:barDir val="col"/>
        <c:grouping val="stacked"/>
        <c:varyColors val="0"/>
        <c:ser>
          <c:idx val="2"/>
          <c:order val="0"/>
          <c:tx>
            <c:strRef>
              <c:f>III.9!$D$3</c:f>
              <c:strCache>
                <c:ptCount val="1"/>
                <c:pt idx="0">
                  <c:v> Ingen partner</c:v>
                </c:pt>
              </c:strCache>
            </c:strRef>
          </c:tx>
          <c:spPr>
            <a:solidFill>
              <a:srgbClr val="5C6062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Ref>
              <c:f>III.9!$A$4:$A$23</c:f>
              <c:numCache>
                <c:formatCode>General</c:formatCode>
                <c:ptCount val="20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</c:numCache>
            </c:numRef>
          </c:cat>
          <c:val>
            <c:numRef>
              <c:f>III.9!$D$4:$D$23</c:f>
              <c:numCache>
                <c:formatCode>General</c:formatCode>
                <c:ptCount val="20"/>
                <c:pt idx="0">
                  <c:v>22326</c:v>
                </c:pt>
                <c:pt idx="1">
                  <c:v>23774</c:v>
                </c:pt>
                <c:pt idx="2">
                  <c:v>24979</c:v>
                </c:pt>
                <c:pt idx="3">
                  <c:v>25930</c:v>
                </c:pt>
                <c:pt idx="4">
                  <c:v>25337</c:v>
                </c:pt>
                <c:pt idx="5">
                  <c:v>24125</c:v>
                </c:pt>
                <c:pt idx="6">
                  <c:v>23760</c:v>
                </c:pt>
                <c:pt idx="7">
                  <c:v>24505</c:v>
                </c:pt>
                <c:pt idx="8">
                  <c:v>24118</c:v>
                </c:pt>
                <c:pt idx="9">
                  <c:v>25119</c:v>
                </c:pt>
                <c:pt idx="10">
                  <c:v>25714</c:v>
                </c:pt>
                <c:pt idx="11">
                  <c:v>25767</c:v>
                </c:pt>
                <c:pt idx="12">
                  <c:v>26226</c:v>
                </c:pt>
                <c:pt idx="13">
                  <c:v>26575</c:v>
                </c:pt>
                <c:pt idx="14">
                  <c:v>26534</c:v>
                </c:pt>
                <c:pt idx="15">
                  <c:v>27044</c:v>
                </c:pt>
                <c:pt idx="16">
                  <c:v>26730</c:v>
                </c:pt>
                <c:pt idx="17">
                  <c:v>28417</c:v>
                </c:pt>
                <c:pt idx="18">
                  <c:v>28470</c:v>
                </c:pt>
                <c:pt idx="19">
                  <c:v>30013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5-1EB7-4FF3-9347-D8CE86148C0B}"/>
            </c:ext>
          </c:extLst>
        </c:ser>
        <c:ser>
          <c:idx val="0"/>
          <c:order val="1"/>
          <c:tx>
            <c:strRef>
              <c:f>III.9!$B$3</c:f>
              <c:strCache>
                <c:ptCount val="1"/>
                <c:pt idx="0">
                  <c:v> Partner født efter 1953</c:v>
                </c:pt>
              </c:strCache>
            </c:strRef>
          </c:tx>
          <c:spPr>
            <a:solidFill>
              <a:srgbClr val="C10B20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Ref>
              <c:f>III.9!$A$4:$A$23</c:f>
              <c:numCache>
                <c:formatCode>General</c:formatCode>
                <c:ptCount val="20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</c:numCache>
            </c:numRef>
          </c:cat>
          <c:val>
            <c:numRef>
              <c:f>III.9!$B$4:$B$23</c:f>
              <c:numCache>
                <c:formatCode>General</c:formatCode>
                <c:ptCount val="20"/>
                <c:pt idx="0">
                  <c:v>0</c:v>
                </c:pt>
                <c:pt idx="1">
                  <c:v>434</c:v>
                </c:pt>
                <c:pt idx="2">
                  <c:v>1170</c:v>
                </c:pt>
                <c:pt idx="3">
                  <c:v>2274</c:v>
                </c:pt>
                <c:pt idx="4">
                  <c:v>3410</c:v>
                </c:pt>
                <c:pt idx="5">
                  <c:v>4965</c:v>
                </c:pt>
                <c:pt idx="6">
                  <c:v>6730</c:v>
                </c:pt>
                <c:pt idx="7">
                  <c:v>9400</c:v>
                </c:pt>
                <c:pt idx="8">
                  <c:v>12313</c:v>
                </c:pt>
                <c:pt idx="9">
                  <c:v>16415</c:v>
                </c:pt>
                <c:pt idx="10">
                  <c:v>21268</c:v>
                </c:pt>
                <c:pt idx="11">
                  <c:v>25406</c:v>
                </c:pt>
                <c:pt idx="12">
                  <c:v>30057</c:v>
                </c:pt>
                <c:pt idx="13">
                  <c:v>34577</c:v>
                </c:pt>
                <c:pt idx="14">
                  <c:v>37552</c:v>
                </c:pt>
                <c:pt idx="15">
                  <c:v>40021</c:v>
                </c:pt>
                <c:pt idx="16">
                  <c:v>41668</c:v>
                </c:pt>
                <c:pt idx="17">
                  <c:v>44441</c:v>
                </c:pt>
                <c:pt idx="18">
                  <c:v>45447</c:v>
                </c:pt>
                <c:pt idx="19">
                  <c:v>46724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EB7-4FF3-9347-D8CE86148C0B}"/>
            </c:ext>
          </c:extLst>
        </c:ser>
        <c:ser>
          <c:idx val="1"/>
          <c:order val="2"/>
          <c:tx>
            <c:strRef>
              <c:f>III.9!$C$3</c:f>
              <c:strCache>
                <c:ptCount val="1"/>
                <c:pt idx="0">
                  <c:v> Partner født før 1954</c:v>
                </c:pt>
              </c:strCache>
            </c:strRef>
          </c:tx>
          <c:spPr>
            <a:solidFill>
              <a:srgbClr val="A19C1B"/>
            </a:solidFill>
            <a:ln w="19050">
              <a:solidFill>
                <a:srgbClr val="5C6062"/>
              </a:solidFill>
            </a:ln>
            <a:effectLst/>
          </c:spPr>
          <c:invertIfNegative val="0"/>
          <c:cat>
            <c:numRef>
              <c:f>III.9!$A$4:$A$23</c:f>
              <c:numCache>
                <c:formatCode>General</c:formatCode>
                <c:ptCount val="20"/>
                <c:pt idx="0">
                  <c:v>1943</c:v>
                </c:pt>
                <c:pt idx="1">
                  <c:v>1944</c:v>
                </c:pt>
                <c:pt idx="2">
                  <c:v>1945</c:v>
                </c:pt>
                <c:pt idx="3">
                  <c:v>1946</c:v>
                </c:pt>
                <c:pt idx="4">
                  <c:v>1947</c:v>
                </c:pt>
                <c:pt idx="5">
                  <c:v>1948</c:v>
                </c:pt>
                <c:pt idx="6">
                  <c:v>1949</c:v>
                </c:pt>
                <c:pt idx="7">
                  <c:v>1950</c:v>
                </c:pt>
                <c:pt idx="8">
                  <c:v>1951</c:v>
                </c:pt>
                <c:pt idx="9">
                  <c:v>1952</c:v>
                </c:pt>
                <c:pt idx="10">
                  <c:v>1953</c:v>
                </c:pt>
                <c:pt idx="11">
                  <c:v>1954</c:v>
                </c:pt>
                <c:pt idx="12">
                  <c:v>1955</c:v>
                </c:pt>
                <c:pt idx="13">
                  <c:v>1956</c:v>
                </c:pt>
                <c:pt idx="14">
                  <c:v>1957</c:v>
                </c:pt>
                <c:pt idx="15">
                  <c:v>1958</c:v>
                </c:pt>
                <c:pt idx="16">
                  <c:v>1959</c:v>
                </c:pt>
                <c:pt idx="17">
                  <c:v>1960</c:v>
                </c:pt>
                <c:pt idx="18">
                  <c:v>1961</c:v>
                </c:pt>
                <c:pt idx="19">
                  <c:v>1962</c:v>
                </c:pt>
              </c:numCache>
            </c:numRef>
          </c:cat>
          <c:val>
            <c:numRef>
              <c:f>III.9!$C$4:$C$23</c:f>
              <c:numCache>
                <c:formatCode>General</c:formatCode>
                <c:ptCount val="20"/>
                <c:pt idx="0">
                  <c:v>44307</c:v>
                </c:pt>
                <c:pt idx="1">
                  <c:v>48773</c:v>
                </c:pt>
                <c:pt idx="2">
                  <c:v>51306</c:v>
                </c:pt>
                <c:pt idx="3">
                  <c:v>52502</c:v>
                </c:pt>
                <c:pt idx="4">
                  <c:v>49927</c:v>
                </c:pt>
                <c:pt idx="5">
                  <c:v>45297</c:v>
                </c:pt>
                <c:pt idx="6">
                  <c:v>40584</c:v>
                </c:pt>
                <c:pt idx="7">
                  <c:v>37870</c:v>
                </c:pt>
                <c:pt idx="8">
                  <c:v>33538</c:v>
                </c:pt>
                <c:pt idx="9">
                  <c:v>29835</c:v>
                </c:pt>
                <c:pt idx="10">
                  <c:v>25909</c:v>
                </c:pt>
                <c:pt idx="11">
                  <c:v>20317</c:v>
                </c:pt>
                <c:pt idx="12">
                  <c:v>16124</c:v>
                </c:pt>
                <c:pt idx="13">
                  <c:v>12096</c:v>
                </c:pt>
                <c:pt idx="14">
                  <c:v>8560</c:v>
                </c:pt>
                <c:pt idx="15">
                  <c:v>6087</c:v>
                </c:pt>
                <c:pt idx="16">
                  <c:v>4221</c:v>
                </c:pt>
                <c:pt idx="17">
                  <c:v>2887</c:v>
                </c:pt>
                <c:pt idx="18">
                  <c:v>1817</c:v>
                </c:pt>
                <c:pt idx="19">
                  <c:v>1073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1EB7-4FF3-9347-D8CE86148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463442096"/>
        <c:axId val="463439472"/>
      </c:barChart>
      <c:catAx>
        <c:axId val="4634420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b="0"/>
                </a:pPr>
                <a:r>
                  <a:rPr lang="da-DK"/>
                  <a:t>Fødselsår</a:t>
                </a:r>
              </a:p>
            </c:rich>
          </c:tx>
          <c:layout>
            <c:manualLayout>
              <c:xMode val="edge"/>
              <c:yMode val="edge"/>
              <c:x val="0.48772322416599861"/>
              <c:y val="0.80840402270360423"/>
            </c:manualLayout>
          </c:layout>
          <c:overlay val="0"/>
        </c:title>
        <c:numFmt formatCode="General" sourceLinked="1"/>
        <c:majorTickMark val="out"/>
        <c:minorTickMark val="none"/>
        <c:tickLblPos val="low"/>
        <c:spPr>
          <a:ln w="19050">
            <a:solidFill>
              <a:srgbClr val="868686"/>
            </a:solidFill>
            <a:prstDash val="solid"/>
          </a:ln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63439472"/>
        <c:crosses val="min"/>
        <c:auto val="1"/>
        <c:lblAlgn val="ctr"/>
        <c:lblOffset val="100"/>
        <c:noMultiLvlLbl val="0"/>
      </c:catAx>
      <c:valAx>
        <c:axId val="463439472"/>
        <c:scaling>
          <c:orientation val="minMax"/>
          <c:max val="100000"/>
          <c:min val="0"/>
        </c:scaling>
        <c:delete val="0"/>
        <c:axPos val="l"/>
        <c:majorGridlines>
          <c:spPr>
            <a:ln w="12700">
              <a:solidFill>
                <a:srgbClr val="7F7F7F"/>
              </a:solidFill>
              <a:prstDash val="lgDash"/>
            </a:ln>
          </c:spPr>
        </c:majorGridlines>
        <c:numFmt formatCode="#,##0" sourceLinked="0"/>
        <c:majorTickMark val="out"/>
        <c:minorTickMark val="none"/>
        <c:tickLblPos val="nextTo"/>
        <c:spPr>
          <a:noFill/>
          <a:ln w="6350" cap="flat" cmpd="sng" algn="ctr">
            <a:noFill/>
            <a:prstDash val="solid"/>
            <a:round/>
          </a:ln>
          <a:effectLst/>
          <a:extLst>
            <a:ext uri="{91240B29-F687-4F45-9708-019B960494DF}">
              <a14:hiddenLine xmlns:a14="http://schemas.microsoft.com/office/drawing/2010/main" w="6350" cap="flat" cmpd="sng" algn="ctr">
                <a:solidFill>
                  <a:sysClr val="windowText" lastClr="000000">
                    <a:tint val="75000"/>
                  </a:sysClr>
                </a:solidFill>
                <a:prstDash val="solid"/>
                <a:round/>
              </a14:hiddenLine>
            </a:ext>
          </a:extLst>
        </c:spPr>
        <c:txPr>
          <a:bodyPr rot="0" vert="horz"/>
          <a:lstStyle/>
          <a:p>
            <a:pPr>
              <a:defRPr/>
            </a:pPr>
            <a:endParaRPr lang="da-DK"/>
          </a:p>
        </c:txPr>
        <c:crossAx val="463442096"/>
        <c:crosses val="autoZero"/>
        <c:crossBetween val="between"/>
        <c:majorUnit val="10000"/>
      </c:valAx>
      <c:spPr>
        <a:noFill/>
      </c:spPr>
    </c:plotArea>
    <c:legend>
      <c:legendPos val="b"/>
      <c:layout>
        <c:manualLayout>
          <c:xMode val="edge"/>
          <c:yMode val="edge"/>
          <c:x val="0"/>
          <c:y val="0.8731088335773548"/>
          <c:w val="1"/>
          <c:h val="0.1268911664226452"/>
        </c:manualLayout>
      </c:layout>
      <c:overlay val="0"/>
      <c:spPr>
        <a:noFill/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/>
        <a:lstStyle/>
        <a:p>
          <a:pPr>
            <a:defRPr sz="2600">
              <a:latin typeface="Arial" panose="020B0604020202020204" pitchFamily="34" charset="0"/>
            </a:defRPr>
          </a:pPr>
          <a:endParaRPr lang="da-DK"/>
        </a:p>
      </c:txPr>
    </c:legend>
    <c:plotVisOnly val="1"/>
    <c:dispBlanksAs val="gap"/>
    <c:showDLblsOverMax val="0"/>
  </c:chart>
  <c:spPr>
    <a:noFill/>
    <a:ln w="6350">
      <a:noFill/>
    </a:ln>
  </c:spPr>
  <c:txPr>
    <a:bodyPr/>
    <a:lstStyle/>
    <a:p>
      <a:pPr>
        <a:defRPr sz="2600">
          <a:solidFill>
            <a:srgbClr val="000000"/>
          </a:solidFill>
          <a:latin typeface="Arial"/>
          <a:ea typeface="Arial"/>
          <a:cs typeface="Arial"/>
        </a:defRPr>
      </a:pPr>
      <a:endParaRPr lang="da-DK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322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_rels/drawing2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4.xml"/></Relationships>
</file>

<file path=xl/drawings/_rels/drawing2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5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6.xml"/></Relationships>
</file>

<file path=xl/drawings/_rels/drawing3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7.xml"/></Relationships>
</file>

<file path=xl/drawings/_rels/drawing3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8.xml"/></Relationships>
</file>

<file path=xl/drawings/_rels/drawing3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9.xml"/></Relationships>
</file>

<file path=xl/drawings/_rels/drawing3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0.xml"/></Relationships>
</file>

<file path=xl/drawings/_rels/drawing4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1.xml"/></Relationships>
</file>

<file path=xl/drawings/_rels/drawing4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206375</xdr:colOff>
      <xdr:row>3</xdr:row>
      <xdr:rowOff>111125</xdr:rowOff>
    </xdr:from>
    <xdr:to>
      <xdr:col>15</xdr:col>
      <xdr:colOff>50800</xdr:colOff>
      <xdr:row>35</xdr:row>
      <xdr:rowOff>12700</xdr:rowOff>
    </xdr:to>
    <xdr:graphicFrame macro="">
      <xdr:nvGraphicFramePr>
        <xdr:cNvPr id="5" name="Diagram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0.18183</cdr:x>
      <cdr:y>0.06574</cdr:y>
    </cdr:to>
    <cdr:sp macro="" textlink="">
      <cdr:nvSpPr>
        <cdr:cNvPr id="5" name="AxisTitleValuePrimary"/>
        <cdr:cNvSpPr txBox="1"/>
      </cdr:nvSpPr>
      <cdr:spPr>
        <a:xfrm xmlns:a="http://schemas.openxmlformats.org/drawingml/2006/main">
          <a:off x="19050" y="50800"/>
          <a:ext cx="185029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BNP</a:t>
          </a:r>
        </a:p>
      </cdr:txBody>
    </cdr:sp>
  </cdr:relSizeAnchor>
  <cdr:relSizeAnchor xmlns:cdr="http://schemas.openxmlformats.org/drawingml/2006/chartDrawing">
    <cdr:from>
      <cdr:x>0.81755</cdr:x>
      <cdr:y>0.00769</cdr:y>
    </cdr:from>
    <cdr:to>
      <cdr:x>0.99753</cdr:x>
      <cdr:y>0.06574</cdr:y>
    </cdr:to>
    <cdr:sp macro="" textlink="">
      <cdr:nvSpPr>
        <cdr:cNvPr id="6" name="AxisTitleValueSecondary"/>
        <cdr:cNvSpPr txBox="1"/>
      </cdr:nvSpPr>
      <cdr:spPr>
        <a:xfrm xmlns:a="http://schemas.openxmlformats.org/drawingml/2006/main">
          <a:off x="8404958" y="50800"/>
          <a:ext cx="185029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r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BNP</a:t>
          </a:r>
        </a:p>
      </cdr:txBody>
    </cdr:sp>
  </cdr:relSizeAnchor>
</c:userShapes>
</file>

<file path=xl/drawings/drawing1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411452</xdr:colOff>
      <xdr:row>3</xdr:row>
      <xdr:rowOff>46038</xdr:rowOff>
    </xdr:from>
    <xdr:to>
      <xdr:col>21</xdr:col>
      <xdr:colOff>319665</xdr:colOff>
      <xdr:row>34</xdr:row>
      <xdr:rowOff>153988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0.00186</cdr:x>
      <cdr:y>0.00769</cdr:y>
    </cdr:from>
    <cdr:to>
      <cdr:x>0.18206</cdr:x>
      <cdr:y>0.06574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185029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BNP</a:t>
          </a:r>
        </a:p>
      </cdr:txBody>
    </cdr:sp>
  </cdr:relSizeAnchor>
</c:userShapes>
</file>

<file path=xl/drawings/drawing13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355600</xdr:colOff>
      <xdr:row>2</xdr:row>
      <xdr:rowOff>157163</xdr:rowOff>
    </xdr:from>
    <xdr:to>
      <xdr:col>23</xdr:col>
      <xdr:colOff>273050</xdr:colOff>
      <xdr:row>34</xdr:row>
      <xdr:rowOff>58738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0.18183</cdr:x>
      <cdr:y>0.06571</cdr:y>
    </cdr:to>
    <cdr:sp macro="" textlink="">
      <cdr:nvSpPr>
        <cdr:cNvPr id="5" name="AxisTitleValuePrimary"/>
        <cdr:cNvSpPr txBox="1"/>
      </cdr:nvSpPr>
      <cdr:spPr>
        <a:xfrm xmlns:a="http://schemas.openxmlformats.org/drawingml/2006/main">
          <a:off x="19050" y="50800"/>
          <a:ext cx="185029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BNP</a:t>
          </a:r>
        </a:p>
      </cdr:txBody>
    </cdr:sp>
  </cdr:relSizeAnchor>
  <cdr:relSizeAnchor xmlns:cdr="http://schemas.openxmlformats.org/drawingml/2006/chartDrawing">
    <cdr:from>
      <cdr:x>0.81755</cdr:x>
      <cdr:y>0.00769</cdr:y>
    </cdr:from>
    <cdr:to>
      <cdr:x>0.99753</cdr:x>
      <cdr:y>0.06571</cdr:y>
    </cdr:to>
    <cdr:sp macro="" textlink="">
      <cdr:nvSpPr>
        <cdr:cNvPr id="6" name="AxisTitleValueSecondary"/>
        <cdr:cNvSpPr txBox="1"/>
      </cdr:nvSpPr>
      <cdr:spPr>
        <a:xfrm xmlns:a="http://schemas.openxmlformats.org/drawingml/2006/main">
          <a:off x="8404958" y="50800"/>
          <a:ext cx="185029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r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BNP</a:t>
          </a: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122238</xdr:colOff>
      <xdr:row>2</xdr:row>
      <xdr:rowOff>193675</xdr:rowOff>
    </xdr:from>
    <xdr:to>
      <xdr:col>21</xdr:col>
      <xdr:colOff>39688</xdr:colOff>
      <xdr:row>34</xdr:row>
      <xdr:rowOff>95250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0.18183</cdr:x>
      <cdr:y>0.06571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185029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BNP</a:t>
          </a:r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509588</xdr:colOff>
      <xdr:row>3</xdr:row>
      <xdr:rowOff>101600</xdr:rowOff>
    </xdr:from>
    <xdr:to>
      <xdr:col>22</xdr:col>
      <xdr:colOff>420688</xdr:colOff>
      <xdr:row>35</xdr:row>
      <xdr:rowOff>3175</xdr:rowOff>
    </xdr:to>
    <xdr:grpSp>
      <xdr:nvGrpSpPr>
        <xdr:cNvPr id="6" name="Gruppe 5"/>
        <xdr:cNvGrpSpPr/>
      </xdr:nvGrpSpPr>
      <xdr:grpSpPr>
        <a:xfrm>
          <a:off x="6811963" y="1260475"/>
          <a:ext cx="10166350" cy="6505575"/>
          <a:chOff x="7240588" y="3276600"/>
          <a:chExt cx="10166350" cy="6505575"/>
        </a:xfrm>
      </xdr:grpSpPr>
      <xdr:graphicFrame macro="">
        <xdr:nvGraphicFramePr>
          <xdr:cNvPr id="3" name="Diagram 2"/>
          <xdr:cNvGraphicFramePr/>
        </xdr:nvGraphicFramePr>
        <xdr:xfrm>
          <a:off x="7240588" y="3276600"/>
          <a:ext cx="10166350" cy="6505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Tekstfelt 2"/>
          <xdr:cNvSpPr txBox="1"/>
        </xdr:nvSpPr>
        <xdr:spPr>
          <a:xfrm>
            <a:off x="10572750" y="3429000"/>
            <a:ext cx="5184923" cy="714751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r>
              <a:rPr lang="da-DK" sz="2400"/>
              <a:t>Potentiel</a:t>
            </a:r>
            <a:r>
              <a:rPr lang="da-DK" sz="2400" baseline="0"/>
              <a:t> partner til en berørt person</a:t>
            </a:r>
            <a:endParaRPr lang="da-DK" sz="2400"/>
          </a:p>
        </xdr:txBody>
      </xdr:sp>
      <xdr:sp macro="" textlink="">
        <xdr:nvSpPr>
          <xdr:cNvPr id="5" name="Tekstfelt 1"/>
          <xdr:cNvSpPr txBox="1"/>
        </xdr:nvSpPr>
        <xdr:spPr>
          <a:xfrm>
            <a:off x="14160500" y="4000500"/>
            <a:ext cx="2474048" cy="472120"/>
          </a:xfrm>
          <a:prstGeom prst="rect">
            <a:avLst/>
          </a:prstGeom>
        </xdr:spPr>
        <xdr:txBody>
          <a:bodyPr wrap="square" rtlCol="0"/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r"/>
            <a:r>
              <a:rPr lang="da-DK" sz="2400"/>
              <a:t>Berørte personer</a:t>
            </a:r>
          </a:p>
        </xdr:txBody>
      </xdr:sp>
    </xdr:grpSp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0.00781</cdr:y>
    </cdr:from>
    <cdr:to>
      <cdr:x>0.1459</cdr:x>
      <cdr:y>0.06586</cdr:y>
    </cdr:to>
    <cdr:sp macro="" textlink="">
      <cdr:nvSpPr>
        <cdr:cNvPr id="4" name="AxisTitleValuePrimary"/>
        <cdr:cNvSpPr txBox="1"/>
      </cdr:nvSpPr>
      <cdr:spPr>
        <a:xfrm xmlns:a="http://schemas.openxmlformats.org/drawingml/2006/main">
          <a:off x="18850" y="50800"/>
          <a:ext cx="1464384" cy="37766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Personer</a:t>
          </a:r>
        </a:p>
      </cdr:txBody>
    </cdr:sp>
  </cdr:relSizeAnchor>
  <cdr:relSizeAnchor xmlns:cdr="http://schemas.openxmlformats.org/drawingml/2006/chartDrawing">
    <cdr:from>
      <cdr:x>0.14241</cdr:x>
      <cdr:y>0.10298</cdr:y>
    </cdr:from>
    <cdr:to>
      <cdr:x>0.98023</cdr:x>
      <cdr:y>0.14674</cdr:y>
    </cdr:to>
    <cdr:sp macro="" textlink="">
      <cdr:nvSpPr>
        <cdr:cNvPr id="5" name="Venstre klammeparentes 4"/>
        <cdr:cNvSpPr/>
      </cdr:nvSpPr>
      <cdr:spPr>
        <a:xfrm xmlns:a="http://schemas.openxmlformats.org/drawingml/2006/main" rot="5400000">
          <a:off x="5564220" y="-3446494"/>
          <a:ext cx="284698" cy="8517535"/>
        </a:xfrm>
        <a:prstGeom xmlns:a="http://schemas.openxmlformats.org/drawingml/2006/main" prst="leftBrace">
          <a:avLst>
            <a:gd name="adj1" fmla="val 8333"/>
            <a:gd name="adj2" fmla="val 49168"/>
          </a:avLst>
        </a:prstGeom>
        <a:ln xmlns:a="http://schemas.openxmlformats.org/drawingml/2006/main" w="2857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a-DK"/>
        </a:p>
      </cdr:txBody>
    </cdr:sp>
  </cdr:relSizeAnchor>
  <cdr:relSizeAnchor xmlns:cdr="http://schemas.openxmlformats.org/drawingml/2006/chartDrawing">
    <cdr:from>
      <cdr:x>0.61087</cdr:x>
      <cdr:y>0.21035</cdr:y>
    </cdr:from>
    <cdr:to>
      <cdr:x>0.98709</cdr:x>
      <cdr:y>0.25677</cdr:y>
    </cdr:to>
    <cdr:sp macro="" textlink="">
      <cdr:nvSpPr>
        <cdr:cNvPr id="6" name="Venstre klammeparentes 5"/>
        <cdr:cNvSpPr/>
      </cdr:nvSpPr>
      <cdr:spPr>
        <a:xfrm xmlns:a="http://schemas.openxmlformats.org/drawingml/2006/main" rot="5400000">
          <a:off x="7971722" y="-392993"/>
          <a:ext cx="302001" cy="3824842"/>
        </a:xfrm>
        <a:prstGeom xmlns:a="http://schemas.openxmlformats.org/drawingml/2006/main" prst="leftBrace">
          <a:avLst>
            <a:gd name="adj1" fmla="val 8333"/>
            <a:gd name="adj2" fmla="val 49168"/>
          </a:avLst>
        </a:prstGeom>
        <a:ln xmlns:a="http://schemas.openxmlformats.org/drawingml/2006/main" w="28575"/>
      </cdr:spPr>
      <cdr:style>
        <a:lnRef xmlns:a="http://schemas.openxmlformats.org/drawingml/2006/main" idx="1">
          <a:schemeClr val="dk1"/>
        </a:lnRef>
        <a:fillRef xmlns:a="http://schemas.openxmlformats.org/drawingml/2006/main" idx="0">
          <a:schemeClr val="dk1"/>
        </a:fillRef>
        <a:effectRef xmlns:a="http://schemas.openxmlformats.org/drawingml/2006/main" idx="0">
          <a:schemeClr val="dk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da-DK"/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568325</xdr:colOff>
      <xdr:row>2</xdr:row>
      <xdr:rowOff>22225</xdr:rowOff>
    </xdr:from>
    <xdr:to>
      <xdr:col>22</xdr:col>
      <xdr:colOff>479425</xdr:colOff>
      <xdr:row>33</xdr:row>
      <xdr:rowOff>130175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0.18735</cdr:x>
      <cdr:y>0.07077</cdr:y>
    </cdr:to>
    <cdr:sp macro="" textlink="">
      <cdr:nvSpPr>
        <cdr:cNvPr id="5" name="AxisTitleValuePrimary"/>
        <cdr:cNvSpPr txBox="1"/>
      </cdr:nvSpPr>
      <cdr:spPr>
        <a:xfrm xmlns:a="http://schemas.openxmlformats.org/drawingml/2006/main">
          <a:off x="19115" y="50043"/>
          <a:ext cx="1917635" cy="4103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1.000 pers</a:t>
          </a:r>
        </a:p>
      </cdr:txBody>
    </cdr:sp>
  </cdr:relSizeAnchor>
  <cdr:relSizeAnchor xmlns:cdr="http://schemas.openxmlformats.org/drawingml/2006/chartDrawing">
    <cdr:from>
      <cdr:x>0.63421</cdr:x>
      <cdr:y>0.00769</cdr:y>
    </cdr:from>
    <cdr:to>
      <cdr:x>0.99753</cdr:x>
      <cdr:y>0.06589</cdr:y>
    </cdr:to>
    <cdr:sp macro="" textlink="">
      <cdr:nvSpPr>
        <cdr:cNvPr id="6" name="AxisTitleValueSecondary"/>
        <cdr:cNvSpPr txBox="1"/>
      </cdr:nvSpPr>
      <cdr:spPr>
        <a:xfrm xmlns:a="http://schemas.openxmlformats.org/drawingml/2006/main">
          <a:off x="6556375" y="50043"/>
          <a:ext cx="3755939" cy="37858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r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befolkningen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0.14049</cdr:x>
      <cdr:y>0.06574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1424406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492124</xdr:colOff>
      <xdr:row>2</xdr:row>
      <xdr:rowOff>200024</xdr:rowOff>
    </xdr:from>
    <xdr:to>
      <xdr:col>22</xdr:col>
      <xdr:colOff>403224</xdr:colOff>
      <xdr:row>34</xdr:row>
      <xdr:rowOff>101599</xdr:rowOff>
    </xdr:to>
    <xdr:grpSp>
      <xdr:nvGrpSpPr>
        <xdr:cNvPr id="6" name="Gruppe 5"/>
        <xdr:cNvGrpSpPr/>
      </xdr:nvGrpSpPr>
      <xdr:grpSpPr>
        <a:xfrm>
          <a:off x="4952999" y="1152524"/>
          <a:ext cx="10166350" cy="6505575"/>
          <a:chOff x="5873749" y="1866899"/>
          <a:chExt cx="10166350" cy="6505575"/>
        </a:xfrm>
      </xdr:grpSpPr>
      <xdr:graphicFrame macro="">
        <xdr:nvGraphicFramePr>
          <xdr:cNvPr id="2" name="Diagram 1"/>
          <xdr:cNvGraphicFramePr/>
        </xdr:nvGraphicFramePr>
        <xdr:xfrm>
          <a:off x="5873749" y="1866899"/>
          <a:ext cx="10166350" cy="6505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3" name="Lige forbindelse 2"/>
          <xdr:cNvCxnSpPr/>
        </xdr:nvCxnSpPr>
        <xdr:spPr>
          <a:xfrm flipV="1">
            <a:off x="9048750" y="2397125"/>
            <a:ext cx="20332" cy="4781758"/>
          </a:xfrm>
          <a:prstGeom prst="line">
            <a:avLst/>
          </a:prstGeom>
          <a:ln w="28575">
            <a:solidFill>
              <a:srgbClr val="C10B2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4" name="Lige forbindelse 3"/>
          <xdr:cNvCxnSpPr/>
        </xdr:nvCxnSpPr>
        <xdr:spPr>
          <a:xfrm flipV="1">
            <a:off x="11049000" y="2397125"/>
            <a:ext cx="20331" cy="4781824"/>
          </a:xfrm>
          <a:prstGeom prst="line">
            <a:avLst/>
          </a:prstGeom>
          <a:ln w="28575">
            <a:solidFill>
              <a:srgbClr val="A19C1B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Lige forbindelse 4"/>
          <xdr:cNvCxnSpPr/>
        </xdr:nvCxnSpPr>
        <xdr:spPr>
          <a:xfrm flipV="1">
            <a:off x="14049375" y="2397125"/>
            <a:ext cx="20228" cy="4781758"/>
          </a:xfrm>
          <a:prstGeom prst="line">
            <a:avLst/>
          </a:prstGeom>
          <a:ln w="28575">
            <a:solidFill>
              <a:srgbClr val="5C6062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</c:userShapes>
</file>

<file path=xl/drawings/drawing23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349249</xdr:colOff>
      <xdr:row>3</xdr:row>
      <xdr:rowOff>120649</xdr:rowOff>
    </xdr:from>
    <xdr:to>
      <xdr:col>22</xdr:col>
      <xdr:colOff>260349</xdr:colOff>
      <xdr:row>35</xdr:row>
      <xdr:rowOff>22224</xdr:rowOff>
    </xdr:to>
    <xdr:grpSp>
      <xdr:nvGrpSpPr>
        <xdr:cNvPr id="7" name="Gruppe 6"/>
        <xdr:cNvGrpSpPr/>
      </xdr:nvGrpSpPr>
      <xdr:grpSpPr>
        <a:xfrm>
          <a:off x="4635499" y="1279524"/>
          <a:ext cx="10166350" cy="6505575"/>
          <a:chOff x="6191249" y="1866899"/>
          <a:chExt cx="10166350" cy="6505575"/>
        </a:xfrm>
      </xdr:grpSpPr>
      <xdr:cxnSp macro="">
        <xdr:nvCxnSpPr>
          <xdr:cNvPr id="4" name="Lige forbindelse 3"/>
          <xdr:cNvCxnSpPr/>
        </xdr:nvCxnSpPr>
        <xdr:spPr>
          <a:xfrm flipV="1">
            <a:off x="12874625" y="2397125"/>
            <a:ext cx="20331" cy="4781824"/>
          </a:xfrm>
          <a:prstGeom prst="line">
            <a:avLst/>
          </a:prstGeom>
          <a:ln w="28575">
            <a:solidFill>
              <a:srgbClr val="A19C1B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aphicFrame macro="">
        <xdr:nvGraphicFramePr>
          <xdr:cNvPr id="2" name="Diagram 1"/>
          <xdr:cNvGraphicFramePr>
            <a:graphicFrameLocks/>
          </xdr:cNvGraphicFramePr>
        </xdr:nvGraphicFramePr>
        <xdr:xfrm>
          <a:off x="6191249" y="1866899"/>
          <a:ext cx="10166350" cy="6505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3" name="Lige forbindelse 2"/>
          <xdr:cNvCxnSpPr/>
        </xdr:nvCxnSpPr>
        <xdr:spPr>
          <a:xfrm flipV="1">
            <a:off x="11874500" y="2397125"/>
            <a:ext cx="20228" cy="4778852"/>
          </a:xfrm>
          <a:prstGeom prst="line">
            <a:avLst/>
          </a:prstGeom>
          <a:ln w="28575">
            <a:solidFill>
              <a:srgbClr val="C10B2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Lige forbindelse 4"/>
          <xdr:cNvCxnSpPr/>
        </xdr:nvCxnSpPr>
        <xdr:spPr>
          <a:xfrm flipV="1">
            <a:off x="15859125" y="2381250"/>
            <a:ext cx="20229" cy="4781758"/>
          </a:xfrm>
          <a:prstGeom prst="line">
            <a:avLst/>
          </a:prstGeom>
          <a:ln w="28575">
            <a:solidFill>
              <a:srgbClr val="5C6062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</c:userShapes>
</file>

<file path=xl/drawings/drawing25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492124</xdr:colOff>
      <xdr:row>2</xdr:row>
      <xdr:rowOff>200024</xdr:rowOff>
    </xdr:from>
    <xdr:to>
      <xdr:col>22</xdr:col>
      <xdr:colOff>403224</xdr:colOff>
      <xdr:row>34</xdr:row>
      <xdr:rowOff>101599</xdr:rowOff>
    </xdr:to>
    <xdr:grpSp>
      <xdr:nvGrpSpPr>
        <xdr:cNvPr id="2" name="Gruppe 1"/>
        <xdr:cNvGrpSpPr/>
      </xdr:nvGrpSpPr>
      <xdr:grpSpPr>
        <a:xfrm>
          <a:off x="4952999" y="1152524"/>
          <a:ext cx="10166350" cy="6505575"/>
          <a:chOff x="5873749" y="1866899"/>
          <a:chExt cx="10166350" cy="6505575"/>
        </a:xfrm>
      </xdr:grpSpPr>
      <xdr:graphicFrame macro="">
        <xdr:nvGraphicFramePr>
          <xdr:cNvPr id="3" name="Diagram 2"/>
          <xdr:cNvGraphicFramePr/>
        </xdr:nvGraphicFramePr>
        <xdr:xfrm>
          <a:off x="5873749" y="1866899"/>
          <a:ext cx="10166350" cy="65055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4" name="Lige forbindelse 3"/>
          <xdr:cNvCxnSpPr/>
        </xdr:nvCxnSpPr>
        <xdr:spPr>
          <a:xfrm flipV="1">
            <a:off x="9048750" y="2397125"/>
            <a:ext cx="20332" cy="4781758"/>
          </a:xfrm>
          <a:prstGeom prst="line">
            <a:avLst/>
          </a:prstGeom>
          <a:ln w="28575">
            <a:solidFill>
              <a:srgbClr val="C10B2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5" name="Lige forbindelse 4"/>
          <xdr:cNvCxnSpPr/>
        </xdr:nvCxnSpPr>
        <xdr:spPr>
          <a:xfrm flipV="1">
            <a:off x="11049000" y="2397125"/>
            <a:ext cx="20331" cy="4781824"/>
          </a:xfrm>
          <a:prstGeom prst="line">
            <a:avLst/>
          </a:prstGeom>
          <a:ln w="28575">
            <a:solidFill>
              <a:srgbClr val="A19C1B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Lige forbindelse 5"/>
          <xdr:cNvCxnSpPr/>
        </xdr:nvCxnSpPr>
        <xdr:spPr>
          <a:xfrm flipV="1">
            <a:off x="14049375" y="2397125"/>
            <a:ext cx="20228" cy="4781758"/>
          </a:xfrm>
          <a:prstGeom prst="line">
            <a:avLst/>
          </a:prstGeom>
          <a:ln w="28575">
            <a:solidFill>
              <a:srgbClr val="5C6062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38099</xdr:colOff>
      <xdr:row>2</xdr:row>
      <xdr:rowOff>107949</xdr:rowOff>
    </xdr:from>
    <xdr:to>
      <xdr:col>21</xdr:col>
      <xdr:colOff>558799</xdr:colOff>
      <xdr:row>34</xdr:row>
      <xdr:rowOff>6349</xdr:rowOff>
    </xdr:to>
    <xdr:grpSp>
      <xdr:nvGrpSpPr>
        <xdr:cNvPr id="8" name="Gruppe 7"/>
        <xdr:cNvGrpSpPr/>
      </xdr:nvGrpSpPr>
      <xdr:grpSpPr>
        <a:xfrm>
          <a:off x="4324349" y="1060449"/>
          <a:ext cx="10172700" cy="6502400"/>
          <a:chOff x="6229349" y="1889124"/>
          <a:chExt cx="10274300" cy="6604000"/>
        </a:xfrm>
      </xdr:grpSpPr>
      <xdr:cxnSp macro="">
        <xdr:nvCxnSpPr>
          <xdr:cNvPr id="2" name="Lige forbindelse 1"/>
          <xdr:cNvCxnSpPr/>
        </xdr:nvCxnSpPr>
        <xdr:spPr>
          <a:xfrm flipV="1">
            <a:off x="12982575" y="2428875"/>
            <a:ext cx="20331" cy="4854849"/>
          </a:xfrm>
          <a:prstGeom prst="line">
            <a:avLst/>
          </a:prstGeom>
          <a:ln w="28575">
            <a:solidFill>
              <a:srgbClr val="A19C1B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graphicFrame macro="">
        <xdr:nvGraphicFramePr>
          <xdr:cNvPr id="4" name="Diagram 3"/>
          <xdr:cNvGraphicFramePr>
            <a:graphicFrameLocks/>
          </xdr:cNvGraphicFramePr>
        </xdr:nvGraphicFramePr>
        <xdr:xfrm>
          <a:off x="6229349" y="1889124"/>
          <a:ext cx="10274300" cy="6604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cxnSp macro="">
        <xdr:nvCxnSpPr>
          <xdr:cNvPr id="5" name="Lige forbindelse 4"/>
          <xdr:cNvCxnSpPr/>
        </xdr:nvCxnSpPr>
        <xdr:spPr>
          <a:xfrm flipV="1">
            <a:off x="11972947" y="2427372"/>
            <a:ext cx="20443" cy="4851153"/>
          </a:xfrm>
          <a:prstGeom prst="line">
            <a:avLst/>
          </a:prstGeom>
          <a:ln w="28575">
            <a:solidFill>
              <a:srgbClr val="C10B20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" name="Lige forbindelse 5"/>
          <xdr:cNvCxnSpPr/>
        </xdr:nvCxnSpPr>
        <xdr:spPr>
          <a:xfrm flipV="1">
            <a:off x="15999882" y="2411257"/>
            <a:ext cx="20444" cy="4854103"/>
          </a:xfrm>
          <a:prstGeom prst="line">
            <a:avLst/>
          </a:prstGeom>
          <a:ln w="28575">
            <a:solidFill>
              <a:srgbClr val="5C6062"/>
            </a:solidFill>
            <a:prstDash val="dash"/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0.13686</cdr:x>
      <cdr:y>0.06574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9050" y="50800"/>
          <a:ext cx="1387089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Pct.point</a:t>
          </a:r>
        </a:p>
      </cdr:txBody>
    </cdr:sp>
  </cdr:relSizeAnchor>
</c:userShapes>
</file>

<file path=xl/drawings/drawing29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228600</xdr:colOff>
      <xdr:row>4</xdr:row>
      <xdr:rowOff>3175</xdr:rowOff>
    </xdr:from>
    <xdr:to>
      <xdr:col>22</xdr:col>
      <xdr:colOff>139700</xdr:colOff>
      <xdr:row>35</xdr:row>
      <xdr:rowOff>111125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349250</xdr:colOff>
      <xdr:row>3</xdr:row>
      <xdr:rowOff>95250</xdr:rowOff>
    </xdr:from>
    <xdr:to>
      <xdr:col>22</xdr:col>
      <xdr:colOff>260350</xdr:colOff>
      <xdr:row>34</xdr:row>
      <xdr:rowOff>203200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0.1459</cdr:x>
      <cdr:y>0.06574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1479934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Personer</a:t>
          </a:r>
        </a:p>
      </cdr:txBody>
    </cdr:sp>
  </cdr:relSizeAnchor>
</c:userShapes>
</file>

<file path=xl/drawings/drawing3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96838</xdr:colOff>
      <xdr:row>3</xdr:row>
      <xdr:rowOff>69850</xdr:rowOff>
    </xdr:from>
    <xdr:to>
      <xdr:col>22</xdr:col>
      <xdr:colOff>14288</xdr:colOff>
      <xdr:row>34</xdr:row>
      <xdr:rowOff>177800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0.1459</cdr:x>
      <cdr:y>0.06574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1479934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Personer</a:t>
          </a:r>
        </a:p>
      </cdr:txBody>
    </cdr:sp>
  </cdr:relSizeAnchor>
</c:userShapes>
</file>

<file path=xl/drawings/drawing33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200025</xdr:colOff>
      <xdr:row>2</xdr:row>
      <xdr:rowOff>14288</xdr:rowOff>
    </xdr:from>
    <xdr:to>
      <xdr:col>22</xdr:col>
      <xdr:colOff>117475</xdr:colOff>
      <xdr:row>33</xdr:row>
      <xdr:rowOff>122238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0.08992</cdr:x>
      <cdr:y>0.06571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905355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Alder</a:t>
          </a:r>
        </a:p>
      </cdr:txBody>
    </cdr:sp>
  </cdr:relSizeAnchor>
</c:userShapes>
</file>

<file path=xl/drawings/drawing35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200025</xdr:colOff>
      <xdr:row>2</xdr:row>
      <xdr:rowOff>204788</xdr:rowOff>
    </xdr:from>
    <xdr:to>
      <xdr:col>23</xdr:col>
      <xdr:colOff>117475</xdr:colOff>
      <xdr:row>34</xdr:row>
      <xdr:rowOff>106363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0.08992</cdr:x>
      <cdr:y>0.06571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19" y="50800"/>
          <a:ext cx="905417" cy="38334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Alder</a:t>
          </a:r>
        </a:p>
      </cdr:txBody>
    </cdr:sp>
  </cdr:relSizeAnchor>
</c:userShapes>
</file>

<file path=xl/drawings/drawing37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0</xdr:colOff>
      <xdr:row>3</xdr:row>
      <xdr:rowOff>0</xdr:rowOff>
    </xdr:from>
    <xdr:to>
      <xdr:col>20</xdr:col>
      <xdr:colOff>514350</xdr:colOff>
      <xdr:row>34</xdr:row>
      <xdr:rowOff>107950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0.00186</cdr:x>
      <cdr:y>0.00769</cdr:y>
    </cdr:from>
    <cdr:to>
      <cdr:x>0.18206</cdr:x>
      <cdr:y>0.06574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185029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BNP</a:t>
          </a:r>
        </a:p>
      </cdr:txBody>
    </cdr:sp>
  </cdr:relSizeAnchor>
</c:userShapes>
</file>

<file path=xl/drawings/drawing39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0</xdr:colOff>
      <xdr:row>3</xdr:row>
      <xdr:rowOff>0</xdr:rowOff>
    </xdr:from>
    <xdr:to>
      <xdr:col>20</xdr:col>
      <xdr:colOff>514350</xdr:colOff>
      <xdr:row>34</xdr:row>
      <xdr:rowOff>107950</xdr:rowOff>
    </xdr:to>
    <xdr:graphicFrame macro="">
      <xdr:nvGraphicFramePr>
        <xdr:cNvPr id="2" name="Diagram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0.36071</cdr:x>
      <cdr:y>0.06589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8808" y="50028"/>
          <a:ext cx="3648317" cy="37859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befolkningen</a:t>
          </a:r>
        </a:p>
      </cdr:txBody>
    </cdr: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0.00186</cdr:x>
      <cdr:y>0.00769</cdr:y>
    </cdr:from>
    <cdr:to>
      <cdr:x>0.18206</cdr:x>
      <cdr:y>0.06574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185029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BNP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233363</xdr:colOff>
      <xdr:row>4</xdr:row>
      <xdr:rowOff>98425</xdr:rowOff>
    </xdr:from>
    <xdr:to>
      <xdr:col>22</xdr:col>
      <xdr:colOff>150813</xdr:colOff>
      <xdr:row>36</xdr:row>
      <xdr:rowOff>0</xdr:rowOff>
    </xdr:to>
    <xdr:graphicFrame macro="">
      <xdr:nvGraphicFramePr>
        <xdr:cNvPr id="3" name="Diagram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0.18183</cdr:x>
      <cdr:y>0.06571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185029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BNP</a:t>
          </a:r>
        </a:p>
      </cdr:txBody>
    </cdr:sp>
  </cdr:relSizeAnchor>
</c:userShapes>
</file>

<file path=xl/drawings/drawing43.xml><?xml version="1.0" encoding="utf-8"?>
<xdr:wsDr xmlns:xdr="http://schemas.openxmlformats.org/drawingml/2006/spreadsheetDrawing" xmlns:a="http://schemas.openxmlformats.org/drawingml/2006/main">
  <xdr:twoCellAnchor editAs="absolute">
    <xdr:from>
      <xdr:col>3</xdr:col>
      <xdr:colOff>0</xdr:colOff>
      <xdr:row>3</xdr:row>
      <xdr:rowOff>0</xdr:rowOff>
    </xdr:from>
    <xdr:to>
      <xdr:col>19</xdr:col>
      <xdr:colOff>514350</xdr:colOff>
      <xdr:row>34</xdr:row>
      <xdr:rowOff>107950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0.00186</cdr:x>
      <cdr:y>0.00769</cdr:y>
    </cdr:from>
    <cdr:to>
      <cdr:x>0.18206</cdr:x>
      <cdr:y>0.06574</cdr:y>
    </cdr:to>
    <cdr:sp macro="" textlink="">
      <cdr:nvSpPr>
        <cdr:cNvPr id="3" name="AxisTitleValuePrimary"/>
        <cdr:cNvSpPr txBox="1"/>
      </cdr:nvSpPr>
      <cdr:spPr>
        <a:xfrm xmlns:a="http://schemas.openxmlformats.org/drawingml/2006/main">
          <a:off x="19050" y="50800"/>
          <a:ext cx="185029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BNP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 editAs="absolute">
    <xdr:from>
      <xdr:col>5</xdr:col>
      <xdr:colOff>571500</xdr:colOff>
      <xdr:row>3</xdr:row>
      <xdr:rowOff>174625</xdr:rowOff>
    </xdr:from>
    <xdr:to>
      <xdr:col>22</xdr:col>
      <xdr:colOff>482600</xdr:colOff>
      <xdr:row>35</xdr:row>
      <xdr:rowOff>76200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0.18194</cdr:x>
      <cdr:y>0.06574</cdr:y>
    </cdr:to>
    <cdr:sp macro="" textlink="">
      <cdr:nvSpPr>
        <cdr:cNvPr id="5" name="AxisTitleValuePrimary"/>
        <cdr:cNvSpPr txBox="1"/>
      </cdr:nvSpPr>
      <cdr:spPr>
        <a:xfrm xmlns:a="http://schemas.openxmlformats.org/drawingml/2006/main">
          <a:off x="19050" y="50800"/>
          <a:ext cx="185029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BNP</a:t>
          </a:r>
        </a:p>
      </cdr:txBody>
    </cdr:sp>
  </cdr:relSizeAnchor>
  <cdr:relSizeAnchor xmlns:cdr="http://schemas.openxmlformats.org/drawingml/2006/chartDrawing">
    <cdr:from>
      <cdr:x>0.81744</cdr:x>
      <cdr:y>0.00769</cdr:y>
    </cdr:from>
    <cdr:to>
      <cdr:x>0.99753</cdr:x>
      <cdr:y>0.06574</cdr:y>
    </cdr:to>
    <cdr:sp macro="" textlink="">
      <cdr:nvSpPr>
        <cdr:cNvPr id="6" name="AxisTitleValueSecondary"/>
        <cdr:cNvSpPr txBox="1"/>
      </cdr:nvSpPr>
      <cdr:spPr>
        <a:xfrm xmlns:a="http://schemas.openxmlformats.org/drawingml/2006/main">
          <a:off x="8398608" y="50800"/>
          <a:ext cx="1850292" cy="3833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r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BNP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111125</xdr:colOff>
      <xdr:row>3</xdr:row>
      <xdr:rowOff>0</xdr:rowOff>
    </xdr:from>
    <xdr:to>
      <xdr:col>21</xdr:col>
      <xdr:colOff>22225</xdr:colOff>
      <xdr:row>34</xdr:row>
      <xdr:rowOff>107950</xdr:rowOff>
    </xdr:to>
    <xdr:graphicFrame macro="">
      <xdr:nvGraphicFramePr>
        <xdr:cNvPr id="3" name="Diagram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0.00185</cdr:x>
      <cdr:y>0.00769</cdr:y>
    </cdr:from>
    <cdr:to>
      <cdr:x>0.19519</cdr:x>
      <cdr:y>0.06101</cdr:y>
    </cdr:to>
    <cdr:sp macro="" textlink="">
      <cdr:nvSpPr>
        <cdr:cNvPr id="2" name="AxisTitleValuePrimary"/>
        <cdr:cNvSpPr txBox="1"/>
      </cdr:nvSpPr>
      <cdr:spPr>
        <a:xfrm xmlns:a="http://schemas.openxmlformats.org/drawingml/2006/main">
          <a:off x="18808" y="50028"/>
          <a:ext cx="1965567" cy="3468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vert="horz" wrap="square" lIns="0" tIns="0" rIns="0" bIns="0" rtlCol="0">
          <a:noAutofit/>
        </a:bodyPr>
        <a:lstStyle xmlns:a="http://schemas.openxmlformats.org/drawingml/2006/main"/>
        <a:p xmlns:a="http://schemas.openxmlformats.org/drawingml/2006/main">
          <a:pPr algn="l"/>
          <a:r>
            <a:rPr lang="da-DK" sz="2600">
              <a:solidFill>
                <a:srgbClr val="000000"/>
              </a:solidFill>
              <a:latin typeface="Arial" panose="020B0604020202020204" pitchFamily="34" charset="0"/>
            </a:rPr>
            <a:t>Pct. af BNP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71438</xdr:colOff>
      <xdr:row>3</xdr:row>
      <xdr:rowOff>66675</xdr:rowOff>
    </xdr:from>
    <xdr:to>
      <xdr:col>22</xdr:col>
      <xdr:colOff>592138</xdr:colOff>
      <xdr:row>34</xdr:row>
      <xdr:rowOff>174625</xdr:rowOff>
    </xdr:to>
    <xdr:graphicFrame macro="">
      <xdr:nvGraphicFramePr>
        <xdr:cNvPr id="2" name="Diagram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ont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7.xm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9.xm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1.xml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3.xml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5.xml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7.xml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9.xml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1.xml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3.xml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5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7.xml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9.xml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1.xml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1.xm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3.xm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1">
    <tabColor theme="2"/>
  </sheetPr>
  <dimension ref="A1:AIS91"/>
  <sheetViews>
    <sheetView tabSelected="1" zoomScaleNormal="100" workbookViewId="0"/>
  </sheetViews>
  <sheetFormatPr defaultColWidth="8.85546875" defaultRowHeight="16.5" customHeight="1" x14ac:dyDescent="0.2"/>
  <cols>
    <col min="1" max="1" width="20.7109375" style="2" customWidth="1"/>
    <col min="2" max="2" width="86.140625" style="2" customWidth="1"/>
    <col min="3" max="3" width="7.5703125" style="43" hidden="1" customWidth="1"/>
    <col min="4" max="16384" width="8.85546875" style="2"/>
  </cols>
  <sheetData>
    <row r="1" spans="1:929" s="1" customFormat="1" ht="36.75" customHeight="1" x14ac:dyDescent="0.25">
      <c r="A1" s="10" t="s">
        <v>125</v>
      </c>
      <c r="B1" s="5"/>
      <c r="C1" s="41"/>
    </row>
    <row r="2" spans="1:929" s="1" customFormat="1" ht="36.75" customHeight="1" x14ac:dyDescent="0.25">
      <c r="A2" s="10" t="s">
        <v>6</v>
      </c>
      <c r="B2" s="10" t="s">
        <v>126</v>
      </c>
      <c r="C2" s="41"/>
    </row>
    <row r="3" spans="1:929" s="1" customFormat="1" ht="14.25" customHeight="1" x14ac:dyDescent="0.2">
      <c r="A3" s="6"/>
      <c r="B3" s="7"/>
      <c r="C3" s="42"/>
      <c r="D3" s="3"/>
      <c r="E3" s="3"/>
      <c r="F3" s="3"/>
    </row>
    <row r="4" spans="1:929" ht="16.5" customHeight="1" x14ac:dyDescent="0.2">
      <c r="A4" s="8" t="s">
        <v>1</v>
      </c>
      <c r="B4" s="9"/>
      <c r="C4" s="42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3"/>
      <c r="BA4" s="3"/>
      <c r="BB4" s="3"/>
      <c r="BC4" s="3"/>
      <c r="BD4" s="3"/>
      <c r="BE4" s="3"/>
      <c r="BF4" s="3"/>
      <c r="BG4" s="3"/>
      <c r="BH4" s="3"/>
      <c r="BI4" s="3"/>
      <c r="BJ4" s="3"/>
      <c r="BK4" s="3"/>
      <c r="BL4" s="3"/>
      <c r="BM4" s="3"/>
      <c r="BN4" s="3"/>
      <c r="BO4" s="3"/>
      <c r="BP4" s="3"/>
      <c r="BQ4" s="3"/>
      <c r="BR4" s="3"/>
      <c r="BS4" s="3"/>
      <c r="BT4" s="3"/>
      <c r="BU4" s="3"/>
      <c r="BV4" s="3"/>
      <c r="BW4" s="3"/>
      <c r="BX4" s="3"/>
      <c r="BY4" s="3"/>
      <c r="BZ4" s="3"/>
      <c r="CA4" s="3"/>
      <c r="CB4" s="3"/>
      <c r="CC4" s="3"/>
      <c r="CD4" s="3"/>
      <c r="CE4" s="3"/>
      <c r="CF4" s="3"/>
      <c r="CG4" s="3"/>
      <c r="CH4" s="3"/>
      <c r="CI4" s="3"/>
      <c r="CJ4" s="3"/>
      <c r="CK4" s="3"/>
      <c r="CL4" s="3"/>
      <c r="CM4" s="3"/>
      <c r="CN4" s="3"/>
      <c r="CO4" s="3"/>
      <c r="CP4" s="3"/>
      <c r="CQ4" s="3"/>
      <c r="CR4" s="3"/>
      <c r="CS4" s="3"/>
      <c r="CT4" s="3"/>
      <c r="CU4" s="3"/>
      <c r="CV4" s="3"/>
      <c r="CW4" s="3"/>
      <c r="CX4" s="3"/>
      <c r="CY4" s="3"/>
      <c r="CZ4" s="3"/>
      <c r="DA4" s="3"/>
      <c r="DB4" s="3"/>
      <c r="DC4" s="3"/>
      <c r="DD4" s="3"/>
      <c r="DE4" s="3"/>
      <c r="DF4" s="3"/>
      <c r="DG4" s="3"/>
      <c r="DH4" s="3"/>
      <c r="DI4" s="3"/>
      <c r="DJ4" s="3"/>
      <c r="DK4" s="3"/>
      <c r="DL4" s="3"/>
      <c r="DM4" s="3"/>
      <c r="DN4" s="3"/>
      <c r="DO4" s="3"/>
      <c r="DP4" s="3"/>
      <c r="DQ4" s="3"/>
      <c r="DR4" s="3"/>
      <c r="DS4" s="3"/>
      <c r="DT4" s="3"/>
      <c r="DU4" s="3"/>
      <c r="DV4" s="3"/>
      <c r="DW4" s="3"/>
      <c r="DX4" s="3"/>
      <c r="DY4" s="3"/>
      <c r="DZ4" s="3"/>
      <c r="EA4" s="3"/>
      <c r="EB4" s="3"/>
      <c r="EC4" s="3"/>
      <c r="ED4" s="3"/>
      <c r="EE4" s="3"/>
      <c r="EF4" s="3"/>
      <c r="EG4" s="3"/>
      <c r="EH4" s="3"/>
      <c r="EI4" s="3"/>
      <c r="EJ4" s="3"/>
      <c r="EK4" s="3"/>
      <c r="EL4" s="3"/>
      <c r="EM4" s="3"/>
      <c r="EN4" s="3"/>
      <c r="EO4" s="3"/>
      <c r="EP4" s="3"/>
      <c r="EQ4" s="3"/>
      <c r="ER4" s="3"/>
      <c r="ES4" s="3"/>
      <c r="ET4" s="3"/>
      <c r="EU4" s="3"/>
      <c r="EV4" s="3"/>
      <c r="EW4" s="3"/>
      <c r="EX4" s="3"/>
      <c r="EY4" s="3"/>
      <c r="EZ4" s="3"/>
      <c r="FA4" s="3"/>
      <c r="FB4" s="3"/>
      <c r="FC4" s="3"/>
      <c r="FD4" s="3"/>
      <c r="FE4" s="3"/>
      <c r="FF4" s="3"/>
      <c r="FG4" s="3"/>
      <c r="FH4" s="3"/>
      <c r="FI4" s="3"/>
      <c r="FJ4" s="3"/>
      <c r="FK4" s="3"/>
      <c r="FL4" s="3"/>
      <c r="FM4" s="3"/>
      <c r="FN4" s="3"/>
      <c r="FO4" s="3"/>
      <c r="FP4" s="3"/>
      <c r="FQ4" s="3"/>
      <c r="FR4" s="3"/>
      <c r="FS4" s="3"/>
      <c r="FT4" s="3"/>
      <c r="FU4" s="3"/>
      <c r="FV4" s="3"/>
      <c r="FW4" s="3"/>
      <c r="FX4" s="3"/>
      <c r="FY4" s="3"/>
      <c r="FZ4" s="3"/>
      <c r="GA4" s="3"/>
      <c r="GB4" s="3"/>
      <c r="GC4" s="3"/>
      <c r="GD4" s="3"/>
      <c r="GE4" s="3"/>
      <c r="GF4" s="3"/>
      <c r="GG4" s="3"/>
      <c r="GH4" s="3"/>
      <c r="GI4" s="3"/>
      <c r="GJ4" s="3"/>
      <c r="GK4" s="3"/>
      <c r="GL4" s="3"/>
      <c r="GM4" s="3"/>
      <c r="GN4" s="3"/>
      <c r="GO4" s="3"/>
      <c r="GP4" s="3"/>
      <c r="GQ4" s="3"/>
      <c r="GR4" s="3"/>
      <c r="GS4" s="3"/>
      <c r="GT4" s="3"/>
      <c r="GU4" s="3"/>
      <c r="GV4" s="3"/>
      <c r="GW4" s="3"/>
      <c r="GX4" s="3"/>
      <c r="GY4" s="3"/>
      <c r="GZ4" s="3"/>
      <c r="HA4" s="3"/>
      <c r="HB4" s="3"/>
      <c r="HC4" s="3"/>
      <c r="HD4" s="3"/>
      <c r="HE4" s="3"/>
      <c r="HF4" s="3"/>
      <c r="HG4" s="3"/>
      <c r="HH4" s="3"/>
      <c r="HI4" s="3"/>
      <c r="HJ4" s="3"/>
      <c r="HK4" s="3"/>
      <c r="HL4" s="3"/>
      <c r="HM4" s="3"/>
      <c r="HN4" s="3"/>
      <c r="HO4" s="3"/>
      <c r="HP4" s="3"/>
      <c r="HQ4" s="3"/>
      <c r="HR4" s="3"/>
      <c r="HS4" s="3"/>
      <c r="HT4" s="3"/>
      <c r="HU4" s="3"/>
      <c r="HV4" s="3"/>
      <c r="HW4" s="3"/>
      <c r="HX4" s="3"/>
      <c r="HY4" s="3"/>
      <c r="HZ4" s="3"/>
      <c r="IA4" s="3"/>
      <c r="IB4" s="3"/>
      <c r="IC4" s="3"/>
      <c r="ID4" s="3"/>
      <c r="IE4" s="3"/>
      <c r="IF4" s="3"/>
      <c r="IG4" s="3"/>
      <c r="IH4" s="3"/>
      <c r="II4" s="3"/>
      <c r="IJ4" s="3"/>
      <c r="IK4" s="3"/>
      <c r="IL4" s="3"/>
      <c r="IM4" s="3"/>
      <c r="IN4" s="3"/>
      <c r="IO4" s="3"/>
      <c r="IP4" s="3"/>
      <c r="IQ4" s="3"/>
      <c r="IR4" s="3"/>
      <c r="IS4" s="3"/>
      <c r="IT4" s="3"/>
      <c r="IU4" s="3"/>
      <c r="IV4" s="3"/>
      <c r="IW4" s="3"/>
      <c r="IX4" s="3"/>
      <c r="IY4" s="3"/>
      <c r="IZ4" s="3"/>
      <c r="JA4" s="3"/>
      <c r="JB4" s="3"/>
      <c r="JC4" s="3"/>
      <c r="JD4" s="3"/>
      <c r="JE4" s="3"/>
      <c r="JF4" s="3"/>
      <c r="JG4" s="3"/>
      <c r="JH4" s="3"/>
      <c r="JI4" s="3"/>
      <c r="JJ4" s="3"/>
      <c r="JK4" s="3"/>
      <c r="JL4" s="3"/>
      <c r="JM4" s="3"/>
      <c r="JN4" s="3"/>
      <c r="JO4" s="3"/>
      <c r="JP4" s="3"/>
      <c r="JQ4" s="3"/>
      <c r="JR4" s="3"/>
      <c r="JS4" s="3"/>
      <c r="JT4" s="3"/>
      <c r="JU4" s="3"/>
      <c r="JV4" s="3"/>
      <c r="JW4" s="3"/>
      <c r="JX4" s="3"/>
      <c r="JY4" s="3"/>
      <c r="JZ4" s="3"/>
      <c r="KA4" s="3"/>
      <c r="KB4" s="3"/>
      <c r="KC4" s="3"/>
      <c r="KD4" s="3"/>
      <c r="KE4" s="3"/>
      <c r="KF4" s="3"/>
      <c r="KG4" s="3"/>
      <c r="KH4" s="3"/>
      <c r="KI4" s="3"/>
      <c r="KJ4" s="3"/>
      <c r="KK4" s="3"/>
      <c r="KL4" s="3"/>
      <c r="KM4" s="3"/>
      <c r="KN4" s="3"/>
      <c r="KO4" s="3"/>
      <c r="KP4" s="3"/>
      <c r="KQ4" s="3"/>
      <c r="KR4" s="3"/>
      <c r="KS4" s="3"/>
      <c r="KT4" s="3"/>
      <c r="KU4" s="3"/>
      <c r="KV4" s="3"/>
      <c r="KW4" s="3"/>
      <c r="KX4" s="3"/>
      <c r="KY4" s="3"/>
      <c r="KZ4" s="3"/>
      <c r="LA4" s="3"/>
      <c r="LB4" s="3"/>
      <c r="LC4" s="3"/>
      <c r="LD4" s="3"/>
      <c r="LE4" s="3"/>
      <c r="LF4" s="3"/>
      <c r="LG4" s="3"/>
      <c r="LH4" s="3"/>
      <c r="LI4" s="3"/>
      <c r="LJ4" s="3"/>
      <c r="LK4" s="3"/>
      <c r="LL4" s="3"/>
      <c r="LM4" s="3"/>
      <c r="LN4" s="3"/>
      <c r="LO4" s="3"/>
      <c r="LP4" s="3"/>
      <c r="LQ4" s="3"/>
      <c r="LR4" s="3"/>
      <c r="LS4" s="3"/>
      <c r="LT4" s="3"/>
      <c r="LU4" s="3"/>
      <c r="LV4" s="3"/>
      <c r="LW4" s="3"/>
      <c r="LX4" s="3"/>
      <c r="LY4" s="3"/>
      <c r="LZ4" s="3"/>
      <c r="MA4" s="3"/>
      <c r="MB4" s="3"/>
      <c r="MC4" s="3"/>
      <c r="MD4" s="3"/>
      <c r="ME4" s="3"/>
      <c r="MF4" s="3"/>
      <c r="MG4" s="3"/>
      <c r="MH4" s="3"/>
      <c r="MI4" s="3"/>
      <c r="MJ4" s="3"/>
      <c r="MK4" s="3"/>
      <c r="ML4" s="3"/>
      <c r="MM4" s="3"/>
      <c r="MN4" s="3"/>
      <c r="MO4" s="3"/>
      <c r="MP4" s="3"/>
      <c r="MQ4" s="3"/>
      <c r="MR4" s="3"/>
      <c r="MS4" s="3"/>
      <c r="MT4" s="3"/>
      <c r="MU4" s="3"/>
      <c r="MV4" s="3"/>
      <c r="MW4" s="3"/>
      <c r="MX4" s="3"/>
      <c r="MY4" s="3"/>
      <c r="MZ4" s="3"/>
      <c r="NA4" s="3"/>
      <c r="NB4" s="3"/>
      <c r="NC4" s="3"/>
      <c r="ND4" s="3"/>
      <c r="NE4" s="3"/>
      <c r="NF4" s="3"/>
      <c r="NG4" s="3"/>
      <c r="NH4" s="3"/>
      <c r="NI4" s="3"/>
      <c r="NJ4" s="3"/>
      <c r="NK4" s="3"/>
      <c r="NL4" s="3"/>
      <c r="NM4" s="3"/>
      <c r="NN4" s="3"/>
      <c r="NO4" s="3"/>
      <c r="NP4" s="3"/>
      <c r="NQ4" s="3"/>
      <c r="NR4" s="3"/>
      <c r="NS4" s="3"/>
      <c r="NT4" s="3"/>
      <c r="NU4" s="3"/>
      <c r="NV4" s="3"/>
      <c r="NW4" s="3"/>
      <c r="NX4" s="3"/>
      <c r="NY4" s="3"/>
      <c r="NZ4" s="3"/>
      <c r="OA4" s="3"/>
      <c r="OB4" s="3"/>
      <c r="OC4" s="3"/>
      <c r="OD4" s="3"/>
      <c r="OE4" s="3"/>
      <c r="OF4" s="3"/>
      <c r="OG4" s="3"/>
      <c r="OH4" s="3"/>
      <c r="OI4" s="3"/>
      <c r="OJ4" s="3"/>
      <c r="OK4" s="3"/>
      <c r="OL4" s="3"/>
      <c r="OM4" s="3"/>
      <c r="ON4" s="3"/>
      <c r="OO4" s="3"/>
      <c r="OP4" s="3"/>
      <c r="OQ4" s="3"/>
      <c r="OR4" s="3"/>
      <c r="OS4" s="3"/>
      <c r="OT4" s="3"/>
      <c r="OU4" s="3"/>
      <c r="OV4" s="3"/>
      <c r="OW4" s="3"/>
      <c r="OX4" s="3"/>
      <c r="OY4" s="3"/>
      <c r="OZ4" s="3"/>
      <c r="PA4" s="3"/>
      <c r="PB4" s="3"/>
      <c r="PC4" s="3"/>
      <c r="PD4" s="3"/>
      <c r="PE4" s="3"/>
      <c r="PF4" s="3"/>
      <c r="PG4" s="3"/>
      <c r="PH4" s="3"/>
      <c r="PI4" s="3"/>
      <c r="PJ4" s="3"/>
      <c r="PK4" s="3"/>
      <c r="PL4" s="3"/>
      <c r="PM4" s="3"/>
      <c r="PN4" s="3"/>
      <c r="PO4" s="3"/>
      <c r="PP4" s="3"/>
      <c r="PQ4" s="3"/>
      <c r="PR4" s="3"/>
      <c r="PS4" s="3"/>
      <c r="PT4" s="3"/>
      <c r="PU4" s="3"/>
      <c r="PV4" s="3"/>
      <c r="PW4" s="3"/>
      <c r="PX4" s="3"/>
      <c r="PY4" s="3"/>
      <c r="PZ4" s="3"/>
      <c r="QA4" s="3"/>
      <c r="QB4" s="3"/>
      <c r="QC4" s="3"/>
      <c r="QD4" s="3"/>
      <c r="QE4" s="3"/>
      <c r="QF4" s="3"/>
      <c r="QG4" s="3"/>
      <c r="QH4" s="3"/>
      <c r="QI4" s="3"/>
      <c r="QJ4" s="3"/>
      <c r="QK4" s="3"/>
      <c r="QL4" s="3"/>
      <c r="QM4" s="3"/>
      <c r="QN4" s="3"/>
      <c r="QO4" s="3"/>
      <c r="QP4" s="3"/>
      <c r="QQ4" s="3"/>
      <c r="QR4" s="3"/>
      <c r="QS4" s="3"/>
      <c r="QT4" s="3"/>
      <c r="QU4" s="3"/>
      <c r="QV4" s="3"/>
      <c r="QW4" s="3"/>
      <c r="QX4" s="3"/>
      <c r="QY4" s="3"/>
      <c r="QZ4" s="3"/>
      <c r="RA4" s="3"/>
      <c r="RB4" s="3"/>
      <c r="RC4" s="3"/>
      <c r="RD4" s="3"/>
      <c r="RE4" s="3"/>
      <c r="RF4" s="3"/>
      <c r="RG4" s="3"/>
      <c r="RH4" s="3"/>
      <c r="RI4" s="3"/>
      <c r="RJ4" s="3"/>
      <c r="RK4" s="3"/>
      <c r="RL4" s="3"/>
      <c r="RM4" s="3"/>
      <c r="RN4" s="3"/>
      <c r="RO4" s="3"/>
      <c r="RP4" s="3"/>
      <c r="RQ4" s="3"/>
      <c r="RR4" s="3"/>
      <c r="RS4" s="3"/>
      <c r="RT4" s="3"/>
      <c r="RU4" s="3"/>
      <c r="RV4" s="3"/>
      <c r="RW4" s="3"/>
      <c r="RX4" s="3"/>
      <c r="RY4" s="3"/>
      <c r="RZ4" s="3"/>
      <c r="SA4" s="3"/>
      <c r="SB4" s="3"/>
      <c r="SC4" s="3"/>
      <c r="SD4" s="3"/>
      <c r="SE4" s="3"/>
      <c r="SF4" s="3"/>
      <c r="SG4" s="3"/>
      <c r="SH4" s="3"/>
      <c r="SI4" s="3"/>
      <c r="SJ4" s="3"/>
      <c r="SK4" s="3"/>
      <c r="SL4" s="3"/>
      <c r="SM4" s="3"/>
      <c r="SN4" s="3"/>
      <c r="SO4" s="3"/>
      <c r="SP4" s="3"/>
      <c r="SQ4" s="3"/>
      <c r="SR4" s="3"/>
      <c r="SS4" s="3"/>
      <c r="ST4" s="3"/>
      <c r="SU4" s="3"/>
      <c r="SV4" s="3"/>
      <c r="SW4" s="3"/>
      <c r="SX4" s="3"/>
      <c r="SY4" s="3"/>
      <c r="SZ4" s="3"/>
      <c r="TA4" s="3"/>
      <c r="TB4" s="3"/>
      <c r="TC4" s="3"/>
      <c r="TD4" s="3"/>
      <c r="TE4" s="3"/>
      <c r="TF4" s="3"/>
      <c r="TG4" s="3"/>
      <c r="TH4" s="3"/>
      <c r="TI4" s="3"/>
      <c r="TJ4" s="3"/>
      <c r="TK4" s="3"/>
      <c r="TL4" s="3"/>
      <c r="TM4" s="3"/>
      <c r="TN4" s="3"/>
      <c r="TO4" s="3"/>
      <c r="TP4" s="3"/>
      <c r="TQ4" s="3"/>
      <c r="TR4" s="3"/>
      <c r="TS4" s="3"/>
      <c r="TT4" s="3"/>
      <c r="TU4" s="3"/>
      <c r="TV4" s="3"/>
      <c r="TW4" s="3"/>
      <c r="TX4" s="3"/>
      <c r="TY4" s="3"/>
      <c r="TZ4" s="3"/>
      <c r="UA4" s="3"/>
      <c r="UB4" s="3"/>
      <c r="UC4" s="3"/>
      <c r="UD4" s="3"/>
      <c r="UE4" s="3"/>
      <c r="UF4" s="3"/>
      <c r="UG4" s="3"/>
      <c r="UH4" s="3"/>
      <c r="UI4" s="3"/>
      <c r="UJ4" s="3"/>
      <c r="UK4" s="3"/>
      <c r="UL4" s="3"/>
      <c r="UM4" s="3"/>
      <c r="UN4" s="3"/>
      <c r="UO4" s="3"/>
      <c r="UP4" s="3"/>
      <c r="UQ4" s="3"/>
      <c r="UR4" s="3"/>
      <c r="US4" s="3"/>
      <c r="UT4" s="3"/>
      <c r="UU4" s="3"/>
      <c r="UV4" s="3"/>
      <c r="UW4" s="3"/>
      <c r="UX4" s="3"/>
      <c r="UY4" s="3"/>
      <c r="UZ4" s="3"/>
      <c r="VA4" s="3"/>
      <c r="VB4" s="3"/>
      <c r="VC4" s="3"/>
      <c r="VD4" s="3"/>
      <c r="VE4" s="3"/>
      <c r="VF4" s="3"/>
      <c r="VG4" s="3"/>
      <c r="VH4" s="3"/>
      <c r="VI4" s="3"/>
      <c r="VJ4" s="3"/>
      <c r="VK4" s="3"/>
      <c r="VL4" s="3"/>
      <c r="VM4" s="3"/>
      <c r="VN4" s="3"/>
      <c r="VO4" s="3"/>
      <c r="VP4" s="3"/>
      <c r="VQ4" s="3"/>
      <c r="VR4" s="3"/>
      <c r="VS4" s="3"/>
      <c r="VT4" s="3"/>
      <c r="VU4" s="3"/>
      <c r="VV4" s="3"/>
      <c r="VW4" s="3"/>
      <c r="VX4" s="3"/>
      <c r="VY4" s="3"/>
      <c r="VZ4" s="3"/>
      <c r="WA4" s="3"/>
      <c r="WB4" s="3"/>
      <c r="WC4" s="3"/>
      <c r="WD4" s="3"/>
      <c r="WE4" s="3"/>
      <c r="WF4" s="3"/>
      <c r="WG4" s="3"/>
      <c r="WH4" s="3"/>
      <c r="WI4" s="3"/>
      <c r="WJ4" s="3"/>
      <c r="WK4" s="3"/>
      <c r="WL4" s="3"/>
      <c r="WM4" s="3"/>
      <c r="WN4" s="3"/>
      <c r="WO4" s="3"/>
      <c r="WP4" s="3"/>
      <c r="WQ4" s="3"/>
      <c r="WR4" s="3"/>
      <c r="WS4" s="3"/>
      <c r="WT4" s="3"/>
      <c r="WU4" s="3"/>
      <c r="WV4" s="3"/>
      <c r="WW4" s="3"/>
      <c r="WX4" s="3"/>
      <c r="WY4" s="3"/>
      <c r="WZ4" s="3"/>
      <c r="XA4" s="3"/>
      <c r="XB4" s="3"/>
      <c r="XC4" s="3"/>
      <c r="XD4" s="3"/>
      <c r="XE4" s="3"/>
      <c r="XF4" s="3"/>
      <c r="XG4" s="3"/>
      <c r="XH4" s="3"/>
      <c r="XI4" s="3"/>
      <c r="XJ4" s="3"/>
      <c r="XK4" s="3"/>
      <c r="XL4" s="3"/>
      <c r="XM4" s="3"/>
      <c r="XN4" s="3"/>
      <c r="XO4" s="3"/>
      <c r="XP4" s="3"/>
      <c r="XQ4" s="3"/>
      <c r="XR4" s="3"/>
      <c r="XS4" s="3"/>
      <c r="XT4" s="3"/>
      <c r="XU4" s="3"/>
      <c r="XV4" s="3"/>
      <c r="XW4" s="3"/>
      <c r="XX4" s="3"/>
      <c r="XY4" s="3"/>
      <c r="XZ4" s="3"/>
      <c r="YA4" s="3"/>
      <c r="YB4" s="3"/>
      <c r="YC4" s="3"/>
      <c r="YD4" s="3"/>
      <c r="YE4" s="3"/>
      <c r="YF4" s="3"/>
      <c r="YG4" s="3"/>
      <c r="YH4" s="3"/>
      <c r="YI4" s="3"/>
      <c r="YJ4" s="3"/>
      <c r="YK4" s="3"/>
      <c r="YL4" s="3"/>
      <c r="YM4" s="3"/>
      <c r="YN4" s="3"/>
      <c r="YO4" s="3"/>
      <c r="YP4" s="3"/>
      <c r="YQ4" s="3"/>
      <c r="YR4" s="3"/>
      <c r="YS4" s="3"/>
      <c r="YT4" s="3"/>
      <c r="YU4" s="3"/>
      <c r="YV4" s="3"/>
      <c r="YW4" s="3"/>
      <c r="YX4" s="3"/>
      <c r="YY4" s="3"/>
      <c r="YZ4" s="3"/>
      <c r="ZA4" s="3"/>
      <c r="ZB4" s="3"/>
      <c r="ZC4" s="3"/>
      <c r="ZD4" s="3"/>
      <c r="ZE4" s="3"/>
      <c r="ZF4" s="3"/>
      <c r="ZG4" s="3"/>
      <c r="ZH4" s="3"/>
      <c r="ZI4" s="3"/>
      <c r="ZJ4" s="3"/>
      <c r="ZK4" s="3"/>
      <c r="ZL4" s="3"/>
      <c r="ZM4" s="3"/>
      <c r="ZN4" s="3"/>
      <c r="ZO4" s="3"/>
      <c r="ZP4" s="3"/>
      <c r="ZQ4" s="3"/>
      <c r="ZR4" s="3"/>
      <c r="ZS4" s="3"/>
      <c r="ZT4" s="3"/>
      <c r="ZU4" s="3"/>
      <c r="ZV4" s="3"/>
      <c r="ZW4" s="3"/>
      <c r="ZX4" s="3"/>
      <c r="ZY4" s="3"/>
      <c r="ZZ4" s="3"/>
      <c r="AAA4" s="3"/>
      <c r="AAB4" s="3"/>
      <c r="AAC4" s="3"/>
      <c r="AAD4" s="3"/>
      <c r="AAE4" s="3"/>
      <c r="AAF4" s="3"/>
      <c r="AAG4" s="3"/>
      <c r="AAH4" s="3"/>
      <c r="AAI4" s="3"/>
      <c r="AAJ4" s="3"/>
      <c r="AAK4" s="3"/>
      <c r="AAL4" s="3"/>
      <c r="AAM4" s="3"/>
      <c r="AAN4" s="3"/>
      <c r="AAO4" s="3"/>
      <c r="AAP4" s="3"/>
      <c r="AAQ4" s="3"/>
      <c r="AAR4" s="3"/>
      <c r="AAS4" s="3"/>
      <c r="AAT4" s="3"/>
      <c r="AAU4" s="3"/>
      <c r="AAV4" s="3"/>
      <c r="AAW4" s="3"/>
      <c r="AAX4" s="3"/>
      <c r="AAY4" s="3"/>
      <c r="AAZ4" s="3"/>
      <c r="ABA4" s="3"/>
      <c r="ABB4" s="3"/>
      <c r="ABC4" s="3"/>
      <c r="ABD4" s="3"/>
      <c r="ABE4" s="3"/>
      <c r="ABF4" s="3"/>
      <c r="ABG4" s="3"/>
      <c r="ABH4" s="3"/>
      <c r="ABI4" s="3"/>
      <c r="ABJ4" s="3"/>
      <c r="ABK4" s="3"/>
      <c r="ABL4" s="3"/>
      <c r="ABM4" s="3"/>
      <c r="ABN4" s="3"/>
      <c r="ABO4" s="3"/>
      <c r="ABP4" s="3"/>
      <c r="ABQ4" s="3"/>
      <c r="ABR4" s="3"/>
      <c r="ABS4" s="3"/>
      <c r="ABT4" s="3"/>
      <c r="ABU4" s="3"/>
      <c r="ABV4" s="3"/>
      <c r="ABW4" s="3"/>
      <c r="ABX4" s="3"/>
      <c r="ABY4" s="3"/>
      <c r="ABZ4" s="3"/>
      <c r="ACA4" s="3"/>
      <c r="ACB4" s="3"/>
      <c r="ACC4" s="3"/>
      <c r="ACD4" s="3"/>
      <c r="ACE4" s="3"/>
      <c r="ACF4" s="3"/>
      <c r="ACG4" s="3"/>
      <c r="ACH4" s="3"/>
      <c r="ACI4" s="3"/>
      <c r="ACJ4" s="3"/>
      <c r="ACK4" s="3"/>
      <c r="ACL4" s="3"/>
      <c r="ACM4" s="3"/>
      <c r="ACN4" s="3"/>
      <c r="ACO4" s="3"/>
      <c r="ACP4" s="3"/>
      <c r="ACQ4" s="3"/>
      <c r="ACR4" s="3"/>
      <c r="ACS4" s="3"/>
      <c r="ACT4" s="3"/>
      <c r="ACU4" s="3"/>
      <c r="ACV4" s="3"/>
      <c r="ACW4" s="3"/>
      <c r="ACX4" s="3"/>
      <c r="ACY4" s="3"/>
      <c r="ACZ4" s="3"/>
      <c r="ADA4" s="3"/>
      <c r="ADB4" s="3"/>
      <c r="ADC4" s="3"/>
      <c r="ADD4" s="3"/>
      <c r="ADE4" s="3"/>
      <c r="ADF4" s="3"/>
      <c r="ADG4" s="3"/>
      <c r="ADH4" s="3"/>
      <c r="ADI4" s="3"/>
      <c r="ADJ4" s="3"/>
      <c r="ADK4" s="3"/>
      <c r="ADL4" s="3"/>
      <c r="ADM4" s="3"/>
      <c r="ADN4" s="3"/>
      <c r="ADO4" s="3"/>
      <c r="ADP4" s="3"/>
      <c r="ADQ4" s="3"/>
      <c r="ADR4" s="3"/>
      <c r="ADS4" s="3"/>
      <c r="ADT4" s="3"/>
      <c r="ADU4" s="3"/>
      <c r="ADV4" s="3"/>
      <c r="ADW4" s="3"/>
      <c r="ADX4" s="3"/>
      <c r="ADY4" s="3"/>
      <c r="ADZ4" s="3"/>
      <c r="AEA4" s="3"/>
      <c r="AEB4" s="3"/>
      <c r="AEC4" s="3"/>
      <c r="AED4" s="3"/>
      <c r="AEE4" s="3"/>
      <c r="AEF4" s="3"/>
      <c r="AEG4" s="3"/>
      <c r="AEH4" s="3"/>
      <c r="AEI4" s="3"/>
      <c r="AEJ4" s="3"/>
      <c r="AEK4" s="3"/>
      <c r="AEL4" s="3"/>
      <c r="AEM4" s="3"/>
      <c r="AEN4" s="3"/>
      <c r="AEO4" s="3"/>
      <c r="AEP4" s="3"/>
      <c r="AEQ4" s="3"/>
      <c r="AER4" s="3"/>
      <c r="AES4" s="3"/>
      <c r="AET4" s="3"/>
      <c r="AEU4" s="3"/>
      <c r="AEV4" s="3"/>
      <c r="AEW4" s="3"/>
      <c r="AEX4" s="3"/>
      <c r="AEY4" s="3"/>
      <c r="AEZ4" s="3"/>
      <c r="AFA4" s="3"/>
      <c r="AFB4" s="3"/>
      <c r="AFC4" s="3"/>
      <c r="AFD4" s="3"/>
      <c r="AFE4" s="3"/>
      <c r="AFF4" s="3"/>
      <c r="AFG4" s="3"/>
      <c r="AFH4" s="3"/>
      <c r="AFI4" s="3"/>
      <c r="AFJ4" s="3"/>
      <c r="AFK4" s="3"/>
      <c r="AFL4" s="3"/>
      <c r="AFM4" s="3"/>
      <c r="AFN4" s="3"/>
      <c r="AFO4" s="3"/>
      <c r="AFP4" s="3"/>
      <c r="AFQ4" s="3"/>
      <c r="AFR4" s="3"/>
      <c r="AFS4" s="3"/>
      <c r="AFT4" s="3"/>
      <c r="AFU4" s="3"/>
      <c r="AFV4" s="3"/>
      <c r="AFW4" s="3"/>
      <c r="AFX4" s="3"/>
      <c r="AFY4" s="3"/>
      <c r="AFZ4" s="3"/>
      <c r="AGA4" s="3"/>
      <c r="AGB4" s="3"/>
      <c r="AGC4" s="3"/>
      <c r="AGD4" s="3"/>
      <c r="AGE4" s="3"/>
      <c r="AGF4" s="3"/>
      <c r="AGG4" s="3"/>
      <c r="AGH4" s="3"/>
      <c r="AGI4" s="3"/>
      <c r="AGJ4" s="3"/>
      <c r="AGK4" s="3"/>
      <c r="AGL4" s="3"/>
      <c r="AGM4" s="3"/>
      <c r="AGN4" s="3"/>
      <c r="AGO4" s="3"/>
      <c r="AGP4" s="3"/>
      <c r="AGQ4" s="3"/>
      <c r="AGR4" s="3"/>
      <c r="AGS4" s="3"/>
      <c r="AGT4" s="3"/>
      <c r="AGU4" s="3"/>
      <c r="AGV4" s="3"/>
      <c r="AGW4" s="3"/>
      <c r="AGX4" s="3"/>
      <c r="AGY4" s="3"/>
      <c r="AGZ4" s="3"/>
      <c r="AHA4" s="3"/>
      <c r="AHB4" s="3"/>
      <c r="AHC4" s="3"/>
      <c r="AHD4" s="3"/>
      <c r="AHE4" s="3"/>
      <c r="AHF4" s="3"/>
      <c r="AHG4" s="3"/>
      <c r="AHH4" s="3"/>
      <c r="AHI4" s="3"/>
      <c r="AHJ4" s="3"/>
      <c r="AHK4" s="3"/>
      <c r="AHL4" s="3"/>
      <c r="AHM4" s="3"/>
      <c r="AHN4" s="3"/>
      <c r="AHO4" s="3"/>
      <c r="AHP4" s="3"/>
      <c r="AHQ4" s="3"/>
      <c r="AHR4" s="3"/>
      <c r="AHS4" s="3"/>
      <c r="AHT4" s="3"/>
      <c r="AHU4" s="3"/>
      <c r="AHV4" s="3"/>
      <c r="AHW4" s="3"/>
      <c r="AHX4" s="3"/>
      <c r="AHY4" s="3"/>
      <c r="AHZ4" s="3"/>
      <c r="AIA4" s="3"/>
      <c r="AIB4" s="3"/>
      <c r="AIC4" s="3"/>
      <c r="AID4" s="3"/>
      <c r="AIE4" s="3"/>
      <c r="AIF4" s="3"/>
      <c r="AIG4" s="3"/>
      <c r="AIH4" s="3"/>
      <c r="AII4" s="3"/>
      <c r="AIJ4" s="3"/>
      <c r="AIK4" s="3"/>
      <c r="AIL4" s="3"/>
      <c r="AIM4" s="3"/>
      <c r="AIN4" s="3"/>
      <c r="AIO4" s="3"/>
      <c r="AIP4" s="3"/>
      <c r="AIQ4" s="3"/>
      <c r="AIR4" s="3"/>
      <c r="AIS4" s="3"/>
    </row>
    <row r="6" spans="1:929" ht="16.5" customHeight="1" x14ac:dyDescent="0.25">
      <c r="A6" s="38" t="s">
        <v>2</v>
      </c>
      <c r="B6" s="38" t="s">
        <v>3</v>
      </c>
      <c r="C6" s="35"/>
    </row>
    <row r="7" spans="1:929" ht="16.5" customHeight="1" x14ac:dyDescent="0.25">
      <c r="A7" s="37" t="s">
        <v>110</v>
      </c>
      <c r="B7" s="37" t="s">
        <v>128</v>
      </c>
      <c r="C7" s="33" t="s">
        <v>110</v>
      </c>
    </row>
    <row r="8" spans="1:929" ht="16.5" customHeight="1" x14ac:dyDescent="0.2">
      <c r="A8" s="32" t="str">
        <f t="shared" ref="A8:A15" si="0">HYPERLINK("#" &amp; "'" &amp; C8 &amp; "'!A1",C8)</f>
        <v>III.1</v>
      </c>
      <c r="B8" s="32" t="str">
        <f t="shared" ref="B8:B14" ca="1" si="1">HYPERLINK("#" &amp; "'"&amp;C8&amp;"'!A1",INDIRECT("'"&amp;C8&amp;"'"&amp;"!$B$1"))</f>
        <v>Arbejdsstyrken</v>
      </c>
      <c r="C8" s="34" t="s">
        <v>111</v>
      </c>
    </row>
    <row r="9" spans="1:929" ht="16.5" customHeight="1" x14ac:dyDescent="0.2">
      <c r="A9" s="32" t="str">
        <f t="shared" si="0"/>
        <v>III.2</v>
      </c>
      <c r="B9" s="32" t="str">
        <f t="shared" ca="1" si="1"/>
        <v>Sammenligning med tidligere fremskrivning</v>
      </c>
      <c r="C9" s="34" t="s">
        <v>16</v>
      </c>
    </row>
    <row r="10" spans="1:929" ht="16.5" customHeight="1" x14ac:dyDescent="0.2">
      <c r="A10" s="32" t="str">
        <f t="shared" si="0"/>
        <v>III.3</v>
      </c>
      <c r="B10" s="40" t="str">
        <f ca="1">HYPERLINK("#" &amp; "'"&amp;C10&amp;"'!A1",INDIRECT("'"&amp;C10&amp;"'"&amp;"!$B$1"))</f>
        <v>Saldo og formue i fremskrivningen</v>
      </c>
      <c r="C10" s="34" t="s">
        <v>17</v>
      </c>
    </row>
    <row r="11" spans="1:929" ht="16.5" customHeight="1" x14ac:dyDescent="0.2">
      <c r="A11" s="32" t="str">
        <f t="shared" si="0"/>
        <v>III.4</v>
      </c>
      <c r="B11" s="32" t="str">
        <f t="shared" ca="1" si="1"/>
        <v>Betalingsbalancen</v>
      </c>
      <c r="C11" s="34" t="s">
        <v>18</v>
      </c>
    </row>
    <row r="12" spans="1:929" ht="16.5" customHeight="1" x14ac:dyDescent="0.2">
      <c r="A12" s="32" t="str">
        <f t="shared" si="0"/>
        <v>III.5</v>
      </c>
      <c r="B12" s="32" t="str">
        <f t="shared" ca="1" si="1"/>
        <v>Investeringer og opsparing</v>
      </c>
      <c r="C12" s="34" t="s">
        <v>112</v>
      </c>
    </row>
    <row r="13" spans="1:929" ht="16.5" customHeight="1" x14ac:dyDescent="0.2">
      <c r="A13" s="32" t="str">
        <f t="shared" si="0"/>
        <v>III.6</v>
      </c>
      <c r="B13" s="32" t="str">
        <f t="shared" ca="1" si="1"/>
        <v>Sammenligning med tidligere fremskrivning</v>
      </c>
      <c r="C13" s="34" t="s">
        <v>20</v>
      </c>
    </row>
    <row r="14" spans="1:929" ht="16.5" customHeight="1" x14ac:dyDescent="0.2">
      <c r="A14" s="32" t="str">
        <f t="shared" si="0"/>
        <v>III.7</v>
      </c>
      <c r="B14" s="32" t="str">
        <f t="shared" ca="1" si="1"/>
        <v>Udskudt skat af pensionsformuen</v>
      </c>
      <c r="C14" s="34" t="s">
        <v>21</v>
      </c>
    </row>
    <row r="15" spans="1:929" ht="16.5" customHeight="1" x14ac:dyDescent="0.2">
      <c r="A15" s="32" t="str">
        <f t="shared" si="0"/>
        <v>III.8</v>
      </c>
      <c r="B15" s="32" t="str">
        <f ca="1">HYPERLINK("#" &amp; "'"&amp;C15&amp;"'!A1",INDIRECT("'"&amp;C15&amp;"'"&amp;"!$B$1"))</f>
        <v>Saldoændring ved lavere lønkvote</v>
      </c>
      <c r="C15" s="34" t="s">
        <v>26</v>
      </c>
    </row>
    <row r="16" spans="1:929" ht="16.5" customHeight="1" x14ac:dyDescent="0.2">
      <c r="A16" s="36"/>
      <c r="B16" s="36"/>
      <c r="C16" s="35"/>
    </row>
    <row r="17" spans="1:3" ht="16.5" customHeight="1" x14ac:dyDescent="0.25">
      <c r="A17" s="37" t="s">
        <v>4</v>
      </c>
      <c r="B17" s="37" t="s">
        <v>129</v>
      </c>
      <c r="C17" s="33" t="s">
        <v>4</v>
      </c>
    </row>
    <row r="18" spans="1:3" ht="16.5" customHeight="1" x14ac:dyDescent="0.2">
      <c r="A18" s="32" t="str">
        <f>HYPERLINK("#" &amp; "'" &amp; C18 &amp; "'!A1",C18)</f>
        <v>III.9</v>
      </c>
      <c r="B18" s="32" t="str">
        <f ca="1">HYPERLINK("#" &amp; "'"&amp;C18&amp;"'!A1",INDIRECT("'"&amp;C18&amp;"'"&amp;"!$B$1"))</f>
        <v>Personer i analysen</v>
      </c>
      <c r="C18" s="34" t="s">
        <v>27</v>
      </c>
    </row>
    <row r="19" spans="1:3" ht="16.5" customHeight="1" x14ac:dyDescent="0.2">
      <c r="A19" s="32" t="str">
        <f>HYPERLINK("#" &amp; "'" &amp; C19 &amp; "'!A1",C19)</f>
        <v>Boks III.3a</v>
      </c>
      <c r="B19" s="32" t="str">
        <f ca="1">HYPERLINK("#" &amp; "'"&amp;C19&amp;"'!A1",INDIRECT("'"&amp;C19&amp;"'"&amp;"!$B$1"))</f>
        <v>Beskæftigelsen for personer født i 1953 og første halvår af 1954</v>
      </c>
      <c r="C19" s="34" t="s">
        <v>61</v>
      </c>
    </row>
    <row r="20" spans="1:3" ht="16.5" customHeight="1" x14ac:dyDescent="0.2">
      <c r="A20" s="32" t="str">
        <f t="shared" ref="A20:A25" si="2">HYPERLINK("#" &amp; C20 &amp; "!A1",C20)</f>
        <v>III.10a</v>
      </c>
      <c r="B20" s="32" t="str">
        <f t="shared" ref="B20:B25" ca="1" si="3">HYPERLINK("#" &amp; C20 &amp; "!A1",INDIRECT("'" &amp; C20 &amp; "'" &amp;"!$B$1"))</f>
        <v>Effekt på beskæftigelse for berørte personer</v>
      </c>
      <c r="C20" s="34" t="s">
        <v>30</v>
      </c>
    </row>
    <row r="21" spans="1:3" ht="16.5" customHeight="1" x14ac:dyDescent="0.2">
      <c r="A21" s="32" t="str">
        <f t="shared" si="2"/>
        <v>III.10b</v>
      </c>
      <c r="B21" s="32" t="str">
        <f t="shared" ca="1" si="3"/>
        <v>Effekt på beskæftigelse for berørte personer</v>
      </c>
      <c r="C21" s="34" t="s">
        <v>31</v>
      </c>
    </row>
    <row r="22" spans="1:3" ht="16.5" customHeight="1" x14ac:dyDescent="0.2">
      <c r="A22" s="32" t="str">
        <f t="shared" si="2"/>
        <v>III.11a</v>
      </c>
      <c r="B22" s="32" t="str">
        <f t="shared" ca="1" si="3"/>
        <v>Effekt på beskæftigelse for partnere</v>
      </c>
      <c r="C22" s="35" t="s">
        <v>115</v>
      </c>
    </row>
    <row r="23" spans="1:3" ht="16.5" customHeight="1" x14ac:dyDescent="0.2">
      <c r="A23" s="32" t="str">
        <f t="shared" si="2"/>
        <v>III.11b</v>
      </c>
      <c r="B23" s="32" t="str">
        <f t="shared" ca="1" si="3"/>
        <v>Effekt på beskæftigelse for partnere</v>
      </c>
      <c r="C23" s="35" t="s">
        <v>116</v>
      </c>
    </row>
    <row r="24" spans="1:3" ht="16.5" customHeight="1" x14ac:dyDescent="0.2">
      <c r="A24" s="32" t="str">
        <f t="shared" si="2"/>
        <v>III.12</v>
      </c>
      <c r="B24" s="32" t="str">
        <f t="shared" ca="1" si="3"/>
        <v>Samlede effekt på beskæftigelsen</v>
      </c>
      <c r="C24" s="35" t="s">
        <v>117</v>
      </c>
    </row>
    <row r="25" spans="1:3" ht="16.5" customHeight="1" x14ac:dyDescent="0.2">
      <c r="A25" s="32" t="str">
        <f t="shared" si="2"/>
        <v>III.13</v>
      </c>
      <c r="B25" s="32" t="str">
        <f t="shared" ca="1" si="3"/>
        <v>Stigning i beskæftigelsen 2013-2021</v>
      </c>
      <c r="C25" s="35" t="s">
        <v>118</v>
      </c>
    </row>
    <row r="26" spans="1:3" ht="16.5" customHeight="1" x14ac:dyDescent="0.2">
      <c r="A26" s="36"/>
      <c r="B26" s="36"/>
      <c r="C26" s="35"/>
    </row>
    <row r="27" spans="1:3" ht="16.5" customHeight="1" x14ac:dyDescent="0.25">
      <c r="A27" s="37" t="s">
        <v>5</v>
      </c>
      <c r="B27" s="37" t="s">
        <v>130</v>
      </c>
      <c r="C27" s="33" t="s">
        <v>5</v>
      </c>
    </row>
    <row r="28" spans="1:3" ht="16.5" customHeight="1" x14ac:dyDescent="0.2">
      <c r="A28" s="32" t="str">
        <f>HYPERLINK("#" &amp; C28 &amp; "!A1",C28)</f>
        <v>III.14</v>
      </c>
      <c r="B28" s="32" t="str">
        <f t="shared" ref="B28:B29" ca="1" si="4">HYPERLINK("#" &amp; C28 &amp; "!A1",INDIRECT("'" &amp; C28 &amp; "'" &amp;"!$B$1"))</f>
        <v>Folkepensionsalder</v>
      </c>
      <c r="C28" s="34" t="s">
        <v>119</v>
      </c>
    </row>
    <row r="29" spans="1:3" ht="16.5" customHeight="1" x14ac:dyDescent="0.2">
      <c r="A29" s="32" t="str">
        <f>HYPERLINK("#" &amp; C29 &amp; "!A1",C29)</f>
        <v>III.15</v>
      </c>
      <c r="B29" s="32" t="str">
        <f t="shared" ca="1" si="4"/>
        <v>Dekomponering - pensionskommissionen</v>
      </c>
      <c r="C29" s="34" t="s">
        <v>120</v>
      </c>
    </row>
    <row r="30" spans="1:3" ht="16.5" customHeight="1" x14ac:dyDescent="0.2">
      <c r="A30" s="36"/>
      <c r="B30" s="36"/>
      <c r="C30" s="35"/>
    </row>
    <row r="31" spans="1:3" ht="16.5" customHeight="1" x14ac:dyDescent="0.25">
      <c r="A31" s="37" t="s">
        <v>127</v>
      </c>
      <c r="B31" s="37" t="s">
        <v>131</v>
      </c>
      <c r="C31" s="33" t="s">
        <v>5</v>
      </c>
    </row>
    <row r="32" spans="1:3" ht="16.5" customHeight="1" x14ac:dyDescent="0.2">
      <c r="A32" s="32" t="str">
        <f>HYPERLINK("#" &amp; C32 &amp; "!A1",C32)</f>
        <v>III.16</v>
      </c>
      <c r="B32" s="32" t="str">
        <f ca="1">HYPERLINK("#" &amp; C32 &amp; "!A1",INDIRECT("'" &amp; C32 &amp; "'" &amp;"!$B$1"))</f>
        <v>Primær saldo</v>
      </c>
      <c r="C32" s="34" t="s">
        <v>121</v>
      </c>
    </row>
    <row r="33" spans="1:3" ht="16.5" customHeight="1" x14ac:dyDescent="0.2">
      <c r="A33" s="32" t="str">
        <f>HYPERLINK("#" &amp; C33 &amp; "!A1",C33)</f>
        <v>III.17</v>
      </c>
      <c r="B33" s="32" t="str">
        <f ca="1">HYPERLINK("#" &amp; C33 &amp; "!A1",INDIRECT("'" &amp; C33 &amp; "'" &amp;"!$B$1"))</f>
        <v>Nettoformue</v>
      </c>
      <c r="C33" s="34" t="s">
        <v>122</v>
      </c>
    </row>
    <row r="34" spans="1:3" ht="16.5" customHeight="1" x14ac:dyDescent="0.2">
      <c r="A34" s="32" t="str">
        <f>HYPERLINK("#" &amp; C34 &amp; "!A1",C34)</f>
        <v>III.18</v>
      </c>
      <c r="B34" s="32" t="str">
        <f ca="1">HYPERLINK("#" &amp; C34 &amp; "!A1",INDIRECT("'" &amp; C34 &amp; "'" &amp;"!$B$1"))</f>
        <v>Offentlig saldo</v>
      </c>
      <c r="C34" s="34" t="s">
        <v>123</v>
      </c>
    </row>
    <row r="35" spans="1:3" ht="16.5" customHeight="1" x14ac:dyDescent="0.2">
      <c r="A35" s="32" t="str">
        <f>HYPERLINK("#" &amp; C35 &amp; "!A1",C35)</f>
        <v>III.19</v>
      </c>
      <c r="B35" s="32" t="str">
        <f ca="1">HYPERLINK("#" &amp; C35 &amp; "!A1",INDIRECT("'" &amp; C35 &amp; "'" &amp;"!$B$1"))</f>
        <v>HBI afhængigt af slutår</v>
      </c>
      <c r="C35" s="34" t="s">
        <v>124</v>
      </c>
    </row>
    <row r="54" spans="1:2" ht="16.5" customHeight="1" x14ac:dyDescent="0.2">
      <c r="A54" s="4"/>
      <c r="B54" s="4"/>
    </row>
    <row r="55" spans="1:2" ht="16.5" customHeight="1" x14ac:dyDescent="0.2">
      <c r="A55" s="4"/>
      <c r="B55" s="4"/>
    </row>
    <row r="56" spans="1:2" ht="16.5" customHeight="1" x14ac:dyDescent="0.2">
      <c r="A56" s="4"/>
      <c r="B56" s="4"/>
    </row>
    <row r="57" spans="1:2" ht="16.5" customHeight="1" x14ac:dyDescent="0.2">
      <c r="A57" s="4"/>
      <c r="B57" s="4"/>
    </row>
    <row r="58" spans="1:2" ht="16.5" customHeight="1" x14ac:dyDescent="0.2">
      <c r="A58" s="4"/>
      <c r="B58" s="4"/>
    </row>
    <row r="59" spans="1:2" ht="16.5" customHeight="1" x14ac:dyDescent="0.2">
      <c r="A59" s="4"/>
      <c r="B59" s="4"/>
    </row>
    <row r="60" spans="1:2" ht="16.5" customHeight="1" x14ac:dyDescent="0.2">
      <c r="A60" s="4"/>
      <c r="B60" s="4"/>
    </row>
    <row r="61" spans="1:2" ht="16.5" customHeight="1" x14ac:dyDescent="0.2">
      <c r="A61" s="4"/>
      <c r="B61" s="4"/>
    </row>
    <row r="62" spans="1:2" ht="16.5" customHeight="1" x14ac:dyDescent="0.2">
      <c r="A62" s="4"/>
      <c r="B62" s="4"/>
    </row>
    <row r="63" spans="1:2" ht="16.5" customHeight="1" x14ac:dyDescent="0.2">
      <c r="A63" s="4"/>
      <c r="B63" s="4"/>
    </row>
    <row r="64" spans="1:2" ht="16.5" customHeight="1" x14ac:dyDescent="0.2">
      <c r="A64" s="4"/>
      <c r="B64" s="4"/>
    </row>
    <row r="65" spans="1:2" ht="16.5" customHeight="1" x14ac:dyDescent="0.2">
      <c r="A65" s="4"/>
      <c r="B65" s="4"/>
    </row>
    <row r="85" spans="6:6" ht="16.5" customHeight="1" x14ac:dyDescent="0.2">
      <c r="F85" s="2" t="str">
        <f t="shared" ref="F85:F91" si="5">LOWER(B67)</f>
        <v/>
      </c>
    </row>
    <row r="91" spans="6:6" ht="16.5" customHeight="1" x14ac:dyDescent="0.2">
      <c r="F91" s="2" t="str">
        <f t="shared" si="5"/>
        <v/>
      </c>
    </row>
  </sheetData>
  <hyperlinks>
    <hyperlink ref="C9" location="III.2!A1" display="III.2"/>
    <hyperlink ref="C11" location="III.4!A1" display="III.4"/>
    <hyperlink ref="C12" location="III.5b!A1" display="III.5b"/>
    <hyperlink ref="C13" location="III.6!A1" display="III.6"/>
    <hyperlink ref="C14" location="III.7!A1" display="III.7"/>
    <hyperlink ref="C15" location="III.8!A1" display="III.8"/>
    <hyperlink ref="C18" location="III.9!A1" display="III.9"/>
    <hyperlink ref="C19" location="III.10a!A1" display="III.10a"/>
    <hyperlink ref="C8" location="III.1!A1" display="III.1"/>
    <hyperlink ref="C20" location="III.10a!A1" display="III.10a"/>
    <hyperlink ref="C21" location="III.1!A1" display="III.1"/>
  </hyperlink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="60" zoomScaleNormal="60" workbookViewId="0"/>
  </sheetViews>
  <sheetFormatPr defaultColWidth="9.140625" defaultRowHeight="16.5" customHeight="1" x14ac:dyDescent="0.2"/>
  <cols>
    <col min="1" max="1" width="20.7109375" style="11" customWidth="1"/>
    <col min="2" max="2" width="24.140625" style="11" bestFit="1" customWidth="1"/>
    <col min="3" max="3" width="22.5703125" style="11" bestFit="1" customWidth="1"/>
    <col min="4" max="4" width="18.140625" style="11" customWidth="1"/>
    <col min="5" max="29" width="9.140625" style="11" customWidth="1"/>
    <col min="30" max="16384" width="9.140625" style="11"/>
  </cols>
  <sheetData>
    <row r="1" spans="1:4" s="16" customFormat="1" ht="39" customHeight="1" x14ac:dyDescent="0.25">
      <c r="A1" s="18" t="s">
        <v>25</v>
      </c>
      <c r="B1" s="21" t="s">
        <v>57</v>
      </c>
    </row>
    <row r="2" spans="1:4" s="16" customFormat="1" ht="36.75" customHeight="1" x14ac:dyDescent="0.25">
      <c r="A2" s="19" t="s">
        <v>0</v>
      </c>
    </row>
    <row r="3" spans="1:4" ht="16.5" customHeight="1" x14ac:dyDescent="0.2">
      <c r="A3" s="25"/>
      <c r="B3" s="23" t="s">
        <v>54</v>
      </c>
      <c r="C3" s="23" t="s">
        <v>55</v>
      </c>
      <c r="D3" s="23" t="s">
        <v>56</v>
      </c>
    </row>
    <row r="4" spans="1:4" ht="16.5" customHeight="1" x14ac:dyDescent="0.2">
      <c r="A4" s="22">
        <v>1943</v>
      </c>
      <c r="B4" s="11">
        <v>0</v>
      </c>
      <c r="C4" s="11">
        <v>44307</v>
      </c>
      <c r="D4" s="11">
        <v>22326</v>
      </c>
    </row>
    <row r="5" spans="1:4" ht="16.5" customHeight="1" x14ac:dyDescent="0.2">
      <c r="A5" s="22">
        <v>1944</v>
      </c>
      <c r="B5" s="11">
        <v>434</v>
      </c>
      <c r="C5" s="11">
        <v>48773</v>
      </c>
      <c r="D5" s="11">
        <v>23774</v>
      </c>
    </row>
    <row r="6" spans="1:4" ht="16.5" customHeight="1" x14ac:dyDescent="0.2">
      <c r="A6" s="22">
        <v>1945</v>
      </c>
      <c r="B6" s="11">
        <v>1170</v>
      </c>
      <c r="C6" s="11">
        <v>51306</v>
      </c>
      <c r="D6" s="11">
        <v>24979</v>
      </c>
    </row>
    <row r="7" spans="1:4" ht="16.5" customHeight="1" x14ac:dyDescent="0.2">
      <c r="A7" s="22">
        <v>1946</v>
      </c>
      <c r="B7" s="11">
        <v>2274</v>
      </c>
      <c r="C7" s="11">
        <v>52502</v>
      </c>
      <c r="D7" s="11">
        <v>25930</v>
      </c>
    </row>
    <row r="8" spans="1:4" ht="16.5" customHeight="1" x14ac:dyDescent="0.2">
      <c r="A8" s="22">
        <v>1947</v>
      </c>
      <c r="B8" s="11">
        <v>3410</v>
      </c>
      <c r="C8" s="11">
        <v>49927</v>
      </c>
      <c r="D8" s="11">
        <v>25337</v>
      </c>
    </row>
    <row r="9" spans="1:4" ht="16.5" customHeight="1" x14ac:dyDescent="0.2">
      <c r="A9" s="22">
        <v>1948</v>
      </c>
      <c r="B9" s="11">
        <v>4965</v>
      </c>
      <c r="C9" s="11">
        <v>45297</v>
      </c>
      <c r="D9" s="11">
        <v>24125</v>
      </c>
    </row>
    <row r="10" spans="1:4" ht="16.5" customHeight="1" x14ac:dyDescent="0.2">
      <c r="A10" s="22">
        <v>1949</v>
      </c>
      <c r="B10" s="11">
        <v>6730</v>
      </c>
      <c r="C10" s="11">
        <v>40584</v>
      </c>
      <c r="D10" s="11">
        <v>23760</v>
      </c>
    </row>
    <row r="11" spans="1:4" ht="16.5" customHeight="1" x14ac:dyDescent="0.2">
      <c r="A11" s="22">
        <v>1950</v>
      </c>
      <c r="B11" s="11">
        <v>9400</v>
      </c>
      <c r="C11" s="11">
        <v>37870</v>
      </c>
      <c r="D11" s="11">
        <v>24505</v>
      </c>
    </row>
    <row r="12" spans="1:4" ht="16.5" customHeight="1" x14ac:dyDescent="0.2">
      <c r="A12" s="22">
        <v>1951</v>
      </c>
      <c r="B12" s="11">
        <v>12313</v>
      </c>
      <c r="C12" s="11">
        <v>33538</v>
      </c>
      <c r="D12" s="11">
        <v>24118</v>
      </c>
    </row>
    <row r="13" spans="1:4" ht="16.5" customHeight="1" x14ac:dyDescent="0.2">
      <c r="A13" s="22">
        <v>1952</v>
      </c>
      <c r="B13" s="11">
        <v>16415</v>
      </c>
      <c r="C13" s="11">
        <v>29835</v>
      </c>
      <c r="D13" s="11">
        <v>25119</v>
      </c>
    </row>
    <row r="14" spans="1:4" ht="16.5" customHeight="1" x14ac:dyDescent="0.2">
      <c r="A14" s="22">
        <v>1953</v>
      </c>
      <c r="B14" s="11">
        <v>21268</v>
      </c>
      <c r="C14" s="11">
        <v>25909</v>
      </c>
      <c r="D14" s="11">
        <v>25714</v>
      </c>
    </row>
    <row r="15" spans="1:4" ht="16.5" customHeight="1" x14ac:dyDescent="0.2">
      <c r="A15" s="22">
        <v>1954</v>
      </c>
      <c r="B15" s="11">
        <v>25406</v>
      </c>
      <c r="C15" s="11">
        <v>20317</v>
      </c>
      <c r="D15" s="11">
        <v>25767</v>
      </c>
    </row>
    <row r="16" spans="1:4" ht="16.5" customHeight="1" x14ac:dyDescent="0.2">
      <c r="A16" s="22">
        <v>1955</v>
      </c>
      <c r="B16" s="11">
        <v>30057</v>
      </c>
      <c r="C16" s="11">
        <v>16124</v>
      </c>
      <c r="D16" s="11">
        <v>26226</v>
      </c>
    </row>
    <row r="17" spans="1:4" ht="16.5" customHeight="1" x14ac:dyDescent="0.2">
      <c r="A17" s="22">
        <v>1956</v>
      </c>
      <c r="B17" s="11">
        <v>34577</v>
      </c>
      <c r="C17" s="11">
        <v>12096</v>
      </c>
      <c r="D17" s="11">
        <v>26575</v>
      </c>
    </row>
    <row r="18" spans="1:4" ht="16.5" customHeight="1" x14ac:dyDescent="0.2">
      <c r="A18" s="22">
        <v>1957</v>
      </c>
      <c r="B18" s="11">
        <v>37552</v>
      </c>
      <c r="C18" s="11">
        <v>8560</v>
      </c>
      <c r="D18" s="11">
        <v>26534</v>
      </c>
    </row>
    <row r="19" spans="1:4" ht="16.5" customHeight="1" x14ac:dyDescent="0.2">
      <c r="A19" s="22">
        <v>1958</v>
      </c>
      <c r="B19" s="11">
        <v>40021</v>
      </c>
      <c r="C19" s="11">
        <v>6087</v>
      </c>
      <c r="D19" s="11">
        <v>27044</v>
      </c>
    </row>
    <row r="20" spans="1:4" ht="16.5" customHeight="1" x14ac:dyDescent="0.2">
      <c r="A20" s="22">
        <v>1959</v>
      </c>
      <c r="B20" s="11">
        <v>41668</v>
      </c>
      <c r="C20" s="11">
        <v>4221</v>
      </c>
      <c r="D20" s="11">
        <v>26730</v>
      </c>
    </row>
    <row r="21" spans="1:4" ht="16.5" customHeight="1" x14ac:dyDescent="0.2">
      <c r="A21" s="22">
        <v>1960</v>
      </c>
      <c r="B21" s="11">
        <v>44441</v>
      </c>
      <c r="C21" s="11">
        <v>2887</v>
      </c>
      <c r="D21" s="11">
        <v>28417</v>
      </c>
    </row>
    <row r="22" spans="1:4" ht="16.5" customHeight="1" x14ac:dyDescent="0.2">
      <c r="A22" s="22">
        <v>1961</v>
      </c>
      <c r="B22" s="11">
        <v>45447</v>
      </c>
      <c r="C22" s="11">
        <v>1817</v>
      </c>
      <c r="D22" s="11">
        <v>28470</v>
      </c>
    </row>
    <row r="23" spans="1:4" ht="16.5" customHeight="1" x14ac:dyDescent="0.2">
      <c r="A23" s="22">
        <v>1962</v>
      </c>
      <c r="B23" s="11">
        <v>46724</v>
      </c>
      <c r="C23" s="11">
        <v>1073</v>
      </c>
      <c r="D23" s="11">
        <v>30013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1"/>
  <sheetViews>
    <sheetView zoomScale="60" zoomScaleNormal="60" workbookViewId="0"/>
  </sheetViews>
  <sheetFormatPr defaultColWidth="9.140625" defaultRowHeight="16.5" customHeight="1" x14ac:dyDescent="0.2"/>
  <cols>
    <col min="1" max="1" width="20.7109375" style="11" customWidth="1"/>
    <col min="2" max="2" width="22" style="11" bestFit="1" customWidth="1"/>
    <col min="3" max="3" width="23.28515625" style="11" bestFit="1" customWidth="1"/>
    <col min="4" max="4" width="14" style="11" bestFit="1" customWidth="1"/>
    <col min="5" max="29" width="9.140625" style="11" customWidth="1"/>
    <col min="30" max="16384" width="9.140625" style="11"/>
  </cols>
  <sheetData>
    <row r="1" spans="1:4" s="16" customFormat="1" ht="39" customHeight="1" x14ac:dyDescent="0.25">
      <c r="A1" s="18" t="s">
        <v>61</v>
      </c>
      <c r="B1" s="21" t="s">
        <v>62</v>
      </c>
    </row>
    <row r="2" spans="1:4" s="16" customFormat="1" ht="36.75" customHeight="1" x14ac:dyDescent="0.25">
      <c r="A2" s="19" t="s">
        <v>0</v>
      </c>
    </row>
    <row r="3" spans="1:4" ht="16.5" customHeight="1" x14ac:dyDescent="0.2">
      <c r="A3" s="23"/>
      <c r="B3" s="23" t="s">
        <v>58</v>
      </c>
      <c r="C3" s="23" t="s">
        <v>59</v>
      </c>
      <c r="D3" s="23" t="s">
        <v>60</v>
      </c>
    </row>
    <row r="4" spans="1:4" ht="16.5" customHeight="1" x14ac:dyDescent="0.2">
      <c r="A4" s="22">
        <v>58</v>
      </c>
      <c r="B4" s="20">
        <v>0.60996000000000006</v>
      </c>
      <c r="C4" s="20">
        <v>-0.39989999999999992</v>
      </c>
      <c r="D4" s="20">
        <v>-1.00986</v>
      </c>
    </row>
    <row r="5" spans="1:4" ht="16.5" customHeight="1" x14ac:dyDescent="0.2">
      <c r="A5" s="22">
        <v>58.5</v>
      </c>
      <c r="B5" s="20">
        <v>0.2596</v>
      </c>
      <c r="C5" s="20">
        <v>-0.30778999999999995</v>
      </c>
      <c r="D5" s="20">
        <v>-0.56738999999999995</v>
      </c>
    </row>
    <row r="6" spans="1:4" ht="16.5" customHeight="1" x14ac:dyDescent="0.2">
      <c r="A6" s="22">
        <v>59</v>
      </c>
      <c r="B6" s="20">
        <v>0</v>
      </c>
      <c r="C6" s="20">
        <v>0</v>
      </c>
      <c r="D6" s="20">
        <v>0</v>
      </c>
    </row>
    <row r="7" spans="1:4" ht="16.5" customHeight="1" x14ac:dyDescent="0.2">
      <c r="A7" s="22">
        <v>59.5</v>
      </c>
      <c r="B7" s="20">
        <v>0</v>
      </c>
      <c r="C7" s="20">
        <v>0</v>
      </c>
      <c r="D7" s="20">
        <v>0</v>
      </c>
    </row>
    <row r="8" spans="1:4" ht="16.5" customHeight="1" x14ac:dyDescent="0.2">
      <c r="A8" s="22">
        <v>60</v>
      </c>
      <c r="B8" s="20">
        <v>-9.0737500000000004</v>
      </c>
      <c r="C8" s="20">
        <v>-0.64320000000000022</v>
      </c>
      <c r="D8" s="20">
        <v>8.4305500000000002</v>
      </c>
    </row>
    <row r="9" spans="1:4" ht="16.5" customHeight="1" x14ac:dyDescent="0.2">
      <c r="A9" s="22">
        <v>60.5</v>
      </c>
      <c r="B9" s="20">
        <v>-12.33122</v>
      </c>
      <c r="C9" s="20">
        <v>-9.9497999999999998</v>
      </c>
      <c r="D9" s="20">
        <v>2.3814199999999999</v>
      </c>
    </row>
    <row r="10" spans="1:4" ht="16.5" customHeight="1" x14ac:dyDescent="0.2">
      <c r="A10" s="22">
        <v>61</v>
      </c>
      <c r="B10" s="20">
        <v>-13.610669999999999</v>
      </c>
      <c r="C10" s="20">
        <v>-12.714499999999999</v>
      </c>
      <c r="D10" s="20">
        <v>0.89616999999999991</v>
      </c>
    </row>
    <row r="11" spans="1:4" ht="16.5" customHeight="1" x14ac:dyDescent="0.2">
      <c r="A11" s="22">
        <v>61.5</v>
      </c>
      <c r="B11" s="20">
        <v>-14.169770000000002</v>
      </c>
      <c r="C11" s="20">
        <v>-13.849480000000002</v>
      </c>
      <c r="D11" s="20">
        <v>0.32028999999999996</v>
      </c>
    </row>
    <row r="12" spans="1:4" ht="16.5" customHeight="1" x14ac:dyDescent="0.2">
      <c r="A12" s="22">
        <v>62</v>
      </c>
      <c r="B12" s="20">
        <v>-19.90035</v>
      </c>
      <c r="C12" s="20">
        <v>-15.152799999999999</v>
      </c>
      <c r="D12" s="20">
        <v>4.7475499999999995</v>
      </c>
    </row>
    <row r="13" spans="1:4" ht="16.5" customHeight="1" x14ac:dyDescent="0.2">
      <c r="A13" s="22">
        <v>62.5</v>
      </c>
      <c r="B13" s="20">
        <v>-23.22043</v>
      </c>
      <c r="C13" s="20">
        <v>-20.742139999999999</v>
      </c>
      <c r="D13" s="20">
        <v>2.4782899999999999</v>
      </c>
    </row>
    <row r="14" spans="1:4" ht="16.5" customHeight="1" x14ac:dyDescent="0.2">
      <c r="A14" s="22">
        <v>63</v>
      </c>
      <c r="B14" s="20">
        <v>-25.483919999999998</v>
      </c>
      <c r="C14" s="20">
        <v>-24.060179999999999</v>
      </c>
      <c r="D14" s="20">
        <v>1.42374</v>
      </c>
    </row>
    <row r="15" spans="1:4" ht="16.5" customHeight="1" x14ac:dyDescent="0.2">
      <c r="A15" s="22">
        <v>63.5</v>
      </c>
      <c r="B15" s="20">
        <v>-27.160659999999996</v>
      </c>
      <c r="C15" s="20">
        <v>-26.044669999999996</v>
      </c>
      <c r="D15" s="20">
        <v>1.11599</v>
      </c>
    </row>
    <row r="16" spans="1:4" ht="16.5" customHeight="1" x14ac:dyDescent="0.2">
      <c r="A16" s="22">
        <v>64</v>
      </c>
      <c r="B16" s="20">
        <v>-28.661350000000002</v>
      </c>
      <c r="C16" s="20">
        <v>-27.709320000000002</v>
      </c>
      <c r="D16" s="20">
        <v>0.95203000000000004</v>
      </c>
    </row>
    <row r="17" spans="1:4" ht="16.5" customHeight="1" x14ac:dyDescent="0.2">
      <c r="A17" s="22">
        <v>64.5</v>
      </c>
      <c r="B17" s="20">
        <v>-29.966759999999997</v>
      </c>
      <c r="C17" s="20">
        <v>-29.009499999999996</v>
      </c>
      <c r="D17" s="20">
        <v>0.95726</v>
      </c>
    </row>
    <row r="18" spans="1:4" ht="16.5" customHeight="1" x14ac:dyDescent="0.2">
      <c r="A18" s="22">
        <v>65</v>
      </c>
      <c r="B18" s="20">
        <v>-36.509190000000004</v>
      </c>
      <c r="C18" s="20">
        <v>-30.427210000000002</v>
      </c>
      <c r="D18" s="20">
        <v>6.0819799999999997</v>
      </c>
    </row>
    <row r="19" spans="1:4" ht="16.5" customHeight="1" x14ac:dyDescent="0.2">
      <c r="A19" s="22">
        <v>65.5</v>
      </c>
      <c r="B19" s="20">
        <v>-38.622299999999996</v>
      </c>
      <c r="C19" s="20">
        <v>-36.529479999999992</v>
      </c>
      <c r="D19" s="20">
        <v>2.0928200000000001</v>
      </c>
    </row>
    <row r="20" spans="1:4" ht="16.5" customHeight="1" x14ac:dyDescent="0.2">
      <c r="A20" s="22">
        <v>66</v>
      </c>
      <c r="B20" s="20">
        <v>-39.790350000000004</v>
      </c>
      <c r="C20" s="20">
        <v>-38.286620000000006</v>
      </c>
      <c r="D20" s="20">
        <v>1.50373</v>
      </c>
    </row>
    <row r="21" spans="1:4" ht="16.5" customHeight="1" x14ac:dyDescent="0.2">
      <c r="A21" s="22">
        <v>66.5</v>
      </c>
      <c r="B21" s="20">
        <v>-40.655900000000003</v>
      </c>
      <c r="C21" s="20">
        <v>-39.337020000000003</v>
      </c>
      <c r="D21" s="20">
        <v>1.3188800000000001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="60" zoomScaleNormal="60" workbookViewId="0"/>
  </sheetViews>
  <sheetFormatPr defaultColWidth="9.140625" defaultRowHeight="16.5" customHeight="1" x14ac:dyDescent="0.2"/>
  <cols>
    <col min="1" max="1" width="20.7109375" style="11" customWidth="1"/>
    <col min="2" max="2" width="19" style="11" customWidth="1"/>
    <col min="3" max="29" width="9.140625" style="11" customWidth="1"/>
    <col min="30" max="16384" width="9.140625" style="11"/>
  </cols>
  <sheetData>
    <row r="1" spans="1:4" s="16" customFormat="1" ht="39" customHeight="1" x14ac:dyDescent="0.25">
      <c r="A1" s="18" t="s">
        <v>28</v>
      </c>
      <c r="B1" s="21" t="s">
        <v>64</v>
      </c>
    </row>
    <row r="2" spans="1:4" s="16" customFormat="1" ht="36.75" customHeight="1" x14ac:dyDescent="0.25">
      <c r="A2" s="19" t="s">
        <v>0</v>
      </c>
    </row>
    <row r="3" spans="1:4" ht="16.5" customHeight="1" x14ac:dyDescent="0.2">
      <c r="A3" s="23"/>
      <c r="B3" s="23" t="s">
        <v>63</v>
      </c>
      <c r="C3" s="23" t="s">
        <v>65</v>
      </c>
      <c r="D3" s="23" t="s">
        <v>66</v>
      </c>
    </row>
    <row r="4" spans="1:4" ht="16.5" customHeight="1" x14ac:dyDescent="0.2">
      <c r="A4" s="22">
        <v>58</v>
      </c>
      <c r="B4" s="30">
        <v>-0.89540965999999989</v>
      </c>
      <c r="C4" s="30">
        <v>-1.1644701</v>
      </c>
      <c r="D4" s="30">
        <v>-0.62634926000000002</v>
      </c>
    </row>
    <row r="5" spans="1:4" ht="16.5" customHeight="1" x14ac:dyDescent="0.2">
      <c r="A5" s="22">
        <v>58.5</v>
      </c>
      <c r="B5" s="30">
        <v>-0.48791454000000001</v>
      </c>
      <c r="C5" s="30">
        <v>-0.75345808000000003</v>
      </c>
      <c r="D5" s="30">
        <v>-0.22237098000000002</v>
      </c>
    </row>
    <row r="6" spans="1:4" ht="16.5" customHeight="1" x14ac:dyDescent="0.2">
      <c r="A6" s="22">
        <v>59</v>
      </c>
      <c r="B6" s="30">
        <v>0</v>
      </c>
      <c r="C6" s="30">
        <v>0</v>
      </c>
      <c r="D6" s="30">
        <v>0</v>
      </c>
    </row>
    <row r="7" spans="1:4" ht="16.5" customHeight="1" x14ac:dyDescent="0.2">
      <c r="A7" s="22">
        <v>59.5</v>
      </c>
      <c r="B7" s="30">
        <v>0</v>
      </c>
      <c r="C7" s="30">
        <v>0</v>
      </c>
      <c r="D7" s="30">
        <v>0</v>
      </c>
    </row>
    <row r="8" spans="1:4" ht="16.5" customHeight="1" x14ac:dyDescent="0.2">
      <c r="A8" s="22">
        <v>60</v>
      </c>
      <c r="B8" s="30">
        <v>8.320466399999999</v>
      </c>
      <c r="C8" s="30">
        <v>8.0542572000000003</v>
      </c>
      <c r="D8" s="30">
        <v>8.5866757000000007</v>
      </c>
    </row>
    <row r="9" spans="1:4" ht="16.5" customHeight="1" x14ac:dyDescent="0.2">
      <c r="A9" s="22">
        <v>60.5</v>
      </c>
      <c r="B9" s="30">
        <v>2.2096724999999999</v>
      </c>
      <c r="C9" s="30">
        <v>1.9392087999999998</v>
      </c>
      <c r="D9" s="30">
        <v>2.4801362</v>
      </c>
    </row>
    <row r="10" spans="1:4" ht="16.5" customHeight="1" x14ac:dyDescent="0.2">
      <c r="A10" s="22">
        <v>61</v>
      </c>
      <c r="B10" s="30">
        <v>0.65198060999999996</v>
      </c>
      <c r="C10" s="30">
        <v>0.38066418000000002</v>
      </c>
      <c r="D10" s="30">
        <v>0.92329700000000003</v>
      </c>
    </row>
    <row r="11" spans="1:4" ht="16.5" customHeight="1" x14ac:dyDescent="0.2">
      <c r="A11" s="22">
        <v>61.5</v>
      </c>
      <c r="B11" s="30">
        <v>-4.9525412000000005E-2</v>
      </c>
      <c r="C11" s="30">
        <v>-0.32116574999999997</v>
      </c>
      <c r="D11" s="30">
        <v>0.22211491999999999</v>
      </c>
    </row>
    <row r="12" spans="1:4" ht="16.5" customHeight="1" x14ac:dyDescent="0.2">
      <c r="A12" s="22">
        <v>62</v>
      </c>
      <c r="B12" s="30">
        <v>4.5367769999999998</v>
      </c>
      <c r="C12" s="30">
        <v>4.2647734000000002</v>
      </c>
      <c r="D12" s="30">
        <v>4.8087805999999995</v>
      </c>
    </row>
    <row r="13" spans="1:4" ht="16.5" customHeight="1" x14ac:dyDescent="0.2">
      <c r="A13" s="22">
        <v>62.5</v>
      </c>
      <c r="B13" s="30">
        <v>2.3313272999999999</v>
      </c>
      <c r="C13" s="30">
        <v>2.0589428000000001</v>
      </c>
      <c r="D13" s="30">
        <v>2.6037116999999999</v>
      </c>
    </row>
    <row r="14" spans="1:4" ht="16.5" customHeight="1" x14ac:dyDescent="0.2">
      <c r="A14" s="22">
        <v>63</v>
      </c>
      <c r="B14" s="30">
        <v>1.3929298999999999</v>
      </c>
      <c r="C14" s="30">
        <v>1.1201569999999998</v>
      </c>
      <c r="D14" s="30">
        <v>1.6657028</v>
      </c>
    </row>
    <row r="15" spans="1:4" ht="16.5" customHeight="1" x14ac:dyDescent="0.2">
      <c r="A15" s="22">
        <v>63.5</v>
      </c>
      <c r="B15" s="30">
        <v>1.0970017999999999</v>
      </c>
      <c r="C15" s="30">
        <v>0.82381134999999994</v>
      </c>
      <c r="D15" s="30">
        <v>1.3701922</v>
      </c>
    </row>
    <row r="16" spans="1:4" ht="16.5" customHeight="1" x14ac:dyDescent="0.2">
      <c r="A16" s="22">
        <v>64</v>
      </c>
      <c r="B16" s="30">
        <v>0.99080252000000002</v>
      </c>
      <c r="C16" s="30">
        <v>0.71712616000000007</v>
      </c>
      <c r="D16" s="30">
        <v>1.2644788</v>
      </c>
    </row>
    <row r="17" spans="1:4" ht="16.5" customHeight="1" x14ac:dyDescent="0.2">
      <c r="A17" s="22">
        <v>64.5</v>
      </c>
      <c r="B17" s="30">
        <v>0.89453207000000001</v>
      </c>
      <c r="C17" s="30">
        <v>0.62044960999999998</v>
      </c>
      <c r="D17" s="30">
        <v>1.1686145000000001</v>
      </c>
    </row>
    <row r="18" spans="1:4" ht="16.5" customHeight="1" x14ac:dyDescent="0.2">
      <c r="A18" s="22">
        <v>65</v>
      </c>
      <c r="B18" s="30">
        <v>5.9983886999999996</v>
      </c>
      <c r="C18" s="30">
        <v>5.7241040999999999</v>
      </c>
      <c r="D18" s="30">
        <v>6.2726728999999999</v>
      </c>
    </row>
    <row r="19" spans="1:4" ht="16.5" customHeight="1" x14ac:dyDescent="0.2">
      <c r="A19" s="22">
        <v>65.5</v>
      </c>
      <c r="B19" s="30">
        <v>1.9536419</v>
      </c>
      <c r="C19" s="30">
        <v>1.6794346000000002</v>
      </c>
      <c r="D19" s="30">
        <v>2.2278491000000002</v>
      </c>
    </row>
    <row r="20" spans="1:4" ht="16.5" customHeight="1" x14ac:dyDescent="0.2">
      <c r="A20" s="22">
        <v>66</v>
      </c>
      <c r="B20" s="30">
        <v>1.2168164000000001</v>
      </c>
      <c r="C20" s="30">
        <v>0.94205532000000014</v>
      </c>
      <c r="D20" s="30">
        <v>1.4915776000000001</v>
      </c>
    </row>
    <row r="21" spans="1:4" ht="16.5" customHeight="1" x14ac:dyDescent="0.2">
      <c r="A21" s="22">
        <v>66.5</v>
      </c>
      <c r="B21" s="30">
        <v>0.95159421000000011</v>
      </c>
      <c r="C21" s="30">
        <v>0.67624496000000001</v>
      </c>
      <c r="D21" s="30">
        <v>1.2269435</v>
      </c>
    </row>
    <row r="22" spans="1:4" ht="16.5" customHeight="1" x14ac:dyDescent="0.2">
      <c r="A22" s="22">
        <v>67</v>
      </c>
      <c r="B22" s="30"/>
      <c r="C22" s="30"/>
      <c r="D22" s="30"/>
    </row>
    <row r="23" spans="1:4" ht="16.5" customHeight="1" x14ac:dyDescent="0.2">
      <c r="B23" s="30"/>
      <c r="C23" s="30"/>
      <c r="D23" s="30"/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="60" zoomScaleNormal="60" workbookViewId="0"/>
  </sheetViews>
  <sheetFormatPr defaultColWidth="9.140625" defaultRowHeight="16.5" customHeight="1" x14ac:dyDescent="0.2"/>
  <cols>
    <col min="1" max="1" width="20.7109375" style="11" customWidth="1"/>
    <col min="2" max="2" width="16.42578125" style="11" customWidth="1"/>
    <col min="3" max="29" width="9.140625" style="11" customWidth="1"/>
    <col min="30" max="16384" width="9.140625" style="11"/>
  </cols>
  <sheetData>
    <row r="1" spans="1:4" s="16" customFormat="1" ht="39" customHeight="1" x14ac:dyDescent="0.25">
      <c r="A1" s="18" t="s">
        <v>29</v>
      </c>
      <c r="B1" s="21" t="s">
        <v>64</v>
      </c>
    </row>
    <row r="2" spans="1:4" s="16" customFormat="1" ht="36.75" customHeight="1" x14ac:dyDescent="0.25">
      <c r="A2" s="19" t="s">
        <v>0</v>
      </c>
    </row>
    <row r="3" spans="1:4" ht="16.5" customHeight="1" x14ac:dyDescent="0.2">
      <c r="A3" s="23"/>
      <c r="B3" s="23" t="s">
        <v>63</v>
      </c>
      <c r="C3" s="23" t="s">
        <v>65</v>
      </c>
      <c r="D3" s="23" t="s">
        <v>66</v>
      </c>
    </row>
    <row r="4" spans="1:4" ht="16.5" customHeight="1" x14ac:dyDescent="0.2">
      <c r="A4" s="22">
        <v>58</v>
      </c>
      <c r="B4" s="30">
        <v>-0.43370709999999996</v>
      </c>
      <c r="C4" s="30">
        <v>-0.71525737</v>
      </c>
      <c r="D4" s="30">
        <v>-0.15215683999999999</v>
      </c>
    </row>
    <row r="5" spans="1:4" ht="16.5" customHeight="1" x14ac:dyDescent="0.2">
      <c r="A5" s="22">
        <v>58.5</v>
      </c>
      <c r="B5" s="30">
        <v>-0.24024445999999999</v>
      </c>
      <c r="C5" s="30">
        <v>-0.50883261000000002</v>
      </c>
      <c r="D5" s="30">
        <v>2.8343685E-2</v>
      </c>
    </row>
    <row r="6" spans="1:4" ht="16.5" customHeight="1" x14ac:dyDescent="0.2">
      <c r="A6" s="22">
        <v>59</v>
      </c>
      <c r="B6" s="30">
        <v>0</v>
      </c>
      <c r="C6" s="30">
        <v>0</v>
      </c>
      <c r="D6" s="30">
        <v>0</v>
      </c>
    </row>
    <row r="7" spans="1:4" ht="16.5" customHeight="1" x14ac:dyDescent="0.2">
      <c r="A7" s="22">
        <v>59.5</v>
      </c>
      <c r="B7" s="30">
        <v>0</v>
      </c>
      <c r="C7" s="30">
        <v>0</v>
      </c>
      <c r="D7" s="30">
        <v>0</v>
      </c>
    </row>
    <row r="8" spans="1:4" ht="16.5" customHeight="1" x14ac:dyDescent="0.2">
      <c r="A8" s="22">
        <v>60</v>
      </c>
      <c r="B8" s="30">
        <v>8.3931245000000008</v>
      </c>
      <c r="C8" s="30">
        <v>8.1236160999999996</v>
      </c>
      <c r="D8" s="30">
        <v>8.6626329000000002</v>
      </c>
    </row>
    <row r="9" spans="1:4" ht="16.5" customHeight="1" x14ac:dyDescent="0.2">
      <c r="A9" s="22">
        <v>60.5</v>
      </c>
      <c r="B9" s="30">
        <v>11.410814</v>
      </c>
      <c r="C9" s="30">
        <v>11.127701</v>
      </c>
      <c r="D9" s="30">
        <v>11.693927</v>
      </c>
    </row>
    <row r="10" spans="1:4" ht="16.5" customHeight="1" x14ac:dyDescent="0.2">
      <c r="A10" s="22">
        <v>61</v>
      </c>
      <c r="B10" s="30">
        <v>12.664318</v>
      </c>
      <c r="C10" s="30">
        <v>12.368108999999999</v>
      </c>
      <c r="D10" s="30">
        <v>12.960526</v>
      </c>
    </row>
    <row r="11" spans="1:4" ht="16.5" customHeight="1" x14ac:dyDescent="0.2">
      <c r="A11" s="22">
        <v>61.5</v>
      </c>
      <c r="B11" s="30">
        <v>13.006283</v>
      </c>
      <c r="C11" s="30">
        <v>12.697538999999999</v>
      </c>
      <c r="D11" s="30">
        <v>13.315028000000002</v>
      </c>
    </row>
    <row r="12" spans="1:4" ht="16.5" customHeight="1" x14ac:dyDescent="0.2">
      <c r="A12" s="22">
        <v>62</v>
      </c>
      <c r="B12" s="30">
        <v>18.117297000000001</v>
      </c>
      <c r="C12" s="30">
        <v>17.796400000000002</v>
      </c>
      <c r="D12" s="30">
        <v>18.438192999999998</v>
      </c>
    </row>
    <row r="13" spans="1:4" ht="16.5" customHeight="1" x14ac:dyDescent="0.2">
      <c r="A13" s="22">
        <v>62.5</v>
      </c>
      <c r="B13" s="30">
        <v>20.674427999999999</v>
      </c>
      <c r="C13" s="30">
        <v>20.342188</v>
      </c>
      <c r="D13" s="30">
        <v>21.006668999999999</v>
      </c>
    </row>
    <row r="14" spans="1:4" ht="16.5" customHeight="1" x14ac:dyDescent="0.2">
      <c r="A14" s="22">
        <v>63</v>
      </c>
      <c r="B14" s="30">
        <v>11.794406</v>
      </c>
      <c r="C14" s="30">
        <v>11.453708000000001</v>
      </c>
      <c r="D14" s="30">
        <v>12.135104999999999</v>
      </c>
    </row>
    <row r="15" spans="1:4" ht="16.5" customHeight="1" x14ac:dyDescent="0.2">
      <c r="A15" s="22">
        <v>63.5</v>
      </c>
      <c r="B15" s="30">
        <v>10.244266</v>
      </c>
      <c r="C15" s="30">
        <v>9.8997942999999999</v>
      </c>
      <c r="D15" s="30">
        <v>10.588738000000001</v>
      </c>
    </row>
    <row r="16" spans="1:4" ht="16.5" customHeight="1" x14ac:dyDescent="0.2">
      <c r="A16" s="22">
        <v>64</v>
      </c>
      <c r="B16" s="30">
        <v>8.4819958</v>
      </c>
      <c r="C16" s="30">
        <v>8.1279269999999997</v>
      </c>
      <c r="D16" s="30">
        <v>8.8360645000000009</v>
      </c>
    </row>
    <row r="17" spans="1:4" ht="16.5" customHeight="1" x14ac:dyDescent="0.2">
      <c r="A17" s="22">
        <v>64.5</v>
      </c>
      <c r="B17" s="30">
        <v>8.4329449000000007</v>
      </c>
      <c r="C17" s="30">
        <v>7.7497399999999992</v>
      </c>
      <c r="D17" s="30">
        <v>9.1161496999999994</v>
      </c>
    </row>
    <row r="18" spans="1:4" ht="16.5" customHeight="1" x14ac:dyDescent="0.2">
      <c r="A18" s="22">
        <v>65</v>
      </c>
      <c r="B18" s="11" t="e">
        <f>NA()</f>
        <v>#N/A</v>
      </c>
      <c r="C18" s="11" t="e">
        <f>NA()</f>
        <v>#N/A</v>
      </c>
      <c r="D18" s="11" t="e">
        <f>NA()</f>
        <v>#N/A</v>
      </c>
    </row>
    <row r="19" spans="1:4" ht="16.5" customHeight="1" x14ac:dyDescent="0.2">
      <c r="A19" s="22">
        <v>65.5</v>
      </c>
      <c r="B19" s="11" t="e">
        <f>NA()</f>
        <v>#N/A</v>
      </c>
      <c r="C19" s="11" t="e">
        <f>NA()</f>
        <v>#N/A</v>
      </c>
      <c r="D19" s="11" t="e">
        <f>NA()</f>
        <v>#N/A</v>
      </c>
    </row>
    <row r="20" spans="1:4" ht="16.5" customHeight="1" x14ac:dyDescent="0.2">
      <c r="A20" s="22">
        <v>66</v>
      </c>
      <c r="B20" s="11" t="e">
        <f>NA()</f>
        <v>#N/A</v>
      </c>
      <c r="C20" s="11" t="e">
        <f>NA()</f>
        <v>#N/A</v>
      </c>
      <c r="D20" s="11" t="e">
        <f>NA()</f>
        <v>#N/A</v>
      </c>
    </row>
    <row r="21" spans="1:4" ht="16.5" customHeight="1" x14ac:dyDescent="0.2">
      <c r="A21" s="22">
        <v>66.5</v>
      </c>
      <c r="B21" s="11" t="e">
        <f>NA()</f>
        <v>#N/A</v>
      </c>
      <c r="C21" s="11" t="e">
        <f>NA()</f>
        <v>#N/A</v>
      </c>
      <c r="D21" s="11" t="e">
        <f>NA()</f>
        <v>#N/A</v>
      </c>
    </row>
    <row r="22" spans="1:4" ht="16.5" customHeight="1" x14ac:dyDescent="0.2">
      <c r="A22" s="22">
        <v>67</v>
      </c>
      <c r="B22" s="11" t="e">
        <f>NA()</f>
        <v>#N/A</v>
      </c>
      <c r="C22" s="11" t="e">
        <f>NA()</f>
        <v>#N/A</v>
      </c>
      <c r="D22" s="11" t="e">
        <f>NA()</f>
        <v>#N/A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3"/>
  <sheetViews>
    <sheetView zoomScale="60" zoomScaleNormal="60" workbookViewId="0"/>
  </sheetViews>
  <sheetFormatPr defaultColWidth="9.140625" defaultRowHeight="16.5" customHeight="1" x14ac:dyDescent="0.2"/>
  <cols>
    <col min="1" max="1" width="20.7109375" style="11" customWidth="1"/>
    <col min="2" max="2" width="19" style="11" customWidth="1"/>
    <col min="3" max="29" width="9.140625" style="11" customWidth="1"/>
    <col min="30" max="16384" width="9.140625" style="11"/>
  </cols>
  <sheetData>
    <row r="1" spans="1:4" s="16" customFormat="1" ht="39" customHeight="1" x14ac:dyDescent="0.25">
      <c r="A1" s="18" t="s">
        <v>67</v>
      </c>
      <c r="B1" s="21" t="s">
        <v>68</v>
      </c>
    </row>
    <row r="2" spans="1:4" s="16" customFormat="1" ht="36.75" customHeight="1" x14ac:dyDescent="0.25">
      <c r="A2" s="19" t="s">
        <v>0</v>
      </c>
    </row>
    <row r="3" spans="1:4" ht="16.5" customHeight="1" x14ac:dyDescent="0.2">
      <c r="A3" s="23"/>
      <c r="B3" s="23" t="s">
        <v>63</v>
      </c>
      <c r="C3" s="23" t="s">
        <v>65</v>
      </c>
      <c r="D3" s="23" t="s">
        <v>66</v>
      </c>
    </row>
    <row r="4" spans="1:4" ht="16.5" customHeight="1" x14ac:dyDescent="0.2">
      <c r="A4" s="22">
        <v>58</v>
      </c>
      <c r="B4" s="30">
        <v>-5.7689939000000003E-2</v>
      </c>
      <c r="C4" s="30">
        <v>-0.37761160999999999</v>
      </c>
      <c r="D4" s="30">
        <v>0.26223173</v>
      </c>
    </row>
    <row r="5" spans="1:4" ht="16.5" customHeight="1" x14ac:dyDescent="0.2">
      <c r="A5" s="22">
        <v>58.5</v>
      </c>
      <c r="B5" s="30">
        <v>2.2221642999999999E-2</v>
      </c>
      <c r="C5" s="30">
        <v>-0.29753271999999997</v>
      </c>
      <c r="D5" s="30">
        <v>0.34197601</v>
      </c>
    </row>
    <row r="6" spans="1:4" ht="16.5" customHeight="1" x14ac:dyDescent="0.2">
      <c r="A6" s="22">
        <v>59</v>
      </c>
      <c r="B6" s="30">
        <v>0</v>
      </c>
      <c r="C6" s="30">
        <v>0</v>
      </c>
      <c r="D6" s="30">
        <v>0</v>
      </c>
    </row>
    <row r="7" spans="1:4" ht="16.5" customHeight="1" x14ac:dyDescent="0.2">
      <c r="A7" s="22">
        <v>59.5</v>
      </c>
      <c r="B7" s="30">
        <v>0</v>
      </c>
      <c r="C7" s="30">
        <v>0</v>
      </c>
      <c r="D7" s="30">
        <v>0</v>
      </c>
    </row>
    <row r="8" spans="1:4" ht="16.5" customHeight="1" x14ac:dyDescent="0.2">
      <c r="A8" s="22">
        <v>60</v>
      </c>
      <c r="B8" s="30">
        <v>0.30823552999999998</v>
      </c>
      <c r="C8" s="30">
        <v>-1.3083025E-2</v>
      </c>
      <c r="D8" s="30">
        <v>0.62955408000000002</v>
      </c>
    </row>
    <row r="9" spans="1:4" ht="16.5" customHeight="1" x14ac:dyDescent="0.2">
      <c r="A9" s="22">
        <v>60.5</v>
      </c>
      <c r="B9" s="30">
        <v>0.18696418000000001</v>
      </c>
      <c r="C9" s="30">
        <v>-0.13573336</v>
      </c>
      <c r="D9" s="30">
        <v>0.50966171999999998</v>
      </c>
    </row>
    <row r="10" spans="1:4" ht="16.5" customHeight="1" x14ac:dyDescent="0.2">
      <c r="A10" s="22">
        <v>61</v>
      </c>
      <c r="B10" s="30">
        <v>-0.22738379999999997</v>
      </c>
      <c r="C10" s="30">
        <v>-0.54995664</v>
      </c>
      <c r="D10" s="30">
        <v>9.5189019E-2</v>
      </c>
    </row>
    <row r="11" spans="1:4" ht="16.5" customHeight="1" x14ac:dyDescent="0.2">
      <c r="A11" s="22">
        <v>61.5</v>
      </c>
      <c r="B11" s="30">
        <v>-0.33430736999999999</v>
      </c>
      <c r="C11" s="30">
        <v>-0.65716653999999997</v>
      </c>
      <c r="D11" s="30">
        <v>-1.1448185E-2</v>
      </c>
    </row>
    <row r="12" spans="1:4" ht="16.5" customHeight="1" x14ac:dyDescent="0.2">
      <c r="A12" s="22">
        <v>62</v>
      </c>
      <c r="B12" s="30">
        <v>2.5307326000000002E-2</v>
      </c>
      <c r="C12" s="30">
        <v>-0.29812979000000001</v>
      </c>
      <c r="D12" s="30">
        <v>0.34874444999999998</v>
      </c>
    </row>
    <row r="13" spans="1:4" ht="16.5" customHeight="1" x14ac:dyDescent="0.2">
      <c r="A13" s="22">
        <v>62.5</v>
      </c>
      <c r="B13" s="30">
        <v>-7.6018244999999998E-2</v>
      </c>
      <c r="C13" s="30">
        <v>-0.40026488999999998</v>
      </c>
      <c r="D13" s="30">
        <v>0.24822838999999999</v>
      </c>
    </row>
    <row r="14" spans="1:4" ht="16.5" customHeight="1" x14ac:dyDescent="0.2">
      <c r="A14" s="22">
        <v>63</v>
      </c>
      <c r="B14" s="30">
        <v>-5.5176246999999998E-2</v>
      </c>
      <c r="C14" s="30">
        <v>-0.38018831999999997</v>
      </c>
      <c r="D14" s="30">
        <v>0.26983581000000001</v>
      </c>
    </row>
    <row r="15" spans="1:4" ht="16.5" customHeight="1" x14ac:dyDescent="0.2">
      <c r="A15" s="22">
        <v>63.5</v>
      </c>
      <c r="B15" s="30">
        <v>7.7381514999999998E-2</v>
      </c>
      <c r="C15" s="30">
        <v>-0.24846231000000002</v>
      </c>
      <c r="D15" s="30">
        <v>0.40322532999999999</v>
      </c>
    </row>
    <row r="16" spans="1:4" ht="16.5" customHeight="1" x14ac:dyDescent="0.2">
      <c r="A16" s="22">
        <v>64</v>
      </c>
      <c r="B16" s="30">
        <v>0.28085994999999997</v>
      </c>
      <c r="C16" s="30">
        <v>-4.5906824999999998E-2</v>
      </c>
      <c r="D16" s="30">
        <v>0.60762674999999999</v>
      </c>
    </row>
    <row r="17" spans="1:4" ht="16.5" customHeight="1" x14ac:dyDescent="0.2">
      <c r="A17" s="22">
        <v>64.5</v>
      </c>
      <c r="B17" s="30">
        <v>0.32445409000000003</v>
      </c>
      <c r="C17" s="30">
        <v>-3.2846616000000001E-3</v>
      </c>
      <c r="D17" s="30">
        <v>0.65219285999999999</v>
      </c>
    </row>
    <row r="18" spans="1:4" ht="16.5" customHeight="1" x14ac:dyDescent="0.2">
      <c r="A18" s="22">
        <v>65</v>
      </c>
      <c r="B18" s="30">
        <v>0.82644074999999995</v>
      </c>
      <c r="C18" s="30">
        <v>0.50204307999999997</v>
      </c>
      <c r="D18" s="30">
        <v>1.1508384999999999</v>
      </c>
    </row>
    <row r="19" spans="1:4" ht="16.5" customHeight="1" x14ac:dyDescent="0.2">
      <c r="A19" s="22">
        <v>65.5</v>
      </c>
      <c r="B19" s="30">
        <v>0.72071846000000006</v>
      </c>
      <c r="C19" s="30">
        <v>0.39738816999999999</v>
      </c>
      <c r="D19" s="30">
        <v>1.0440487000000001</v>
      </c>
    </row>
    <row r="20" spans="1:4" ht="16.5" customHeight="1" x14ac:dyDescent="0.2">
      <c r="A20" s="22">
        <v>66</v>
      </c>
      <c r="B20" s="30">
        <v>0.41452752999999998</v>
      </c>
      <c r="C20" s="30">
        <v>9.0116587999999997E-2</v>
      </c>
      <c r="D20" s="30">
        <v>0.73893847999999995</v>
      </c>
    </row>
    <row r="21" spans="1:4" ht="16.5" customHeight="1" x14ac:dyDescent="0.2">
      <c r="A21" s="22">
        <v>66.5</v>
      </c>
      <c r="B21" s="30">
        <v>0.13832506999999999</v>
      </c>
      <c r="C21" s="30">
        <v>-0.18718266</v>
      </c>
      <c r="D21" s="30">
        <v>0.46383281999999998</v>
      </c>
    </row>
    <row r="22" spans="1:4" ht="16.5" customHeight="1" x14ac:dyDescent="0.2">
      <c r="A22" s="22">
        <v>67</v>
      </c>
    </row>
    <row r="23" spans="1:4" ht="16.5" customHeight="1" x14ac:dyDescent="0.2">
      <c r="A23" s="22"/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2"/>
  <sheetViews>
    <sheetView zoomScale="60" zoomScaleNormal="60" workbookViewId="0"/>
  </sheetViews>
  <sheetFormatPr defaultColWidth="9.140625" defaultRowHeight="16.5" customHeight="1" x14ac:dyDescent="0.2"/>
  <cols>
    <col min="1" max="1" width="20.7109375" style="11" customWidth="1"/>
    <col min="2" max="2" width="16.42578125" style="11" customWidth="1"/>
    <col min="3" max="29" width="9.140625" style="11" customWidth="1"/>
    <col min="30" max="16384" width="9.140625" style="11"/>
  </cols>
  <sheetData>
    <row r="1" spans="1:4" s="16" customFormat="1" ht="39" customHeight="1" x14ac:dyDescent="0.25">
      <c r="A1" s="18" t="s">
        <v>69</v>
      </c>
      <c r="B1" s="21" t="s">
        <v>68</v>
      </c>
    </row>
    <row r="2" spans="1:4" s="16" customFormat="1" ht="36.75" customHeight="1" x14ac:dyDescent="0.25">
      <c r="A2" s="19" t="s">
        <v>0</v>
      </c>
    </row>
    <row r="3" spans="1:4" ht="16.5" customHeight="1" x14ac:dyDescent="0.2">
      <c r="A3" s="23"/>
      <c r="B3" s="23" t="s">
        <v>63</v>
      </c>
      <c r="C3" s="23" t="s">
        <v>65</v>
      </c>
      <c r="D3" s="23" t="s">
        <v>66</v>
      </c>
    </row>
    <row r="4" spans="1:4" ht="16.5" customHeight="1" x14ac:dyDescent="0.2">
      <c r="A4" s="22">
        <v>58</v>
      </c>
      <c r="B4" s="30">
        <v>-0.26419966</v>
      </c>
      <c r="C4" s="30">
        <v>-0.59593422000000007</v>
      </c>
      <c r="D4" s="30">
        <v>6.7534920999999998E-2</v>
      </c>
    </row>
    <row r="5" spans="1:4" ht="16.5" customHeight="1" x14ac:dyDescent="0.2">
      <c r="A5" s="22">
        <v>58.5</v>
      </c>
      <c r="B5" s="30">
        <v>-0.17375464999999998</v>
      </c>
      <c r="C5" s="30">
        <v>-0.50436709999999996</v>
      </c>
      <c r="D5" s="30">
        <v>0.15685782000000001</v>
      </c>
    </row>
    <row r="6" spans="1:4" ht="16.5" customHeight="1" x14ac:dyDescent="0.2">
      <c r="A6" s="22">
        <v>59</v>
      </c>
      <c r="B6" s="30">
        <v>0</v>
      </c>
      <c r="C6" s="30">
        <v>0</v>
      </c>
      <c r="D6" s="30">
        <v>0</v>
      </c>
    </row>
    <row r="7" spans="1:4" ht="16.5" customHeight="1" x14ac:dyDescent="0.2">
      <c r="A7" s="22">
        <v>59.5</v>
      </c>
      <c r="B7" s="30">
        <v>0</v>
      </c>
      <c r="C7" s="30">
        <v>0</v>
      </c>
      <c r="D7" s="30">
        <v>0</v>
      </c>
    </row>
    <row r="8" spans="1:4" ht="16.5" customHeight="1" x14ac:dyDescent="0.2">
      <c r="A8" s="22">
        <v>60</v>
      </c>
      <c r="B8" s="30">
        <v>0.70461229999999997</v>
      </c>
      <c r="C8" s="30">
        <v>0.37251455</v>
      </c>
      <c r="D8" s="30">
        <v>1.0367101000000001</v>
      </c>
    </row>
    <row r="9" spans="1:4" ht="16.5" customHeight="1" x14ac:dyDescent="0.2">
      <c r="A9" s="22">
        <v>60.5</v>
      </c>
      <c r="B9" s="30">
        <v>1.0131475999999999</v>
      </c>
      <c r="C9" s="30">
        <v>0.67881146000000003</v>
      </c>
      <c r="D9" s="30">
        <v>1.3474838</v>
      </c>
    </row>
    <row r="10" spans="1:4" ht="16.5" customHeight="1" x14ac:dyDescent="0.2">
      <c r="A10" s="22">
        <v>61</v>
      </c>
      <c r="B10" s="30">
        <v>1.1303721</v>
      </c>
      <c r="C10" s="30">
        <v>0.79492843000000002</v>
      </c>
      <c r="D10" s="30">
        <v>1.4658157999999999</v>
      </c>
    </row>
    <row r="11" spans="1:4" ht="16.5" customHeight="1" x14ac:dyDescent="0.2">
      <c r="A11" s="22">
        <v>61.5</v>
      </c>
      <c r="B11" s="30">
        <v>1.4565172</v>
      </c>
      <c r="C11" s="30">
        <v>1.1202300999999999</v>
      </c>
      <c r="D11" s="30">
        <v>1.7928043</v>
      </c>
    </row>
    <row r="12" spans="1:4" ht="16.5" customHeight="1" x14ac:dyDescent="0.2">
      <c r="A12" s="22">
        <v>62</v>
      </c>
      <c r="B12" s="30">
        <v>1.7922066000000001</v>
      </c>
      <c r="C12" s="30">
        <v>1.4548528999999999</v>
      </c>
      <c r="D12" s="30">
        <v>2.1295603000000001</v>
      </c>
    </row>
    <row r="13" spans="1:4" ht="16.5" customHeight="1" x14ac:dyDescent="0.2">
      <c r="A13" s="22">
        <v>62.5</v>
      </c>
      <c r="B13" s="30">
        <v>2.2123829000000002</v>
      </c>
      <c r="C13" s="30">
        <v>1.8732924000000002</v>
      </c>
      <c r="D13" s="30">
        <v>2.5514733000000001</v>
      </c>
    </row>
    <row r="14" spans="1:4" ht="16.5" customHeight="1" x14ac:dyDescent="0.2">
      <c r="A14" s="22">
        <v>63</v>
      </c>
      <c r="B14" s="30">
        <v>1.9379218999999999</v>
      </c>
      <c r="C14" s="30">
        <v>1.5972172999999998</v>
      </c>
      <c r="D14" s="30">
        <v>2.2786265000000001</v>
      </c>
    </row>
    <row r="15" spans="1:4" ht="16.5" customHeight="1" x14ac:dyDescent="0.2">
      <c r="A15" s="22">
        <v>63.5</v>
      </c>
      <c r="B15" s="30">
        <v>1.657583</v>
      </c>
      <c r="C15" s="30">
        <v>1.3165978999999999</v>
      </c>
      <c r="D15" s="30">
        <v>1.9985681000000002</v>
      </c>
    </row>
    <row r="16" spans="1:4" ht="16.5" customHeight="1" x14ac:dyDescent="0.2">
      <c r="A16" s="22">
        <v>64</v>
      </c>
      <c r="B16" s="30">
        <v>1.4176738</v>
      </c>
      <c r="C16" s="30">
        <v>1.0608841</v>
      </c>
      <c r="D16" s="30">
        <v>1.7744633999999999</v>
      </c>
    </row>
    <row r="17" spans="1:4" ht="16.5" customHeight="1" x14ac:dyDescent="0.2">
      <c r="A17" s="22">
        <v>64.5</v>
      </c>
      <c r="B17" s="30">
        <v>1.1929406</v>
      </c>
      <c r="C17" s="30">
        <v>0.34134517999999997</v>
      </c>
      <c r="D17" s="30">
        <v>2.0445359999999999</v>
      </c>
    </row>
    <row r="18" spans="1:4" ht="16.5" customHeight="1" x14ac:dyDescent="0.2">
      <c r="A18" s="22">
        <v>65</v>
      </c>
      <c r="B18" s="30" t="e">
        <f>NA()</f>
        <v>#N/A</v>
      </c>
      <c r="C18" s="30" t="e">
        <f>NA()</f>
        <v>#N/A</v>
      </c>
      <c r="D18" s="30" t="e">
        <f>NA()</f>
        <v>#N/A</v>
      </c>
    </row>
    <row r="19" spans="1:4" ht="16.5" customHeight="1" x14ac:dyDescent="0.2">
      <c r="A19" s="22">
        <v>65.5</v>
      </c>
      <c r="B19" s="30" t="e">
        <f>NA()</f>
        <v>#N/A</v>
      </c>
      <c r="C19" s="30" t="e">
        <f>NA()</f>
        <v>#N/A</v>
      </c>
      <c r="D19" s="30" t="e">
        <f>NA()</f>
        <v>#N/A</v>
      </c>
    </row>
    <row r="20" spans="1:4" ht="16.5" customHeight="1" x14ac:dyDescent="0.2">
      <c r="A20" s="22">
        <v>66</v>
      </c>
      <c r="B20" s="30" t="e">
        <f>NA()</f>
        <v>#N/A</v>
      </c>
      <c r="C20" s="30" t="e">
        <f>NA()</f>
        <v>#N/A</v>
      </c>
      <c r="D20" s="30" t="e">
        <f>NA()</f>
        <v>#N/A</v>
      </c>
    </row>
    <row r="21" spans="1:4" ht="16.5" customHeight="1" x14ac:dyDescent="0.2">
      <c r="A21" s="22">
        <v>66.5</v>
      </c>
      <c r="B21" s="30" t="e">
        <f>NA()</f>
        <v>#N/A</v>
      </c>
      <c r="C21" s="30" t="e">
        <f>NA()</f>
        <v>#N/A</v>
      </c>
      <c r="D21" s="30" t="e">
        <f>NA()</f>
        <v>#N/A</v>
      </c>
    </row>
    <row r="22" spans="1:4" ht="16.5" customHeight="1" x14ac:dyDescent="0.2">
      <c r="A22" s="22">
        <v>67</v>
      </c>
      <c r="B22" s="30" t="e">
        <f>NA()</f>
        <v>#N/A</v>
      </c>
      <c r="C22" s="30" t="e">
        <f>NA()</f>
        <v>#N/A</v>
      </c>
      <c r="D22" s="30" t="e">
        <f>NA()</f>
        <v>#N/A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97"/>
  <sheetViews>
    <sheetView zoomScale="60" zoomScaleNormal="60" workbookViewId="0"/>
  </sheetViews>
  <sheetFormatPr defaultColWidth="9.140625" defaultRowHeight="16.5" customHeight="1" x14ac:dyDescent="0.2"/>
  <cols>
    <col min="1" max="1" width="20.7109375" style="11" customWidth="1"/>
    <col min="2" max="2" width="25.5703125" style="11" bestFit="1" customWidth="1"/>
    <col min="3" max="3" width="19.7109375" style="11" bestFit="1" customWidth="1"/>
    <col min="4" max="4" width="15.140625" style="11" bestFit="1" customWidth="1"/>
    <col min="5" max="29" width="9.140625" style="11" customWidth="1"/>
    <col min="30" max="16384" width="9.140625" style="11"/>
  </cols>
  <sheetData>
    <row r="1" spans="1:4" s="16" customFormat="1" ht="39" customHeight="1" x14ac:dyDescent="0.25">
      <c r="A1" s="18" t="s">
        <v>73</v>
      </c>
      <c r="B1" s="21" t="s">
        <v>74</v>
      </c>
    </row>
    <row r="2" spans="1:4" s="16" customFormat="1" ht="36.75" customHeight="1" x14ac:dyDescent="0.25">
      <c r="A2" s="19" t="s">
        <v>0</v>
      </c>
    </row>
    <row r="3" spans="1:4" ht="16.5" customHeight="1" x14ac:dyDescent="0.2">
      <c r="A3" s="23"/>
      <c r="B3" s="23" t="s">
        <v>70</v>
      </c>
      <c r="C3" s="23" t="s">
        <v>71</v>
      </c>
      <c r="D3" s="23" t="s">
        <v>72</v>
      </c>
    </row>
    <row r="4" spans="1:4" ht="16.5" customHeight="1" x14ac:dyDescent="0.2">
      <c r="A4" s="31">
        <v>2013.99987792969</v>
      </c>
    </row>
    <row r="5" spans="1:4" ht="16.5" customHeight="1" x14ac:dyDescent="0.2">
      <c r="A5" s="31">
        <v>2014.08325195313</v>
      </c>
      <c r="B5" s="20">
        <v>467.44380398094654</v>
      </c>
      <c r="C5" s="20">
        <v>11.269090799614787</v>
      </c>
      <c r="D5" s="20">
        <v>478.71289486438036</v>
      </c>
    </row>
    <row r="6" spans="1:4" ht="16.5" customHeight="1" x14ac:dyDescent="0.2">
      <c r="A6" s="31">
        <v>2014.1666259765625</v>
      </c>
      <c r="B6" s="20">
        <v>934.63799396902323</v>
      </c>
      <c r="C6" s="20">
        <v>22.525852178223431</v>
      </c>
      <c r="D6" s="20">
        <v>957.16384649928659</v>
      </c>
    </row>
    <row r="7" spans="1:4" ht="16.5" customHeight="1" x14ac:dyDescent="0.2">
      <c r="A7" s="31">
        <v>2014.25</v>
      </c>
      <c r="B7" s="20">
        <v>1463.8196588531137</v>
      </c>
      <c r="C7" s="20">
        <v>35.320708827348426</v>
      </c>
      <c r="D7" s="20">
        <v>1499.1403684557881</v>
      </c>
    </row>
    <row r="8" spans="1:4" ht="16.5" customHeight="1" x14ac:dyDescent="0.2">
      <c r="A8" s="31">
        <v>2014.3333740234375</v>
      </c>
      <c r="B8" s="20">
        <v>1962.5484166070819</v>
      </c>
      <c r="C8" s="20">
        <v>47.49601207091473</v>
      </c>
      <c r="D8" s="20">
        <v>2010.0444300484378</v>
      </c>
    </row>
    <row r="9" spans="1:4" ht="16.5" customHeight="1" x14ac:dyDescent="0.2">
      <c r="A9" s="31">
        <v>2014.4166259765625</v>
      </c>
      <c r="B9" s="20">
        <v>2470.6793014258146</v>
      </c>
      <c r="C9" s="20">
        <v>59.954891997622326</v>
      </c>
      <c r="D9" s="20">
        <v>2530.634195581777</v>
      </c>
    </row>
    <row r="10" spans="1:4" ht="16.5" customHeight="1" x14ac:dyDescent="0.2">
      <c r="A10" s="31">
        <v>2014.5</v>
      </c>
      <c r="B10" s="20">
        <v>2952.101489007473</v>
      </c>
      <c r="C10" s="20">
        <v>71.421253533335403</v>
      </c>
      <c r="D10" s="20">
        <v>3023.5227454514243</v>
      </c>
    </row>
    <row r="11" spans="1:4" ht="16.5" customHeight="1" x14ac:dyDescent="0.2">
      <c r="A11" s="31">
        <v>2014.5833740234375</v>
      </c>
      <c r="B11" s="20">
        <v>3070.5782694350928</v>
      </c>
      <c r="C11" s="20">
        <v>85.973326588864438</v>
      </c>
      <c r="D11" s="20">
        <v>3156.5515987323597</v>
      </c>
    </row>
    <row r="12" spans="1:4" ht="16.5" customHeight="1" x14ac:dyDescent="0.2">
      <c r="A12" s="31">
        <v>2014.6666259765625</v>
      </c>
      <c r="B12" s="20">
        <v>3165.176381746307</v>
      </c>
      <c r="C12" s="20">
        <v>99.718096450902522</v>
      </c>
      <c r="D12" s="20">
        <v>3264.894480445073</v>
      </c>
    </row>
    <row r="13" spans="1:4" ht="16.5" customHeight="1" x14ac:dyDescent="0.2">
      <c r="A13" s="31">
        <v>2014.75</v>
      </c>
      <c r="B13" s="20">
        <v>3235.3319513928145</v>
      </c>
      <c r="C13" s="20">
        <v>113.9273581962334</v>
      </c>
      <c r="D13" s="20">
        <v>3349.2593114234041</v>
      </c>
    </row>
    <row r="14" spans="1:4" ht="16.5" customHeight="1" x14ac:dyDescent="0.2">
      <c r="A14" s="31">
        <v>2014.8333740234375</v>
      </c>
      <c r="B14" s="20">
        <v>3308.2280318681151</v>
      </c>
      <c r="C14" s="20">
        <v>127.1219061142765</v>
      </c>
      <c r="D14" s="20">
        <v>3435.3499394227983</v>
      </c>
    </row>
    <row r="15" spans="1:4" ht="16.5" customHeight="1" x14ac:dyDescent="0.2">
      <c r="A15" s="31">
        <v>2014.9166259765625</v>
      </c>
      <c r="B15" s="20">
        <v>3358.9446467161179</v>
      </c>
      <c r="C15" s="20">
        <v>139.9467998156324</v>
      </c>
      <c r="D15" s="20">
        <v>3498.8914474850753</v>
      </c>
    </row>
    <row r="16" spans="1:4" ht="16.5" customHeight="1" x14ac:dyDescent="0.2">
      <c r="A16" s="31">
        <v>2015</v>
      </c>
      <c r="B16" s="20">
        <v>3437.2242621425539</v>
      </c>
      <c r="C16" s="20">
        <v>152.9064385414822</v>
      </c>
      <c r="D16" s="20">
        <v>3590.130701109767</v>
      </c>
    </row>
    <row r="17" spans="1:4" ht="16.5" customHeight="1" x14ac:dyDescent="0.2">
      <c r="A17" s="31">
        <v>2015.0833740234375</v>
      </c>
      <c r="B17" s="20">
        <v>3991.6308991722763</v>
      </c>
      <c r="C17" s="20">
        <v>171.99857457261533</v>
      </c>
      <c r="D17" s="20">
        <v>4163.6294754003175</v>
      </c>
    </row>
    <row r="18" spans="1:4" ht="16.5" customHeight="1" x14ac:dyDescent="0.2">
      <c r="A18" s="31">
        <v>2015.1666259765625</v>
      </c>
      <c r="B18" s="20">
        <v>4534.1064012157731</v>
      </c>
      <c r="C18" s="20">
        <v>191.11576147191226</v>
      </c>
      <c r="D18" s="20">
        <v>4725.2221654866589</v>
      </c>
    </row>
    <row r="19" spans="1:4" ht="16.5" customHeight="1" x14ac:dyDescent="0.2">
      <c r="A19" s="31">
        <v>2015.25</v>
      </c>
      <c r="B19" s="20">
        <v>5142.6902809306048</v>
      </c>
      <c r="C19" s="20">
        <v>212.13680877769366</v>
      </c>
      <c r="D19" s="20">
        <v>5354.8270937770139</v>
      </c>
    </row>
    <row r="20" spans="1:4" ht="16.5" customHeight="1" x14ac:dyDescent="0.2">
      <c r="A20" s="31">
        <v>2015.3333740234375</v>
      </c>
      <c r="B20" s="20">
        <v>5735.1387549405918</v>
      </c>
      <c r="C20" s="20">
        <v>232.96961484814528</v>
      </c>
      <c r="D20" s="20">
        <v>5968.1083751101978</v>
      </c>
    </row>
    <row r="21" spans="1:4" ht="16.5" customHeight="1" x14ac:dyDescent="0.2">
      <c r="A21" s="31">
        <v>2015.4166259765625</v>
      </c>
      <c r="B21" s="20">
        <v>6305.2136894552968</v>
      </c>
      <c r="C21" s="20">
        <v>252.33765197324101</v>
      </c>
      <c r="D21" s="20">
        <v>6557.5513479972724</v>
      </c>
    </row>
    <row r="22" spans="1:4" ht="16.5" customHeight="1" x14ac:dyDescent="0.2">
      <c r="A22" s="31">
        <v>2015.5</v>
      </c>
      <c r="B22" s="20">
        <v>6849.5054870569147</v>
      </c>
      <c r="C22" s="20">
        <v>270.72905053663999</v>
      </c>
      <c r="D22" s="20">
        <v>7120.2345453659073</v>
      </c>
    </row>
    <row r="23" spans="1:4" ht="16.5" customHeight="1" x14ac:dyDescent="0.2">
      <c r="A23" s="31">
        <v>2015.5833740234375</v>
      </c>
      <c r="B23" s="20">
        <v>7001.1943086120882</v>
      </c>
      <c r="C23" s="20">
        <v>285.88696779916063</v>
      </c>
      <c r="D23" s="20">
        <v>7287.081280462502</v>
      </c>
    </row>
    <row r="24" spans="1:4" ht="16.5" customHeight="1" x14ac:dyDescent="0.2">
      <c r="A24" s="31">
        <v>2015.6666259765625</v>
      </c>
      <c r="B24" s="20">
        <v>7157.1780459303991</v>
      </c>
      <c r="C24" s="20">
        <v>301.21418675081804</v>
      </c>
      <c r="D24" s="20">
        <v>7458.3922337304102</v>
      </c>
    </row>
    <row r="25" spans="1:4" ht="16.5" customHeight="1" x14ac:dyDescent="0.2">
      <c r="A25" s="31">
        <v>2015.75</v>
      </c>
      <c r="B25" s="20">
        <v>7301.7369205204886</v>
      </c>
      <c r="C25" s="20">
        <v>315.3795427812729</v>
      </c>
      <c r="D25" s="20">
        <v>7617.1164610194392</v>
      </c>
    </row>
    <row r="26" spans="1:4" ht="16.5" customHeight="1" x14ac:dyDescent="0.2">
      <c r="A26" s="31">
        <v>2015.8333740234375</v>
      </c>
      <c r="B26" s="20">
        <v>7467.2103102634428</v>
      </c>
      <c r="C26" s="20">
        <v>331.85185322654434</v>
      </c>
      <c r="D26" s="20">
        <v>7799.0621587848873</v>
      </c>
    </row>
    <row r="27" spans="1:4" ht="16.5" customHeight="1" x14ac:dyDescent="0.2">
      <c r="A27" s="31">
        <v>2015.9166259765625</v>
      </c>
      <c r="B27" s="20">
        <v>7603.8240261627943</v>
      </c>
      <c r="C27" s="20">
        <v>345.65467029600404</v>
      </c>
      <c r="D27" s="20">
        <v>7949.4786895138677</v>
      </c>
    </row>
    <row r="28" spans="1:4" ht="16.5" customHeight="1" x14ac:dyDescent="0.2">
      <c r="A28" s="31">
        <v>2016</v>
      </c>
      <c r="B28" s="20">
        <v>7760.1259444443858</v>
      </c>
      <c r="C28" s="20">
        <v>359.52036406029947</v>
      </c>
      <c r="D28" s="20">
        <v>8119.6462996343034</v>
      </c>
    </row>
    <row r="29" spans="1:4" ht="16.5" customHeight="1" x14ac:dyDescent="0.2">
      <c r="A29" s="31">
        <v>2016.0833740234375</v>
      </c>
      <c r="B29" s="20">
        <v>8623.7680756927002</v>
      </c>
      <c r="C29" s="20">
        <v>404.59547405506601</v>
      </c>
      <c r="D29" s="20">
        <v>9028.3635406605026</v>
      </c>
    </row>
    <row r="30" spans="1:4" ht="16.5" customHeight="1" x14ac:dyDescent="0.2">
      <c r="A30" s="31">
        <v>2016.1666259765625</v>
      </c>
      <c r="B30" s="20">
        <v>9483.1470499210409</v>
      </c>
      <c r="C30" s="20">
        <v>449.23323437053477</v>
      </c>
      <c r="D30" s="20">
        <v>9932.3802750326868</v>
      </c>
    </row>
    <row r="31" spans="1:4" ht="16.5" customHeight="1" x14ac:dyDescent="0.2">
      <c r="A31" s="31">
        <v>2016.25</v>
      </c>
      <c r="B31" s="20">
        <v>10440.980074244726</v>
      </c>
      <c r="C31" s="20">
        <v>497.5309483135934</v>
      </c>
      <c r="D31" s="20">
        <v>10938.511012550967</v>
      </c>
    </row>
    <row r="32" spans="1:4" ht="16.5" customHeight="1" x14ac:dyDescent="0.2">
      <c r="A32" s="31">
        <v>2016.3333740234375</v>
      </c>
      <c r="B32" s="20">
        <v>11365.709048058197</v>
      </c>
      <c r="C32" s="20">
        <v>544.88733477503411</v>
      </c>
      <c r="D32" s="20">
        <v>11910.596372340631</v>
      </c>
    </row>
    <row r="33" spans="1:4" ht="16.5" customHeight="1" x14ac:dyDescent="0.2">
      <c r="A33" s="31">
        <v>2016.4166259765625</v>
      </c>
      <c r="B33" s="20">
        <v>12285.636172751663</v>
      </c>
      <c r="C33" s="20">
        <v>591.56492794444785</v>
      </c>
      <c r="D33" s="20">
        <v>12877.201089763868</v>
      </c>
    </row>
    <row r="34" spans="1:4" ht="16.5" customHeight="1" x14ac:dyDescent="0.2">
      <c r="A34" s="31">
        <v>2016.5</v>
      </c>
      <c r="B34" s="20">
        <v>13139.038093160605</v>
      </c>
      <c r="C34" s="20">
        <v>634.01933889684733</v>
      </c>
      <c r="D34" s="20">
        <v>13773.057421513047</v>
      </c>
    </row>
    <row r="35" spans="1:4" ht="16.5" customHeight="1" x14ac:dyDescent="0.2">
      <c r="A35" s="31">
        <v>2016.5833740234375</v>
      </c>
      <c r="B35" s="20">
        <v>13374.474450814538</v>
      </c>
      <c r="C35" s="20">
        <v>677.67966430186061</v>
      </c>
      <c r="D35" s="20">
        <v>14052.154105096648</v>
      </c>
    </row>
    <row r="36" spans="1:4" ht="16.5" customHeight="1" x14ac:dyDescent="0.2">
      <c r="A36" s="31">
        <v>2016.6666259765625</v>
      </c>
      <c r="B36" s="20">
        <v>13576.240330396686</v>
      </c>
      <c r="C36" s="20">
        <v>719.48513095616363</v>
      </c>
      <c r="D36" s="20">
        <v>14295.725451593258</v>
      </c>
    </row>
    <row r="37" spans="1:4" ht="16.5" customHeight="1" x14ac:dyDescent="0.2">
      <c r="A37" s="31">
        <v>2016.75</v>
      </c>
      <c r="B37" s="20">
        <v>13686.321545489831</v>
      </c>
      <c r="C37" s="20">
        <v>758.16576241061557</v>
      </c>
      <c r="D37" s="20">
        <v>14444.487298627209</v>
      </c>
    </row>
    <row r="38" spans="1:4" ht="16.5" customHeight="1" x14ac:dyDescent="0.2">
      <c r="A38" s="31">
        <v>2016.8333740234375</v>
      </c>
      <c r="B38" s="20">
        <v>13798.866360590328</v>
      </c>
      <c r="C38" s="20">
        <v>796.64101382857189</v>
      </c>
      <c r="D38" s="20">
        <v>14595.507365106663</v>
      </c>
    </row>
    <row r="39" spans="1:4" ht="16.5" customHeight="1" x14ac:dyDescent="0.2">
      <c r="A39" s="31">
        <v>2016.9166259765625</v>
      </c>
      <c r="B39" s="20">
        <v>13903.285665460397</v>
      </c>
      <c r="C39" s="20">
        <v>834.27725467961864</v>
      </c>
      <c r="D39" s="20">
        <v>14737.562911568064</v>
      </c>
    </row>
    <row r="40" spans="1:4" ht="16.5" customHeight="1" x14ac:dyDescent="0.2">
      <c r="A40" s="31">
        <v>2017</v>
      </c>
      <c r="B40" s="20">
        <v>14056.127444686368</v>
      </c>
      <c r="C40" s="20">
        <v>870.3756291110185</v>
      </c>
      <c r="D40" s="20">
        <v>14926.503065872297</v>
      </c>
    </row>
    <row r="41" spans="1:4" ht="16.5" customHeight="1" x14ac:dyDescent="0.2">
      <c r="A41" s="31">
        <v>2017.0833740234375</v>
      </c>
      <c r="B41" s="20">
        <v>14984.496306791902</v>
      </c>
      <c r="C41" s="20">
        <v>924.4702223148779</v>
      </c>
      <c r="D41" s="20">
        <v>15908.966527693206</v>
      </c>
    </row>
    <row r="42" spans="1:4" ht="16.5" customHeight="1" x14ac:dyDescent="0.2">
      <c r="A42" s="31">
        <v>2017.1666259765625</v>
      </c>
      <c r="B42" s="20">
        <v>15872.120189762674</v>
      </c>
      <c r="C42" s="20">
        <v>976.92092763306573</v>
      </c>
      <c r="D42" s="20">
        <v>16849.041122812545</v>
      </c>
    </row>
    <row r="43" spans="1:4" ht="16.5" customHeight="1" x14ac:dyDescent="0.2">
      <c r="A43" s="31">
        <v>2017.25</v>
      </c>
      <c r="B43" s="20">
        <v>16849.301978626288</v>
      </c>
      <c r="C43" s="20">
        <v>1031.6278902469203</v>
      </c>
      <c r="D43" s="20">
        <v>17880.929880002164</v>
      </c>
    </row>
    <row r="44" spans="1:4" ht="16.5" customHeight="1" x14ac:dyDescent="0.2">
      <c r="A44" s="31">
        <v>2017.3333740234375</v>
      </c>
      <c r="B44" s="20">
        <v>17799.742133393884</v>
      </c>
      <c r="C44" s="20">
        <v>1086.3175090174191</v>
      </c>
      <c r="D44" s="20">
        <v>18886.059659317427</v>
      </c>
    </row>
    <row r="45" spans="1:4" ht="16.5" customHeight="1" x14ac:dyDescent="0.2">
      <c r="A45" s="31">
        <v>2017.4166259765625</v>
      </c>
      <c r="B45" s="20">
        <v>18727.86869105231</v>
      </c>
      <c r="C45" s="20">
        <v>1140.6616794960573</v>
      </c>
      <c r="D45" s="20">
        <v>19868.530391333043</v>
      </c>
    </row>
    <row r="46" spans="1:4" ht="16.5" customHeight="1" x14ac:dyDescent="0.2">
      <c r="A46" s="31">
        <v>2017.5</v>
      </c>
      <c r="B46" s="20">
        <v>19636.05101909861</v>
      </c>
      <c r="C46" s="20">
        <v>1191.017990740831</v>
      </c>
      <c r="D46" s="20">
        <v>20827.069034321525</v>
      </c>
    </row>
    <row r="47" spans="1:4" ht="16.5" customHeight="1" x14ac:dyDescent="0.2">
      <c r="A47" s="31">
        <v>2017.5833740234375</v>
      </c>
      <c r="B47" s="20">
        <v>19795.836035096087</v>
      </c>
      <c r="C47" s="20">
        <v>1229.2126143282512</v>
      </c>
      <c r="D47" s="20">
        <v>21025.04867025878</v>
      </c>
    </row>
    <row r="48" spans="1:4" ht="16.5" customHeight="1" x14ac:dyDescent="0.2">
      <c r="A48" s="31">
        <v>2017.6666259765625</v>
      </c>
      <c r="B48" s="20">
        <v>19958.175064434297</v>
      </c>
      <c r="C48" s="20">
        <v>1266.6774231727468</v>
      </c>
      <c r="D48" s="20">
        <v>21224.852505126852</v>
      </c>
    </row>
    <row r="49" spans="1:4" ht="16.5" customHeight="1" x14ac:dyDescent="0.2">
      <c r="A49" s="31">
        <v>2017.75</v>
      </c>
      <c r="B49" s="20">
        <v>20166.399091752246</v>
      </c>
      <c r="C49" s="20">
        <v>1305.0383741765399</v>
      </c>
      <c r="D49" s="20">
        <v>21471.437479878485</v>
      </c>
    </row>
    <row r="50" spans="1:4" ht="16.5" customHeight="1" x14ac:dyDescent="0.2">
      <c r="A50" s="31">
        <v>2017.8333740234375</v>
      </c>
      <c r="B50" s="20">
        <v>20357.347226631828</v>
      </c>
      <c r="C50" s="20">
        <v>1344.0554791777977</v>
      </c>
      <c r="D50" s="20">
        <v>21701.402717406861</v>
      </c>
    </row>
    <row r="51" spans="1:4" ht="16.5" customHeight="1" x14ac:dyDescent="0.2">
      <c r="A51" s="31">
        <v>2017.9166259765625</v>
      </c>
      <c r="B51" s="20">
        <v>20549.934489618056</v>
      </c>
      <c r="C51" s="20">
        <v>1382.4933302665595</v>
      </c>
      <c r="D51" s="20">
        <v>21932.427829488646</v>
      </c>
    </row>
    <row r="52" spans="1:4" ht="16.5" customHeight="1" x14ac:dyDescent="0.2">
      <c r="A52" s="31">
        <v>2018</v>
      </c>
      <c r="B52" s="20">
        <v>20712.736609179527</v>
      </c>
      <c r="C52" s="20">
        <v>1417.1147755821003</v>
      </c>
      <c r="D52" s="20">
        <v>22129.851393497025</v>
      </c>
    </row>
    <row r="53" spans="1:4" ht="16.5" customHeight="1" x14ac:dyDescent="0.2">
      <c r="A53" s="31">
        <v>2018.0833740234375</v>
      </c>
      <c r="B53" s="20">
        <v>21823.601332645863</v>
      </c>
      <c r="C53" s="20">
        <v>1502.1070728828781</v>
      </c>
      <c r="D53" s="20">
        <v>23325.708418653347</v>
      </c>
    </row>
    <row r="54" spans="1:4" ht="16.5" customHeight="1" x14ac:dyDescent="0.2">
      <c r="A54" s="31">
        <v>2018.1666259765625</v>
      </c>
      <c r="B54" s="20">
        <v>22890.891994781792</v>
      </c>
      <c r="C54" s="20">
        <v>1584.723774976912</v>
      </c>
      <c r="D54" s="20">
        <v>24475.615788691503</v>
      </c>
    </row>
    <row r="55" spans="1:4" ht="16.5" customHeight="1" x14ac:dyDescent="0.2">
      <c r="A55" s="31">
        <v>2018.25</v>
      </c>
      <c r="B55" s="20">
        <v>24106.177323715761</v>
      </c>
      <c r="C55" s="20">
        <v>1674.1521426067338</v>
      </c>
      <c r="D55" s="20">
        <v>25780.329493366298</v>
      </c>
    </row>
    <row r="56" spans="1:4" ht="16.5" customHeight="1" x14ac:dyDescent="0.2">
      <c r="A56" s="31">
        <v>2018.3333740234375</v>
      </c>
      <c r="B56" s="20">
        <v>25285.390157127753</v>
      </c>
      <c r="C56" s="20">
        <v>1764.6081453404622</v>
      </c>
      <c r="D56" s="20">
        <v>27049.998338975129</v>
      </c>
    </row>
    <row r="57" spans="1:4" ht="16.5" customHeight="1" x14ac:dyDescent="0.2">
      <c r="A57" s="31">
        <v>2018.4166259765625</v>
      </c>
      <c r="B57" s="20">
        <v>26433.947738665156</v>
      </c>
      <c r="C57" s="20">
        <v>1851.4448435911909</v>
      </c>
      <c r="D57" s="20">
        <v>28285.392629040289</v>
      </c>
    </row>
    <row r="58" spans="1:4" ht="16.5" customHeight="1" x14ac:dyDescent="0.2">
      <c r="A58" s="31">
        <v>2018.5</v>
      </c>
      <c r="B58" s="20">
        <v>27509.494962150231</v>
      </c>
      <c r="C58" s="20">
        <v>1930.3788027244154</v>
      </c>
      <c r="D58" s="20">
        <v>29439.87382135028</v>
      </c>
    </row>
    <row r="59" spans="1:4" ht="16.5" customHeight="1" x14ac:dyDescent="0.2">
      <c r="A59" s="31">
        <v>2018.5833740234375</v>
      </c>
      <c r="B59" s="20">
        <v>27864.409001479857</v>
      </c>
      <c r="C59" s="20">
        <v>1990.821586167207</v>
      </c>
      <c r="D59" s="20">
        <v>29855.230624713702</v>
      </c>
    </row>
    <row r="60" spans="1:4" ht="16.5" customHeight="1" x14ac:dyDescent="0.2">
      <c r="A60" s="31">
        <v>2018.6666259765625</v>
      </c>
      <c r="B60" s="20">
        <v>28173.332550985739</v>
      </c>
      <c r="C60" s="20">
        <v>2048.097664185334</v>
      </c>
      <c r="D60" s="20">
        <v>30221.43023668672</v>
      </c>
    </row>
    <row r="61" spans="1:4" ht="16.5" customHeight="1" x14ac:dyDescent="0.2">
      <c r="A61" s="31">
        <v>2018.75</v>
      </c>
      <c r="B61" s="20">
        <v>28445.251628019847</v>
      </c>
      <c r="C61" s="20">
        <v>2106.3131155536976</v>
      </c>
      <c r="D61" s="20">
        <v>30551.564750968479</v>
      </c>
    </row>
    <row r="62" spans="1:4" ht="16.5" customHeight="1" x14ac:dyDescent="0.2">
      <c r="A62" s="31">
        <v>2018.8333740234375</v>
      </c>
      <c r="B62" s="20">
        <v>28731.274657092057</v>
      </c>
      <c r="C62" s="20">
        <v>2166.5420745904557</v>
      </c>
      <c r="D62" s="20">
        <v>30897.816729581682</v>
      </c>
    </row>
    <row r="63" spans="1:4" ht="16.5" customHeight="1" x14ac:dyDescent="0.2">
      <c r="A63" s="31">
        <v>2018.9166259765625</v>
      </c>
      <c r="B63" s="20">
        <v>28984.360635580495</v>
      </c>
      <c r="C63" s="20">
        <v>2224.8156630480662</v>
      </c>
      <c r="D63" s="20">
        <v>31209.17629105947</v>
      </c>
    </row>
    <row r="64" spans="1:4" ht="16.5" customHeight="1" x14ac:dyDescent="0.2">
      <c r="A64" s="31">
        <v>2019</v>
      </c>
      <c r="B64" s="20">
        <v>29340.568394125439</v>
      </c>
      <c r="C64" s="20">
        <v>2278.2824156733695</v>
      </c>
      <c r="D64" s="20">
        <v>31618.850799589418</v>
      </c>
    </row>
    <row r="65" spans="1:4" ht="16.5" customHeight="1" x14ac:dyDescent="0.2">
      <c r="A65" s="31">
        <v>2019.0833740234375</v>
      </c>
      <c r="B65" s="20">
        <v>30670.639334283769</v>
      </c>
      <c r="C65" s="20">
        <v>2351.086242682999</v>
      </c>
      <c r="D65" s="20">
        <v>33021.725561971078</v>
      </c>
    </row>
    <row r="66" spans="1:4" ht="16.5" customHeight="1" x14ac:dyDescent="0.2">
      <c r="A66" s="31">
        <v>2019.1666259765625</v>
      </c>
      <c r="B66" s="20">
        <v>31947.903091561515</v>
      </c>
      <c r="C66" s="20">
        <v>2421.6332856835797</v>
      </c>
      <c r="D66" s="20">
        <v>34369.536358843325</v>
      </c>
    </row>
    <row r="67" spans="1:4" ht="16.5" customHeight="1" x14ac:dyDescent="0.2">
      <c r="A67" s="31">
        <v>2019.25</v>
      </c>
      <c r="B67" s="20">
        <v>33381.47726356145</v>
      </c>
      <c r="C67" s="20">
        <v>2497.5090414881706</v>
      </c>
      <c r="D67" s="20">
        <v>35878.986287854612</v>
      </c>
    </row>
    <row r="68" spans="1:4" ht="16.5" customHeight="1" x14ac:dyDescent="0.2">
      <c r="A68" s="31">
        <v>2019.3333740234375</v>
      </c>
      <c r="B68" s="20">
        <v>34760.623604371212</v>
      </c>
      <c r="C68" s="20">
        <v>2573.0577897145413</v>
      </c>
      <c r="D68" s="20">
        <v>37333.681380988332</v>
      </c>
    </row>
    <row r="69" spans="1:4" ht="16.5" customHeight="1" x14ac:dyDescent="0.2">
      <c r="A69" s="31">
        <v>2019.4166259765625</v>
      </c>
      <c r="B69" s="20">
        <v>36112.8806710192</v>
      </c>
      <c r="C69" s="20">
        <v>2648.1770231134724</v>
      </c>
      <c r="D69" s="20">
        <v>38761.057689191541</v>
      </c>
    </row>
    <row r="70" spans="1:4" ht="16.5" customHeight="1" x14ac:dyDescent="0.2">
      <c r="A70" s="31">
        <v>2019.5</v>
      </c>
      <c r="B70" s="20">
        <v>37438.713227359578</v>
      </c>
      <c r="C70" s="20">
        <v>2713.7326799295843</v>
      </c>
      <c r="D70" s="20">
        <v>40152.445913324365</v>
      </c>
    </row>
    <row r="71" spans="1:4" ht="16.5" customHeight="1" x14ac:dyDescent="0.2">
      <c r="A71" s="31">
        <v>2019.5833740234375</v>
      </c>
      <c r="B71" s="20">
        <v>37721.728769349866</v>
      </c>
      <c r="C71" s="20">
        <v>2789.9895514523087</v>
      </c>
      <c r="D71" s="20">
        <v>40511.71832453151</v>
      </c>
    </row>
    <row r="72" spans="1:4" ht="16.5" customHeight="1" x14ac:dyDescent="0.2">
      <c r="A72" s="31">
        <v>2019.6666259765625</v>
      </c>
      <c r="B72" s="20">
        <v>37976.031124588568</v>
      </c>
      <c r="C72" s="20">
        <v>2860.7187949709769</v>
      </c>
      <c r="D72" s="20">
        <v>40836.749923106312</v>
      </c>
    </row>
    <row r="73" spans="1:4" ht="16.5" customHeight="1" x14ac:dyDescent="0.2">
      <c r="A73" s="31">
        <v>2019.75</v>
      </c>
      <c r="B73" s="20">
        <v>38301.490327849519</v>
      </c>
      <c r="C73" s="20">
        <v>2932.7562707155012</v>
      </c>
      <c r="D73" s="20">
        <v>41234.246604133019</v>
      </c>
    </row>
    <row r="74" spans="1:4" ht="16.5" customHeight="1" x14ac:dyDescent="0.2">
      <c r="A74" s="31">
        <v>2019.8333740234375</v>
      </c>
      <c r="B74" s="20">
        <v>38602.242332310881</v>
      </c>
      <c r="C74" s="20">
        <v>3006.4771473948203</v>
      </c>
      <c r="D74" s="20">
        <v>41608.71948622269</v>
      </c>
    </row>
    <row r="75" spans="1:4" ht="16.5" customHeight="1" x14ac:dyDescent="0.2">
      <c r="A75" s="31">
        <v>2019.9166259765625</v>
      </c>
      <c r="B75" s="20">
        <v>38869.980344849639</v>
      </c>
      <c r="C75" s="20">
        <v>3076.4782097471179</v>
      </c>
      <c r="D75" s="20">
        <v>41946.458565102308</v>
      </c>
    </row>
    <row r="76" spans="1:4" ht="16.5" customHeight="1" x14ac:dyDescent="0.2">
      <c r="A76" s="31">
        <v>2020</v>
      </c>
      <c r="B76" s="20">
        <v>39150.002123637125</v>
      </c>
      <c r="C76" s="20">
        <v>3142.2132775000064</v>
      </c>
      <c r="D76" s="20">
        <v>42292.21541457469</v>
      </c>
    </row>
    <row r="77" spans="1:4" ht="16.5" customHeight="1" x14ac:dyDescent="0.2">
      <c r="A77" s="31">
        <v>2020.0833740234375</v>
      </c>
      <c r="B77" s="20">
        <v>39717.76027586963</v>
      </c>
      <c r="C77" s="20">
        <v>3150.666972185456</v>
      </c>
      <c r="D77" s="20">
        <v>42868.42726022852</v>
      </c>
    </row>
    <row r="78" spans="1:4" ht="16.5" customHeight="1" x14ac:dyDescent="0.2">
      <c r="A78" s="31">
        <v>2020.1666259765625</v>
      </c>
      <c r="B78" s="20">
        <v>40306.62983136531</v>
      </c>
      <c r="C78" s="20">
        <v>3158.9788896687096</v>
      </c>
      <c r="D78" s="20">
        <v>43465.608732033026</v>
      </c>
    </row>
    <row r="79" spans="1:4" ht="16.5" customHeight="1" x14ac:dyDescent="0.2">
      <c r="A79" s="31">
        <v>2020.25</v>
      </c>
      <c r="B79" s="20">
        <v>40967.689660238102</v>
      </c>
      <c r="C79" s="20">
        <v>3166.2667629431817</v>
      </c>
      <c r="D79" s="20">
        <v>44133.956429630314</v>
      </c>
    </row>
    <row r="80" spans="1:4" ht="16.5" customHeight="1" x14ac:dyDescent="0.2">
      <c r="A80" s="31">
        <v>2020.3333740234375</v>
      </c>
      <c r="B80" s="20">
        <v>41602.733346029185</v>
      </c>
      <c r="C80" s="20">
        <v>3179.8090504736756</v>
      </c>
      <c r="D80" s="20">
        <v>44782.542398779973</v>
      </c>
    </row>
    <row r="81" spans="1:4" ht="16.5" customHeight="1" x14ac:dyDescent="0.2">
      <c r="A81" s="31">
        <v>2020.4166259765625</v>
      </c>
      <c r="B81" s="20">
        <v>42215.731944465078</v>
      </c>
      <c r="C81" s="20">
        <v>3191.2962544529873</v>
      </c>
      <c r="D81" s="20">
        <v>45407.028193875449</v>
      </c>
    </row>
    <row r="82" spans="1:4" ht="16.5" customHeight="1" x14ac:dyDescent="0.2">
      <c r="A82" s="31">
        <v>2020.5</v>
      </c>
      <c r="B82" s="20">
        <v>42788.142619940452</v>
      </c>
      <c r="C82" s="20">
        <v>3194.7337613846175</v>
      </c>
      <c r="D82" s="20">
        <v>45982.876369467005</v>
      </c>
    </row>
    <row r="83" spans="1:4" ht="16.5" customHeight="1" x14ac:dyDescent="0.2">
      <c r="A83" s="31">
        <v>2020.5833740234375</v>
      </c>
      <c r="B83" s="20">
        <v>43116.280288343318</v>
      </c>
      <c r="C83" s="20">
        <v>3192.9479081577156</v>
      </c>
      <c r="D83" s="20">
        <v>46309.228192334645</v>
      </c>
    </row>
    <row r="84" spans="1:4" ht="16.5" customHeight="1" x14ac:dyDescent="0.2">
      <c r="A84" s="31">
        <v>2020.6666259765625</v>
      </c>
      <c r="B84" s="20">
        <v>43437.820146911778</v>
      </c>
      <c r="C84" s="20">
        <v>3190.3287922177697</v>
      </c>
      <c r="D84" s="20">
        <v>46628.148942286498</v>
      </c>
    </row>
    <row r="85" spans="1:4" ht="16.5" customHeight="1" x14ac:dyDescent="0.2">
      <c r="A85" s="31">
        <v>2020.75</v>
      </c>
      <c r="B85" s="20">
        <v>43777.867345957085</v>
      </c>
      <c r="C85" s="20">
        <v>3182.6183487366652</v>
      </c>
      <c r="D85" s="20">
        <v>46960.485703594051</v>
      </c>
    </row>
    <row r="86" spans="1:4" ht="16.5" customHeight="1" x14ac:dyDescent="0.2">
      <c r="A86" s="31">
        <v>2020.8333740234375</v>
      </c>
      <c r="B86" s="20">
        <v>44118.996398475021</v>
      </c>
      <c r="C86" s="20">
        <v>3181.4643524700077</v>
      </c>
      <c r="D86" s="20">
        <v>47300.460765157361</v>
      </c>
    </row>
    <row r="87" spans="1:4" ht="16.5" customHeight="1" x14ac:dyDescent="0.2">
      <c r="A87" s="31">
        <v>2020.9166259765625</v>
      </c>
      <c r="B87" s="20">
        <v>44439.844719916582</v>
      </c>
      <c r="C87" s="20">
        <v>3178.3409194204723</v>
      </c>
      <c r="D87" s="20">
        <v>47618.185658450006</v>
      </c>
    </row>
    <row r="88" spans="1:4" ht="16.5" customHeight="1" x14ac:dyDescent="0.2">
      <c r="A88" s="31">
        <v>2021</v>
      </c>
      <c r="B88" s="20">
        <v>44772.576059096493</v>
      </c>
      <c r="C88" s="20">
        <v>3168.4750282522291</v>
      </c>
      <c r="D88" s="20">
        <v>47941.051111161942</v>
      </c>
    </row>
    <row r="89" spans="1:4" ht="16.5" customHeight="1" x14ac:dyDescent="0.2">
      <c r="A89" s="31">
        <v>2021.0833740234375</v>
      </c>
      <c r="B89" s="20">
        <v>45583.055420554243</v>
      </c>
      <c r="C89" s="20">
        <v>3190.2729110893561</v>
      </c>
      <c r="D89" s="20">
        <v>48773.328347684001</v>
      </c>
    </row>
    <row r="90" spans="1:4" ht="16.5" customHeight="1" x14ac:dyDescent="0.2">
      <c r="A90" s="31">
        <v>2021.1666259765625</v>
      </c>
      <c r="B90" s="20">
        <v>46364.631033917889</v>
      </c>
      <c r="C90" s="20">
        <v>3210.2696460118168</v>
      </c>
      <c r="D90" s="20">
        <v>49574.90069124091</v>
      </c>
    </row>
    <row r="91" spans="1:4" ht="16.5" customHeight="1" x14ac:dyDescent="0.2">
      <c r="A91" s="31">
        <v>2021.25</v>
      </c>
      <c r="B91" s="20">
        <v>47257.791666897945</v>
      </c>
      <c r="C91" s="20">
        <v>3229.9428864737274</v>
      </c>
      <c r="D91" s="20">
        <v>50487.734562566387</v>
      </c>
    </row>
    <row r="92" spans="1:4" ht="16.5" customHeight="1" x14ac:dyDescent="0.2">
      <c r="A92" s="31">
        <v>2021.3333740234375</v>
      </c>
      <c r="B92" s="20">
        <v>48108.074851917103</v>
      </c>
      <c r="C92" s="20">
        <v>3253.8269440780859</v>
      </c>
      <c r="D92" s="20">
        <v>51361.901806765469</v>
      </c>
    </row>
    <row r="93" spans="1:4" ht="16.5" customHeight="1" x14ac:dyDescent="0.2">
      <c r="A93" s="31">
        <v>2021.4166259765625</v>
      </c>
      <c r="B93" s="20">
        <v>48939.251826210879</v>
      </c>
      <c r="C93" s="20">
        <v>3276.8239045336377</v>
      </c>
      <c r="D93" s="20">
        <v>52216.07574448816</v>
      </c>
    </row>
    <row r="94" spans="1:4" ht="16.5" customHeight="1" x14ac:dyDescent="0.2">
      <c r="A94" s="31">
        <v>2021.5</v>
      </c>
      <c r="B94" s="20">
        <v>49728.530196011066</v>
      </c>
      <c r="C94" s="20">
        <v>3289.6279121390544</v>
      </c>
      <c r="D94" s="20">
        <v>53018.158129448304</v>
      </c>
    </row>
    <row r="95" spans="1:4" ht="16.5" customHeight="1" x14ac:dyDescent="0.2">
      <c r="A95" s="31">
        <v>2021.5833740234375</v>
      </c>
      <c r="B95" s="20">
        <v>50565.443120535463</v>
      </c>
      <c r="C95" s="20">
        <v>3347.790100825805</v>
      </c>
      <c r="D95" s="20">
        <v>53913.233238165616</v>
      </c>
    </row>
    <row r="96" spans="1:4" ht="16.5" customHeight="1" x14ac:dyDescent="0.2">
      <c r="A96" s="31">
        <v>2021.6666259765625</v>
      </c>
      <c r="B96" s="20">
        <v>51385.76852234453</v>
      </c>
      <c r="C96" s="20">
        <v>3404.5969066527323</v>
      </c>
      <c r="D96" s="20">
        <v>54790.365438550012</v>
      </c>
    </row>
    <row r="97" spans="1:1" ht="16.5" customHeight="1" x14ac:dyDescent="0.2">
      <c r="A97" s="31">
        <v>2021.74987792969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3"/>
  <sheetViews>
    <sheetView zoomScale="60" zoomScaleNormal="60" workbookViewId="0"/>
  </sheetViews>
  <sheetFormatPr defaultColWidth="9.140625" defaultRowHeight="16.5" customHeight="1" x14ac:dyDescent="0.2"/>
  <cols>
    <col min="1" max="1" width="20.7109375" style="11" customWidth="1"/>
    <col min="2" max="2" width="28.42578125" style="11" bestFit="1" customWidth="1"/>
    <col min="3" max="3" width="19.7109375" style="11" bestFit="1" customWidth="1"/>
    <col min="4" max="4" width="14.7109375" style="11" bestFit="1" customWidth="1"/>
    <col min="5" max="29" width="9.140625" style="11" customWidth="1"/>
    <col min="30" max="16384" width="9.140625" style="11"/>
  </cols>
  <sheetData>
    <row r="1" spans="1:4" s="16" customFormat="1" ht="39" customHeight="1" x14ac:dyDescent="0.25">
      <c r="A1" s="18" t="s">
        <v>87</v>
      </c>
      <c r="B1" s="21" t="s">
        <v>88</v>
      </c>
    </row>
    <row r="2" spans="1:4" s="16" customFormat="1" ht="36.75" customHeight="1" x14ac:dyDescent="0.25">
      <c r="A2" s="19" t="s">
        <v>0</v>
      </c>
    </row>
    <row r="3" spans="1:4" ht="16.5" customHeight="1" x14ac:dyDescent="0.2">
      <c r="A3" s="23"/>
      <c r="B3" s="23" t="s">
        <v>75</v>
      </c>
      <c r="C3" s="23" t="s">
        <v>71</v>
      </c>
      <c r="D3" s="23" t="s">
        <v>76</v>
      </c>
    </row>
    <row r="4" spans="1:4" ht="16.5" customHeight="1" x14ac:dyDescent="0.2">
      <c r="A4" s="11" t="s">
        <v>77</v>
      </c>
      <c r="B4" s="20">
        <v>0</v>
      </c>
      <c r="C4" s="20">
        <v>172.60265083746182</v>
      </c>
      <c r="D4" s="20">
        <v>7449.3973491625384</v>
      </c>
    </row>
    <row r="5" spans="1:4" ht="16.5" customHeight="1" x14ac:dyDescent="0.2">
      <c r="A5" s="11" t="s">
        <v>78</v>
      </c>
      <c r="B5" s="20">
        <v>0</v>
      </c>
      <c r="C5" s="20">
        <v>274.31722516892478</v>
      </c>
      <c r="D5" s="20">
        <v>6131.6827748310752</v>
      </c>
    </row>
    <row r="6" spans="1:4" ht="16.5" customHeight="1" x14ac:dyDescent="0.2">
      <c r="A6" s="11" t="s">
        <v>79</v>
      </c>
      <c r="B6" s="20">
        <v>7336.4197332147096</v>
      </c>
      <c r="C6" s="20">
        <v>320.34159917995567</v>
      </c>
      <c r="D6" s="20">
        <v>4330.2386676053347</v>
      </c>
    </row>
    <row r="7" spans="1:4" ht="16.5" customHeight="1" x14ac:dyDescent="0.2">
      <c r="A7" s="11" t="s">
        <v>80</v>
      </c>
      <c r="B7" s="20">
        <v>8217.7671055644751</v>
      </c>
      <c r="C7" s="20">
        <v>352.50699860314489</v>
      </c>
      <c r="D7" s="20">
        <v>5374.72589583238</v>
      </c>
    </row>
    <row r="8" spans="1:4" ht="16.5" customHeight="1" x14ac:dyDescent="0.2">
      <c r="A8" s="11" t="s">
        <v>81</v>
      </c>
      <c r="B8" s="20">
        <v>12589.524893606704</v>
      </c>
      <c r="C8" s="20">
        <v>367.40490746533681</v>
      </c>
      <c r="D8" s="20">
        <v>4937.0701989279587</v>
      </c>
    </row>
    <row r="9" spans="1:4" ht="16.5" customHeight="1" x14ac:dyDescent="0.2">
      <c r="A9" s="11" t="s">
        <v>82</v>
      </c>
      <c r="B9" s="20">
        <v>8219.3278065274153</v>
      </c>
      <c r="C9" s="20">
        <v>358.3031113411966</v>
      </c>
      <c r="D9" s="20">
        <v>4852.3690821313885</v>
      </c>
    </row>
    <row r="10" spans="1:4" ht="16.5" customHeight="1" x14ac:dyDescent="0.2">
      <c r="A10" s="11" t="s">
        <v>83</v>
      </c>
      <c r="B10" s="20">
        <v>4864.4470517941645</v>
      </c>
      <c r="C10" s="20">
        <v>324.03809151237107</v>
      </c>
      <c r="D10" s="20">
        <v>4452.514856693464</v>
      </c>
    </row>
    <row r="11" spans="1:4" ht="16.5" customHeight="1" x14ac:dyDescent="0.2">
      <c r="A11" s="11" t="s">
        <v>84</v>
      </c>
      <c r="B11" s="20">
        <v>5012.0880310700995</v>
      </c>
      <c r="C11" s="20">
        <v>278.81951227304268</v>
      </c>
      <c r="D11" s="20">
        <v>3534.0924566568574</v>
      </c>
    </row>
    <row r="12" spans="1:4" ht="16.5" customHeight="1" x14ac:dyDescent="0.2">
      <c r="A12" s="11" t="s">
        <v>85</v>
      </c>
      <c r="B12" s="20">
        <v>1850.2591071703162</v>
      </c>
      <c r="C12" s="20">
        <v>225.57807292412164</v>
      </c>
      <c r="D12" s="20">
        <v>2555.1628199055622</v>
      </c>
    </row>
    <row r="13" spans="1:4" ht="16.5" customHeight="1" x14ac:dyDescent="0.2">
      <c r="A13" s="11" t="s">
        <v>86</v>
      </c>
      <c r="B13" s="20">
        <v>0</v>
      </c>
      <c r="C13" s="20">
        <v>177.17739250252231</v>
      </c>
      <c r="D13" s="20">
        <v>1611.8226074974777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64"/>
  <sheetViews>
    <sheetView zoomScale="60" zoomScaleNormal="60" workbookViewId="0"/>
  </sheetViews>
  <sheetFormatPr defaultColWidth="9.140625" defaultRowHeight="16.5" customHeight="1" x14ac:dyDescent="0.2"/>
  <cols>
    <col min="1" max="1" width="20.7109375" style="11" customWidth="1"/>
    <col min="2" max="2" width="17.28515625" style="11" customWidth="1"/>
    <col min="3" max="3" width="19.7109375" style="11" customWidth="1"/>
    <col min="4" max="4" width="26.5703125" style="11" bestFit="1" customWidth="1"/>
    <col min="5" max="29" width="9.140625" style="11" customWidth="1"/>
    <col min="30" max="16384" width="9.140625" style="11"/>
  </cols>
  <sheetData>
    <row r="1" spans="1:4" s="16" customFormat="1" ht="39" customHeight="1" x14ac:dyDescent="0.25">
      <c r="A1" s="18" t="s">
        <v>92</v>
      </c>
      <c r="B1" s="21" t="s">
        <v>93</v>
      </c>
    </row>
    <row r="2" spans="1:4" s="16" customFormat="1" ht="36.75" customHeight="1" x14ac:dyDescent="0.25">
      <c r="A2" s="19" t="s">
        <v>0</v>
      </c>
    </row>
    <row r="3" spans="1:4" ht="16.5" customHeight="1" x14ac:dyDescent="0.2">
      <c r="A3" s="23"/>
      <c r="B3" s="23" t="s">
        <v>89</v>
      </c>
      <c r="C3" s="23" t="s">
        <v>90</v>
      </c>
      <c r="D3" s="23" t="s">
        <v>91</v>
      </c>
    </row>
    <row r="4" spans="1:4" ht="16.5" customHeight="1" x14ac:dyDescent="0.2">
      <c r="A4" s="22">
        <v>2040</v>
      </c>
      <c r="B4" s="11">
        <v>70</v>
      </c>
      <c r="C4" s="11">
        <v>70</v>
      </c>
      <c r="D4" s="11">
        <v>70</v>
      </c>
    </row>
    <row r="5" spans="1:4" ht="16.5" customHeight="1" x14ac:dyDescent="0.2">
      <c r="A5" s="22">
        <v>2041</v>
      </c>
      <c r="B5" s="11">
        <v>70</v>
      </c>
      <c r="C5" s="11">
        <v>70</v>
      </c>
      <c r="D5" s="11">
        <v>70</v>
      </c>
    </row>
    <row r="6" spans="1:4" ht="16.5" customHeight="1" x14ac:dyDescent="0.2">
      <c r="A6" s="22">
        <v>2042</v>
      </c>
      <c r="B6" s="11">
        <v>70</v>
      </c>
      <c r="C6" s="11">
        <v>70</v>
      </c>
      <c r="D6" s="11">
        <v>70</v>
      </c>
    </row>
    <row r="7" spans="1:4" ht="16.5" customHeight="1" x14ac:dyDescent="0.2">
      <c r="A7" s="22">
        <v>2043</v>
      </c>
      <c r="B7" s="11">
        <v>70</v>
      </c>
      <c r="C7" s="11">
        <v>70</v>
      </c>
      <c r="D7" s="11">
        <v>70</v>
      </c>
    </row>
    <row r="8" spans="1:4" ht="16.5" customHeight="1" x14ac:dyDescent="0.2">
      <c r="A8" s="22">
        <v>2044</v>
      </c>
      <c r="B8" s="11">
        <v>70</v>
      </c>
      <c r="C8" s="11">
        <v>70</v>
      </c>
      <c r="D8" s="11">
        <v>70</v>
      </c>
    </row>
    <row r="9" spans="1:4" ht="16.5" customHeight="1" x14ac:dyDescent="0.2">
      <c r="A9" s="22">
        <v>2045</v>
      </c>
      <c r="B9" s="11">
        <v>71</v>
      </c>
      <c r="C9" s="11">
        <v>70.5</v>
      </c>
      <c r="D9" s="11">
        <v>70.5</v>
      </c>
    </row>
    <row r="10" spans="1:4" ht="16.5" customHeight="1" x14ac:dyDescent="0.2">
      <c r="A10" s="22">
        <v>2046</v>
      </c>
      <c r="B10" s="11">
        <v>71</v>
      </c>
      <c r="C10" s="11">
        <v>70.5</v>
      </c>
      <c r="D10" s="11">
        <v>70.5</v>
      </c>
    </row>
    <row r="11" spans="1:4" ht="16.5" customHeight="1" x14ac:dyDescent="0.2">
      <c r="A11" s="22">
        <v>2047</v>
      </c>
      <c r="B11" s="11">
        <v>71</v>
      </c>
      <c r="C11" s="11">
        <v>70.5</v>
      </c>
      <c r="D11" s="11">
        <v>70.5</v>
      </c>
    </row>
    <row r="12" spans="1:4" ht="16.5" customHeight="1" x14ac:dyDescent="0.2">
      <c r="A12" s="22">
        <v>2048</v>
      </c>
      <c r="B12" s="11">
        <v>71</v>
      </c>
      <c r="C12" s="11">
        <v>70.5</v>
      </c>
      <c r="D12" s="11">
        <v>70.5</v>
      </c>
    </row>
    <row r="13" spans="1:4" ht="16.5" customHeight="1" x14ac:dyDescent="0.2">
      <c r="A13" s="22">
        <v>2049</v>
      </c>
      <c r="B13" s="11">
        <v>71</v>
      </c>
      <c r="C13" s="11">
        <v>70.5</v>
      </c>
      <c r="D13" s="11">
        <v>70.5</v>
      </c>
    </row>
    <row r="14" spans="1:4" ht="16.5" customHeight="1" x14ac:dyDescent="0.2">
      <c r="A14" s="22">
        <v>2050</v>
      </c>
      <c r="B14" s="11">
        <v>71.5</v>
      </c>
      <c r="C14" s="11">
        <v>71</v>
      </c>
      <c r="D14" s="11">
        <v>71</v>
      </c>
    </row>
    <row r="15" spans="1:4" ht="16.5" customHeight="1" x14ac:dyDescent="0.2">
      <c r="A15" s="22">
        <v>2051</v>
      </c>
      <c r="B15" s="11">
        <v>71.5</v>
      </c>
      <c r="C15" s="11">
        <v>71</v>
      </c>
      <c r="D15" s="11">
        <v>71</v>
      </c>
    </row>
    <row r="16" spans="1:4" ht="16.5" customHeight="1" x14ac:dyDescent="0.2">
      <c r="A16" s="22">
        <v>2052</v>
      </c>
      <c r="B16" s="11">
        <v>71.5</v>
      </c>
      <c r="C16" s="11">
        <v>71</v>
      </c>
      <c r="D16" s="11">
        <v>71</v>
      </c>
    </row>
    <row r="17" spans="1:4" ht="16.5" customHeight="1" x14ac:dyDescent="0.2">
      <c r="A17" s="22">
        <v>2053</v>
      </c>
      <c r="B17" s="11">
        <v>71.5</v>
      </c>
      <c r="C17" s="11">
        <v>71</v>
      </c>
      <c r="D17" s="11">
        <v>71</v>
      </c>
    </row>
    <row r="18" spans="1:4" ht="16.5" customHeight="1" x14ac:dyDescent="0.2">
      <c r="A18" s="22">
        <v>2054</v>
      </c>
      <c r="B18" s="11">
        <v>71.5</v>
      </c>
      <c r="C18" s="11">
        <v>71</v>
      </c>
      <c r="D18" s="11">
        <v>71</v>
      </c>
    </row>
    <row r="19" spans="1:4" ht="16.5" customHeight="1" x14ac:dyDescent="0.2">
      <c r="A19" s="22">
        <v>2055</v>
      </c>
      <c r="B19" s="11">
        <v>72.5</v>
      </c>
      <c r="C19" s="11">
        <v>71.5</v>
      </c>
      <c r="D19" s="11">
        <v>71.5</v>
      </c>
    </row>
    <row r="20" spans="1:4" ht="16.5" customHeight="1" x14ac:dyDescent="0.2">
      <c r="A20" s="22">
        <v>2056</v>
      </c>
      <c r="B20" s="11">
        <v>72.5</v>
      </c>
      <c r="C20" s="11">
        <v>71.5</v>
      </c>
      <c r="D20" s="11">
        <v>71.5</v>
      </c>
    </row>
    <row r="21" spans="1:4" ht="16.5" customHeight="1" x14ac:dyDescent="0.2">
      <c r="A21" s="22">
        <v>2057</v>
      </c>
      <c r="B21" s="11">
        <v>72.5</v>
      </c>
      <c r="C21" s="11">
        <v>71.5</v>
      </c>
      <c r="D21" s="11">
        <v>71.5</v>
      </c>
    </row>
    <row r="22" spans="1:4" ht="16.5" customHeight="1" x14ac:dyDescent="0.2">
      <c r="A22" s="22">
        <v>2058</v>
      </c>
      <c r="B22" s="11">
        <v>72.5</v>
      </c>
      <c r="C22" s="11">
        <v>71.5</v>
      </c>
      <c r="D22" s="11">
        <v>71.5</v>
      </c>
    </row>
    <row r="23" spans="1:4" ht="16.5" customHeight="1" x14ac:dyDescent="0.2">
      <c r="A23" s="22">
        <v>2059</v>
      </c>
      <c r="B23" s="11">
        <v>72.5</v>
      </c>
      <c r="C23" s="11">
        <v>71.5</v>
      </c>
      <c r="D23" s="11">
        <v>71.5</v>
      </c>
    </row>
    <row r="24" spans="1:4" ht="16.5" customHeight="1" x14ac:dyDescent="0.2">
      <c r="A24" s="22">
        <v>2060</v>
      </c>
      <c r="B24" s="11">
        <v>73</v>
      </c>
      <c r="C24" s="11">
        <v>72</v>
      </c>
      <c r="D24" s="11">
        <v>71.5</v>
      </c>
    </row>
    <row r="25" spans="1:4" ht="16.5" customHeight="1" x14ac:dyDescent="0.2">
      <c r="A25" s="22">
        <v>2061</v>
      </c>
      <c r="B25" s="11">
        <v>73</v>
      </c>
      <c r="C25" s="11">
        <v>72</v>
      </c>
      <c r="D25" s="11">
        <v>71.5</v>
      </c>
    </row>
    <row r="26" spans="1:4" ht="16.5" customHeight="1" x14ac:dyDescent="0.2">
      <c r="A26" s="22">
        <v>2062</v>
      </c>
      <c r="B26" s="11">
        <v>73</v>
      </c>
      <c r="C26" s="11">
        <v>72</v>
      </c>
      <c r="D26" s="11">
        <v>71.5</v>
      </c>
    </row>
    <row r="27" spans="1:4" ht="16.5" customHeight="1" x14ac:dyDescent="0.2">
      <c r="A27" s="22">
        <v>2063</v>
      </c>
      <c r="B27" s="11">
        <v>73</v>
      </c>
      <c r="C27" s="11">
        <v>72</v>
      </c>
      <c r="D27" s="11">
        <v>71.5</v>
      </c>
    </row>
    <row r="28" spans="1:4" ht="16.5" customHeight="1" x14ac:dyDescent="0.2">
      <c r="A28" s="22">
        <v>2064</v>
      </c>
      <c r="B28" s="11">
        <v>73</v>
      </c>
      <c r="C28" s="11">
        <v>72</v>
      </c>
      <c r="D28" s="11">
        <v>71.5</v>
      </c>
    </row>
    <row r="29" spans="1:4" ht="16.5" customHeight="1" x14ac:dyDescent="0.2">
      <c r="A29" s="22">
        <v>2065</v>
      </c>
      <c r="B29" s="11">
        <v>73.5</v>
      </c>
      <c r="C29" s="11">
        <v>72</v>
      </c>
      <c r="D29" s="11">
        <v>72</v>
      </c>
    </row>
    <row r="30" spans="1:4" ht="16.5" customHeight="1" x14ac:dyDescent="0.2">
      <c r="A30" s="22">
        <v>2066</v>
      </c>
      <c r="B30" s="11">
        <v>73.5</v>
      </c>
      <c r="C30" s="11">
        <v>72</v>
      </c>
      <c r="D30" s="11">
        <v>72</v>
      </c>
    </row>
    <row r="31" spans="1:4" ht="16.5" customHeight="1" x14ac:dyDescent="0.2">
      <c r="A31" s="22">
        <v>2067</v>
      </c>
      <c r="B31" s="11">
        <v>73.5</v>
      </c>
      <c r="C31" s="11">
        <v>72</v>
      </c>
      <c r="D31" s="11">
        <v>72</v>
      </c>
    </row>
    <row r="32" spans="1:4" ht="16.5" customHeight="1" x14ac:dyDescent="0.2">
      <c r="A32" s="22">
        <v>2068</v>
      </c>
      <c r="B32" s="11">
        <v>73.5</v>
      </c>
      <c r="C32" s="11">
        <v>72</v>
      </c>
      <c r="D32" s="11">
        <v>72</v>
      </c>
    </row>
    <row r="33" spans="1:4" ht="16.5" customHeight="1" x14ac:dyDescent="0.2">
      <c r="A33" s="22">
        <v>2069</v>
      </c>
      <c r="B33" s="11">
        <v>73.5</v>
      </c>
      <c r="C33" s="11">
        <v>72</v>
      </c>
      <c r="D33" s="11">
        <v>72</v>
      </c>
    </row>
    <row r="34" spans="1:4" ht="16.5" customHeight="1" x14ac:dyDescent="0.2">
      <c r="A34" s="22">
        <v>2070</v>
      </c>
      <c r="B34" s="11">
        <v>74</v>
      </c>
      <c r="C34" s="11">
        <v>72.5</v>
      </c>
      <c r="D34" s="11">
        <v>72.5</v>
      </c>
    </row>
    <row r="35" spans="1:4" ht="16.5" customHeight="1" x14ac:dyDescent="0.2">
      <c r="A35" s="22">
        <v>2071</v>
      </c>
      <c r="B35" s="11">
        <v>74</v>
      </c>
      <c r="C35" s="11">
        <v>72.5</v>
      </c>
      <c r="D35" s="11">
        <v>72.5</v>
      </c>
    </row>
    <row r="36" spans="1:4" ht="16.5" customHeight="1" x14ac:dyDescent="0.2">
      <c r="A36" s="22">
        <v>2072</v>
      </c>
      <c r="B36" s="11">
        <v>74</v>
      </c>
      <c r="C36" s="11">
        <v>72.5</v>
      </c>
      <c r="D36" s="11">
        <v>72.5</v>
      </c>
    </row>
    <row r="37" spans="1:4" ht="16.5" customHeight="1" x14ac:dyDescent="0.2">
      <c r="A37" s="22">
        <v>2073</v>
      </c>
      <c r="B37" s="11">
        <v>74</v>
      </c>
      <c r="C37" s="11">
        <v>72.5</v>
      </c>
      <c r="D37" s="11">
        <v>72.5</v>
      </c>
    </row>
    <row r="38" spans="1:4" ht="16.5" customHeight="1" x14ac:dyDescent="0.2">
      <c r="A38" s="22">
        <v>2074</v>
      </c>
      <c r="B38" s="11">
        <v>74</v>
      </c>
      <c r="C38" s="11">
        <v>72.5</v>
      </c>
      <c r="D38" s="11">
        <v>72.5</v>
      </c>
    </row>
    <row r="39" spans="1:4" ht="16.5" customHeight="1" x14ac:dyDescent="0.2">
      <c r="A39" s="22">
        <v>2075</v>
      </c>
      <c r="B39" s="11">
        <v>74.5</v>
      </c>
      <c r="C39" s="11">
        <v>73</v>
      </c>
      <c r="D39" s="11">
        <v>72.5</v>
      </c>
    </row>
    <row r="40" spans="1:4" ht="16.5" customHeight="1" x14ac:dyDescent="0.2">
      <c r="A40" s="22">
        <v>2076</v>
      </c>
      <c r="B40" s="11">
        <v>74.5</v>
      </c>
      <c r="C40" s="11">
        <v>73</v>
      </c>
      <c r="D40" s="11">
        <v>72.5</v>
      </c>
    </row>
    <row r="41" spans="1:4" ht="16.5" customHeight="1" x14ac:dyDescent="0.2">
      <c r="A41" s="22">
        <v>2077</v>
      </c>
      <c r="B41" s="11">
        <v>74.5</v>
      </c>
      <c r="C41" s="11">
        <v>73</v>
      </c>
      <c r="D41" s="11">
        <v>72.5</v>
      </c>
    </row>
    <row r="42" spans="1:4" ht="16.5" customHeight="1" x14ac:dyDescent="0.2">
      <c r="A42" s="22">
        <v>2078</v>
      </c>
      <c r="B42" s="11">
        <v>74.5</v>
      </c>
      <c r="C42" s="11">
        <v>73</v>
      </c>
      <c r="D42" s="11">
        <v>72.5</v>
      </c>
    </row>
    <row r="43" spans="1:4" ht="16.5" customHeight="1" x14ac:dyDescent="0.2">
      <c r="A43" s="22">
        <v>2079</v>
      </c>
      <c r="B43" s="11">
        <v>74.5</v>
      </c>
      <c r="C43" s="11">
        <v>73</v>
      </c>
      <c r="D43" s="11">
        <v>72.5</v>
      </c>
    </row>
    <row r="44" spans="1:4" ht="16.5" customHeight="1" x14ac:dyDescent="0.2">
      <c r="A44" s="22">
        <v>2080</v>
      </c>
      <c r="B44" s="11">
        <v>75</v>
      </c>
      <c r="C44" s="11">
        <v>73</v>
      </c>
      <c r="D44" s="11">
        <v>73</v>
      </c>
    </row>
    <row r="45" spans="1:4" ht="16.5" customHeight="1" x14ac:dyDescent="0.2">
      <c r="A45" s="22">
        <v>2081</v>
      </c>
      <c r="B45" s="11">
        <v>75</v>
      </c>
      <c r="C45" s="11">
        <v>73</v>
      </c>
      <c r="D45" s="11">
        <v>73</v>
      </c>
    </row>
    <row r="46" spans="1:4" ht="16.5" customHeight="1" x14ac:dyDescent="0.2">
      <c r="A46" s="22">
        <v>2082</v>
      </c>
      <c r="B46" s="11">
        <v>75</v>
      </c>
      <c r="C46" s="11">
        <v>73</v>
      </c>
      <c r="D46" s="11">
        <v>73</v>
      </c>
    </row>
    <row r="47" spans="1:4" ht="16.5" customHeight="1" x14ac:dyDescent="0.2">
      <c r="A47" s="22">
        <v>2083</v>
      </c>
      <c r="B47" s="11">
        <v>75</v>
      </c>
      <c r="C47" s="11">
        <v>73</v>
      </c>
      <c r="D47" s="11">
        <v>73</v>
      </c>
    </row>
    <row r="48" spans="1:4" ht="16.5" customHeight="1" x14ac:dyDescent="0.2">
      <c r="A48" s="22">
        <v>2084</v>
      </c>
      <c r="B48" s="11">
        <v>75</v>
      </c>
      <c r="C48" s="11">
        <v>73</v>
      </c>
      <c r="D48" s="11">
        <v>73</v>
      </c>
    </row>
    <row r="49" spans="1:4" ht="16.5" customHeight="1" x14ac:dyDescent="0.2">
      <c r="A49" s="22">
        <v>2085</v>
      </c>
      <c r="B49" s="11">
        <v>75.5</v>
      </c>
      <c r="C49" s="11">
        <v>73.5</v>
      </c>
      <c r="D49" s="11">
        <v>73</v>
      </c>
    </row>
    <row r="50" spans="1:4" ht="16.5" customHeight="1" x14ac:dyDescent="0.2">
      <c r="A50" s="22">
        <v>2086</v>
      </c>
      <c r="B50" s="11">
        <v>75.5</v>
      </c>
      <c r="C50" s="11">
        <v>73.5</v>
      </c>
      <c r="D50" s="11">
        <v>73</v>
      </c>
    </row>
    <row r="51" spans="1:4" ht="16.5" customHeight="1" x14ac:dyDescent="0.2">
      <c r="A51" s="22">
        <v>2087</v>
      </c>
      <c r="B51" s="11">
        <v>75.5</v>
      </c>
      <c r="C51" s="11">
        <v>73.5</v>
      </c>
      <c r="D51" s="11">
        <v>73</v>
      </c>
    </row>
    <row r="52" spans="1:4" ht="16.5" customHeight="1" x14ac:dyDescent="0.2">
      <c r="A52" s="22">
        <v>2088</v>
      </c>
      <c r="B52" s="11">
        <v>75.5</v>
      </c>
      <c r="C52" s="11">
        <v>73.5</v>
      </c>
      <c r="D52" s="11">
        <v>73</v>
      </c>
    </row>
    <row r="53" spans="1:4" ht="16.5" customHeight="1" x14ac:dyDescent="0.2">
      <c r="A53" s="22">
        <v>2089</v>
      </c>
      <c r="B53" s="11">
        <v>75.5</v>
      </c>
      <c r="C53" s="11">
        <v>73.5</v>
      </c>
      <c r="D53" s="11">
        <v>73</v>
      </c>
    </row>
    <row r="54" spans="1:4" ht="16.5" customHeight="1" x14ac:dyDescent="0.2">
      <c r="A54" s="22">
        <v>2090</v>
      </c>
      <c r="B54" s="11">
        <v>76</v>
      </c>
      <c r="C54" s="11">
        <v>74</v>
      </c>
      <c r="D54" s="11">
        <v>73.5</v>
      </c>
    </row>
    <row r="55" spans="1:4" ht="16.5" customHeight="1" x14ac:dyDescent="0.2">
      <c r="A55" s="22">
        <v>2091</v>
      </c>
      <c r="B55" s="11">
        <v>76</v>
      </c>
      <c r="C55" s="11">
        <v>74</v>
      </c>
      <c r="D55" s="11">
        <v>73.5</v>
      </c>
    </row>
    <row r="56" spans="1:4" ht="16.5" customHeight="1" x14ac:dyDescent="0.2">
      <c r="A56" s="22">
        <v>2092</v>
      </c>
      <c r="B56" s="11">
        <v>76</v>
      </c>
      <c r="C56" s="11">
        <v>74</v>
      </c>
      <c r="D56" s="11">
        <v>73.5</v>
      </c>
    </row>
    <row r="57" spans="1:4" ht="16.5" customHeight="1" x14ac:dyDescent="0.2">
      <c r="A57" s="22">
        <v>2093</v>
      </c>
      <c r="B57" s="11">
        <v>76</v>
      </c>
      <c r="C57" s="11">
        <v>74</v>
      </c>
      <c r="D57" s="11">
        <v>73.5</v>
      </c>
    </row>
    <row r="58" spans="1:4" ht="16.5" customHeight="1" x14ac:dyDescent="0.2">
      <c r="A58" s="22">
        <v>2094</v>
      </c>
      <c r="B58" s="11">
        <v>76</v>
      </c>
      <c r="C58" s="11">
        <v>74</v>
      </c>
      <c r="D58" s="11">
        <v>73.5</v>
      </c>
    </row>
    <row r="59" spans="1:4" ht="16.5" customHeight="1" x14ac:dyDescent="0.2">
      <c r="A59" s="22">
        <v>2095</v>
      </c>
      <c r="B59" s="11">
        <v>76.5</v>
      </c>
      <c r="C59" s="11">
        <v>74</v>
      </c>
      <c r="D59" s="11">
        <v>74</v>
      </c>
    </row>
    <row r="60" spans="1:4" ht="16.5" customHeight="1" x14ac:dyDescent="0.2">
      <c r="A60" s="22">
        <v>2096</v>
      </c>
      <c r="B60" s="11">
        <v>76.5</v>
      </c>
      <c r="C60" s="11">
        <v>74</v>
      </c>
      <c r="D60" s="11">
        <v>74</v>
      </c>
    </row>
    <row r="61" spans="1:4" ht="16.5" customHeight="1" x14ac:dyDescent="0.2">
      <c r="A61" s="22">
        <v>2097</v>
      </c>
      <c r="B61" s="11">
        <v>76.5</v>
      </c>
      <c r="C61" s="11">
        <v>74</v>
      </c>
      <c r="D61" s="11">
        <v>74</v>
      </c>
    </row>
    <row r="62" spans="1:4" ht="16.5" customHeight="1" x14ac:dyDescent="0.2">
      <c r="A62" s="22">
        <v>2098</v>
      </c>
      <c r="B62" s="11">
        <v>76.5</v>
      </c>
      <c r="C62" s="11">
        <v>74</v>
      </c>
      <c r="D62" s="11">
        <v>74</v>
      </c>
    </row>
    <row r="63" spans="1:4" ht="16.5" customHeight="1" x14ac:dyDescent="0.2">
      <c r="A63" s="22">
        <v>2099</v>
      </c>
      <c r="B63" s="11">
        <v>76.5</v>
      </c>
      <c r="C63" s="11">
        <v>74</v>
      </c>
      <c r="D63" s="11">
        <v>74</v>
      </c>
    </row>
    <row r="64" spans="1:4" ht="16.5" customHeight="1" x14ac:dyDescent="0.2">
      <c r="A64" s="22">
        <v>2100</v>
      </c>
      <c r="B64" s="11">
        <v>77</v>
      </c>
      <c r="C64" s="11">
        <v>74.5</v>
      </c>
      <c r="D64" s="11">
        <v>74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zoomScale="60" zoomScaleNormal="60" workbookViewId="0"/>
  </sheetViews>
  <sheetFormatPr defaultColWidth="9.140625" defaultRowHeight="16.5" customHeight="1" x14ac:dyDescent="0.2"/>
  <cols>
    <col min="1" max="1" width="20.7109375" style="11" customWidth="1"/>
    <col min="2" max="2" width="17.42578125" style="11" customWidth="1"/>
    <col min="3" max="3" width="13" style="11" customWidth="1"/>
    <col min="4" max="4" width="21.5703125" style="11" bestFit="1" customWidth="1"/>
    <col min="5" max="5" width="15.5703125" style="11" bestFit="1" customWidth="1"/>
    <col min="6" max="29" width="9.140625" style="11" customWidth="1"/>
    <col min="30" max="16384" width="9.140625" style="11"/>
  </cols>
  <sheetData>
    <row r="1" spans="1:5" s="16" customFormat="1" ht="39" customHeight="1" x14ac:dyDescent="0.25">
      <c r="A1" s="18" t="s">
        <v>96</v>
      </c>
      <c r="B1" s="21" t="s">
        <v>97</v>
      </c>
    </row>
    <row r="2" spans="1:5" s="16" customFormat="1" ht="36.75" customHeight="1" x14ac:dyDescent="0.25">
      <c r="A2" s="19" t="s">
        <v>0</v>
      </c>
    </row>
    <row r="3" spans="1:5" ht="16.5" customHeight="1" x14ac:dyDescent="0.2">
      <c r="A3" s="23"/>
      <c r="B3" s="23" t="s">
        <v>89</v>
      </c>
      <c r="C3" s="23" t="s">
        <v>94</v>
      </c>
      <c r="D3" s="23" t="s">
        <v>93</v>
      </c>
      <c r="E3" s="11" t="s">
        <v>95</v>
      </c>
    </row>
    <row r="4" spans="1:5" ht="16.5" customHeight="1" x14ac:dyDescent="0.2">
      <c r="A4" s="11">
        <v>2040</v>
      </c>
      <c r="B4" s="11">
        <v>70</v>
      </c>
      <c r="C4" s="11">
        <v>70</v>
      </c>
      <c r="D4" s="11">
        <v>70</v>
      </c>
      <c r="E4" s="11">
        <v>70</v>
      </c>
    </row>
    <row r="5" spans="1:5" ht="16.5" customHeight="1" x14ac:dyDescent="0.2">
      <c r="A5" s="11">
        <v>2041</v>
      </c>
      <c r="B5" s="11">
        <v>70</v>
      </c>
      <c r="C5" s="11">
        <v>70</v>
      </c>
      <c r="D5" s="11">
        <v>70</v>
      </c>
      <c r="E5" s="11">
        <v>70</v>
      </c>
    </row>
    <row r="6" spans="1:5" ht="16.5" customHeight="1" x14ac:dyDescent="0.2">
      <c r="A6" s="11">
        <v>2042</v>
      </c>
      <c r="B6" s="11">
        <v>70</v>
      </c>
      <c r="C6" s="11">
        <v>70</v>
      </c>
      <c r="D6" s="11">
        <v>70</v>
      </c>
      <c r="E6" s="11">
        <v>70</v>
      </c>
    </row>
    <row r="7" spans="1:5" ht="16.5" customHeight="1" x14ac:dyDescent="0.2">
      <c r="A7" s="11">
        <v>2043</v>
      </c>
      <c r="B7" s="11">
        <v>70</v>
      </c>
      <c r="C7" s="11">
        <v>70</v>
      </c>
      <c r="D7" s="11">
        <v>70</v>
      </c>
      <c r="E7" s="11">
        <v>70</v>
      </c>
    </row>
    <row r="8" spans="1:5" ht="16.5" customHeight="1" x14ac:dyDescent="0.2">
      <c r="A8" s="11">
        <v>2044</v>
      </c>
      <c r="B8" s="11">
        <v>70</v>
      </c>
      <c r="C8" s="11">
        <v>70</v>
      </c>
      <c r="D8" s="11">
        <v>70</v>
      </c>
      <c r="E8" s="11">
        <v>70</v>
      </c>
    </row>
    <row r="9" spans="1:5" ht="16.5" customHeight="1" x14ac:dyDescent="0.2">
      <c r="A9" s="11">
        <v>2045</v>
      </c>
      <c r="B9" s="11">
        <v>71</v>
      </c>
      <c r="C9" s="11">
        <v>70.5</v>
      </c>
      <c r="D9" s="11">
        <v>70.5</v>
      </c>
      <c r="E9" s="11">
        <v>70.5</v>
      </c>
    </row>
    <row r="10" spans="1:5" ht="16.5" customHeight="1" x14ac:dyDescent="0.2">
      <c r="A10" s="11">
        <v>2046</v>
      </c>
      <c r="B10" s="11">
        <v>71</v>
      </c>
      <c r="C10" s="11">
        <v>70.5</v>
      </c>
      <c r="D10" s="11">
        <v>70.5</v>
      </c>
      <c r="E10" s="11">
        <v>70.5</v>
      </c>
    </row>
    <row r="11" spans="1:5" ht="16.5" customHeight="1" x14ac:dyDescent="0.2">
      <c r="A11" s="11">
        <v>2047</v>
      </c>
      <c r="B11" s="11">
        <v>71</v>
      </c>
      <c r="C11" s="11">
        <v>70.5</v>
      </c>
      <c r="D11" s="11">
        <v>70.5</v>
      </c>
      <c r="E11" s="11">
        <v>70.5</v>
      </c>
    </row>
    <row r="12" spans="1:5" ht="16.5" customHeight="1" x14ac:dyDescent="0.2">
      <c r="A12" s="11">
        <v>2048</v>
      </c>
      <c r="B12" s="11">
        <v>71</v>
      </c>
      <c r="C12" s="11">
        <v>70.5</v>
      </c>
      <c r="D12" s="11">
        <v>70.5</v>
      </c>
      <c r="E12" s="11">
        <v>70.5</v>
      </c>
    </row>
    <row r="13" spans="1:5" ht="16.5" customHeight="1" x14ac:dyDescent="0.2">
      <c r="A13" s="11">
        <v>2049</v>
      </c>
      <c r="B13" s="11">
        <v>71</v>
      </c>
      <c r="C13" s="11">
        <v>70.5</v>
      </c>
      <c r="D13" s="11">
        <v>70.5</v>
      </c>
      <c r="E13" s="11">
        <v>70.5</v>
      </c>
    </row>
    <row r="14" spans="1:5" ht="16.5" customHeight="1" x14ac:dyDescent="0.2">
      <c r="A14" s="11">
        <v>2050</v>
      </c>
      <c r="B14" s="11">
        <v>71.5</v>
      </c>
      <c r="C14" s="11">
        <v>71</v>
      </c>
      <c r="D14" s="11">
        <v>71</v>
      </c>
      <c r="E14" s="11">
        <v>71</v>
      </c>
    </row>
    <row r="15" spans="1:5" ht="16.5" customHeight="1" x14ac:dyDescent="0.2">
      <c r="A15" s="11">
        <v>2051</v>
      </c>
      <c r="B15" s="11">
        <v>71.5</v>
      </c>
      <c r="C15" s="11">
        <v>71</v>
      </c>
      <c r="D15" s="11">
        <v>71</v>
      </c>
      <c r="E15" s="11">
        <v>71</v>
      </c>
    </row>
    <row r="16" spans="1:5" ht="16.5" customHeight="1" x14ac:dyDescent="0.2">
      <c r="A16" s="11">
        <v>2052</v>
      </c>
      <c r="B16" s="11">
        <v>71.5</v>
      </c>
      <c r="C16" s="11">
        <v>71</v>
      </c>
      <c r="D16" s="11">
        <v>71</v>
      </c>
      <c r="E16" s="11">
        <v>71</v>
      </c>
    </row>
    <row r="17" spans="1:5" ht="16.5" customHeight="1" x14ac:dyDescent="0.2">
      <c r="A17" s="11">
        <v>2053</v>
      </c>
      <c r="B17" s="11">
        <v>71.5</v>
      </c>
      <c r="C17" s="11">
        <v>71</v>
      </c>
      <c r="D17" s="11">
        <v>71</v>
      </c>
      <c r="E17" s="11">
        <v>71</v>
      </c>
    </row>
    <row r="18" spans="1:5" ht="16.5" customHeight="1" x14ac:dyDescent="0.2">
      <c r="A18" s="11">
        <v>2054</v>
      </c>
      <c r="B18" s="11">
        <v>71.5</v>
      </c>
      <c r="C18" s="11">
        <v>71</v>
      </c>
      <c r="D18" s="11">
        <v>71</v>
      </c>
      <c r="E18" s="11">
        <v>71</v>
      </c>
    </row>
    <row r="19" spans="1:5" ht="16.5" customHeight="1" x14ac:dyDescent="0.2">
      <c r="A19" s="11">
        <v>2055</v>
      </c>
      <c r="B19" s="11">
        <v>72.5</v>
      </c>
      <c r="C19" s="11">
        <v>71.5</v>
      </c>
      <c r="D19" s="11">
        <v>71.5</v>
      </c>
      <c r="E19" s="11">
        <v>71.5</v>
      </c>
    </row>
    <row r="20" spans="1:5" ht="16.5" customHeight="1" x14ac:dyDescent="0.2">
      <c r="A20" s="11">
        <v>2056</v>
      </c>
      <c r="B20" s="11">
        <v>72.5</v>
      </c>
      <c r="C20" s="11">
        <v>71.5</v>
      </c>
      <c r="D20" s="11">
        <v>71.5</v>
      </c>
      <c r="E20" s="11">
        <v>71.5</v>
      </c>
    </row>
    <row r="21" spans="1:5" ht="16.5" customHeight="1" x14ac:dyDescent="0.2">
      <c r="A21" s="11">
        <v>2057</v>
      </c>
      <c r="B21" s="11">
        <v>72.5</v>
      </c>
      <c r="C21" s="11">
        <v>71.5</v>
      </c>
      <c r="D21" s="11">
        <v>71.5</v>
      </c>
      <c r="E21" s="11">
        <v>71.5</v>
      </c>
    </row>
    <row r="22" spans="1:5" ht="16.5" customHeight="1" x14ac:dyDescent="0.2">
      <c r="A22" s="11">
        <v>2058</v>
      </c>
      <c r="B22" s="11">
        <v>72.5</v>
      </c>
      <c r="C22" s="11">
        <v>71.5</v>
      </c>
      <c r="D22" s="11">
        <v>71.5</v>
      </c>
      <c r="E22" s="11">
        <v>71.5</v>
      </c>
    </row>
    <row r="23" spans="1:5" ht="16.5" customHeight="1" x14ac:dyDescent="0.2">
      <c r="A23" s="11">
        <v>2059</v>
      </c>
      <c r="B23" s="11">
        <v>72.5</v>
      </c>
      <c r="C23" s="11">
        <v>71.5</v>
      </c>
      <c r="D23" s="11">
        <v>71.5</v>
      </c>
      <c r="E23" s="11">
        <v>71.5</v>
      </c>
    </row>
    <row r="24" spans="1:5" ht="16.5" customHeight="1" x14ac:dyDescent="0.2">
      <c r="A24" s="11">
        <v>2060</v>
      </c>
      <c r="B24" s="11">
        <v>73</v>
      </c>
      <c r="C24" s="11">
        <v>72</v>
      </c>
      <c r="D24" s="11">
        <v>72</v>
      </c>
      <c r="E24" s="11">
        <v>71.5</v>
      </c>
    </row>
    <row r="25" spans="1:5" ht="16.5" customHeight="1" x14ac:dyDescent="0.2">
      <c r="A25" s="11">
        <v>2061</v>
      </c>
      <c r="B25" s="11">
        <v>73</v>
      </c>
      <c r="C25" s="11">
        <v>72</v>
      </c>
      <c r="D25" s="11">
        <v>72</v>
      </c>
      <c r="E25" s="11">
        <v>71.5</v>
      </c>
    </row>
    <row r="26" spans="1:5" ht="16.5" customHeight="1" x14ac:dyDescent="0.2">
      <c r="A26" s="11">
        <v>2062</v>
      </c>
      <c r="B26" s="11">
        <v>73</v>
      </c>
      <c r="C26" s="11">
        <v>72</v>
      </c>
      <c r="D26" s="11">
        <v>72</v>
      </c>
      <c r="E26" s="11">
        <v>71.5</v>
      </c>
    </row>
    <row r="27" spans="1:5" ht="16.5" customHeight="1" x14ac:dyDescent="0.2">
      <c r="A27" s="11">
        <v>2063</v>
      </c>
      <c r="B27" s="11">
        <v>73</v>
      </c>
      <c r="C27" s="11">
        <v>72</v>
      </c>
      <c r="D27" s="11">
        <v>72</v>
      </c>
      <c r="E27" s="11">
        <v>71.5</v>
      </c>
    </row>
    <row r="28" spans="1:5" ht="16.5" customHeight="1" x14ac:dyDescent="0.2">
      <c r="A28" s="11">
        <v>2064</v>
      </c>
      <c r="B28" s="11">
        <v>73</v>
      </c>
      <c r="C28" s="11">
        <v>72</v>
      </c>
      <c r="D28" s="11">
        <v>72</v>
      </c>
      <c r="E28" s="11">
        <v>71.5</v>
      </c>
    </row>
    <row r="29" spans="1:5" ht="16.5" customHeight="1" x14ac:dyDescent="0.2">
      <c r="A29" s="11">
        <v>2065</v>
      </c>
      <c r="B29" s="11">
        <v>73.5</v>
      </c>
      <c r="C29" s="11">
        <v>72.5</v>
      </c>
      <c r="D29" s="11">
        <v>72</v>
      </c>
      <c r="E29" s="11">
        <v>72</v>
      </c>
    </row>
    <row r="30" spans="1:5" ht="16.5" customHeight="1" x14ac:dyDescent="0.2">
      <c r="A30" s="11">
        <v>2066</v>
      </c>
      <c r="B30" s="11">
        <v>73.5</v>
      </c>
      <c r="C30" s="11">
        <v>72.5</v>
      </c>
      <c r="D30" s="11">
        <v>72</v>
      </c>
      <c r="E30" s="11">
        <v>72</v>
      </c>
    </row>
    <row r="31" spans="1:5" ht="16.5" customHeight="1" x14ac:dyDescent="0.2">
      <c r="A31" s="11">
        <v>2067</v>
      </c>
      <c r="B31" s="11">
        <v>73.5</v>
      </c>
      <c r="C31" s="11">
        <v>72.5</v>
      </c>
      <c r="D31" s="11">
        <v>72</v>
      </c>
      <c r="E31" s="11">
        <v>72</v>
      </c>
    </row>
    <row r="32" spans="1:5" ht="16.5" customHeight="1" x14ac:dyDescent="0.2">
      <c r="A32" s="11">
        <v>2068</v>
      </c>
      <c r="B32" s="11">
        <v>73.5</v>
      </c>
      <c r="C32" s="11">
        <v>72.5</v>
      </c>
      <c r="D32" s="11">
        <v>72</v>
      </c>
      <c r="E32" s="11">
        <v>72</v>
      </c>
    </row>
    <row r="33" spans="1:5" ht="16.5" customHeight="1" x14ac:dyDescent="0.2">
      <c r="A33" s="11">
        <v>2069</v>
      </c>
      <c r="B33" s="11">
        <v>73.5</v>
      </c>
      <c r="C33" s="11">
        <v>72.5</v>
      </c>
      <c r="D33" s="11">
        <v>72</v>
      </c>
      <c r="E33" s="11">
        <v>72</v>
      </c>
    </row>
    <row r="34" spans="1:5" ht="16.5" customHeight="1" x14ac:dyDescent="0.2">
      <c r="A34" s="11">
        <v>2070</v>
      </c>
      <c r="B34" s="11">
        <v>74</v>
      </c>
      <c r="C34" s="11">
        <v>73</v>
      </c>
      <c r="D34" s="11">
        <v>72.5</v>
      </c>
      <c r="E34" s="11">
        <v>72.5</v>
      </c>
    </row>
    <row r="35" spans="1:5" ht="16.5" customHeight="1" x14ac:dyDescent="0.2">
      <c r="A35" s="11">
        <v>2071</v>
      </c>
      <c r="B35" s="11">
        <v>74</v>
      </c>
      <c r="C35" s="11">
        <v>73</v>
      </c>
      <c r="D35" s="11">
        <v>72.5</v>
      </c>
      <c r="E35" s="11">
        <v>72.5</v>
      </c>
    </row>
    <row r="36" spans="1:5" ht="16.5" customHeight="1" x14ac:dyDescent="0.2">
      <c r="A36" s="11">
        <v>2072</v>
      </c>
      <c r="B36" s="11">
        <v>74</v>
      </c>
      <c r="C36" s="11">
        <v>73</v>
      </c>
      <c r="D36" s="11">
        <v>72.5</v>
      </c>
      <c r="E36" s="11">
        <v>72.5</v>
      </c>
    </row>
    <row r="37" spans="1:5" ht="16.5" customHeight="1" x14ac:dyDescent="0.2">
      <c r="A37" s="11">
        <v>2073</v>
      </c>
      <c r="B37" s="11">
        <v>74</v>
      </c>
      <c r="C37" s="11">
        <v>73</v>
      </c>
      <c r="D37" s="11">
        <v>72.5</v>
      </c>
      <c r="E37" s="11">
        <v>72.5</v>
      </c>
    </row>
    <row r="38" spans="1:5" ht="16.5" customHeight="1" x14ac:dyDescent="0.2">
      <c r="A38" s="11">
        <v>2074</v>
      </c>
      <c r="B38" s="11">
        <v>74</v>
      </c>
      <c r="C38" s="11">
        <v>73</v>
      </c>
      <c r="D38" s="11">
        <v>72.5</v>
      </c>
      <c r="E38" s="11">
        <v>72.5</v>
      </c>
    </row>
    <row r="39" spans="1:5" ht="16.5" customHeight="1" x14ac:dyDescent="0.2">
      <c r="A39" s="11">
        <v>2075</v>
      </c>
      <c r="B39" s="11">
        <v>74.5</v>
      </c>
      <c r="C39" s="11">
        <v>73.5</v>
      </c>
      <c r="D39" s="11">
        <v>73</v>
      </c>
      <c r="E39" s="11">
        <v>72.5</v>
      </c>
    </row>
    <row r="40" spans="1:5" ht="16.5" customHeight="1" x14ac:dyDescent="0.2">
      <c r="A40" s="11">
        <v>2076</v>
      </c>
      <c r="B40" s="11">
        <v>74.5</v>
      </c>
      <c r="C40" s="11">
        <v>73.5</v>
      </c>
      <c r="D40" s="11">
        <v>73</v>
      </c>
      <c r="E40" s="11">
        <v>72.5</v>
      </c>
    </row>
    <row r="41" spans="1:5" ht="16.5" customHeight="1" x14ac:dyDescent="0.2">
      <c r="A41" s="11">
        <v>2077</v>
      </c>
      <c r="B41" s="11">
        <v>74.5</v>
      </c>
      <c r="C41" s="11">
        <v>73.5</v>
      </c>
      <c r="D41" s="11">
        <v>73</v>
      </c>
      <c r="E41" s="11">
        <v>72.5</v>
      </c>
    </row>
    <row r="42" spans="1:5" ht="16.5" customHeight="1" x14ac:dyDescent="0.2">
      <c r="A42" s="11">
        <v>2078</v>
      </c>
      <c r="B42" s="11">
        <v>74.5</v>
      </c>
      <c r="C42" s="11">
        <v>73.5</v>
      </c>
      <c r="D42" s="11">
        <v>73</v>
      </c>
      <c r="E42" s="11">
        <v>72.5</v>
      </c>
    </row>
    <row r="43" spans="1:5" ht="16.5" customHeight="1" x14ac:dyDescent="0.2">
      <c r="A43" s="11">
        <v>2079</v>
      </c>
      <c r="B43" s="11">
        <v>74.5</v>
      </c>
      <c r="C43" s="11">
        <v>73.5</v>
      </c>
      <c r="D43" s="11">
        <v>73</v>
      </c>
      <c r="E43" s="11">
        <v>72.5</v>
      </c>
    </row>
    <row r="44" spans="1:5" ht="16.5" customHeight="1" x14ac:dyDescent="0.2">
      <c r="A44" s="11">
        <v>2080</v>
      </c>
      <c r="B44" s="11">
        <v>75</v>
      </c>
      <c r="C44" s="11">
        <v>74</v>
      </c>
      <c r="D44" s="11">
        <v>73</v>
      </c>
      <c r="E44" s="11">
        <v>73</v>
      </c>
    </row>
    <row r="45" spans="1:5" ht="16.5" customHeight="1" x14ac:dyDescent="0.2">
      <c r="A45" s="11">
        <v>2081</v>
      </c>
      <c r="B45" s="11">
        <v>75</v>
      </c>
      <c r="C45" s="11">
        <v>74</v>
      </c>
      <c r="D45" s="11">
        <v>73</v>
      </c>
      <c r="E45" s="11">
        <v>73</v>
      </c>
    </row>
    <row r="46" spans="1:5" ht="16.5" customHeight="1" x14ac:dyDescent="0.2">
      <c r="A46" s="11">
        <v>2082</v>
      </c>
      <c r="B46" s="11">
        <v>75</v>
      </c>
      <c r="C46" s="11">
        <v>74</v>
      </c>
      <c r="D46" s="11">
        <v>73</v>
      </c>
      <c r="E46" s="11">
        <v>73</v>
      </c>
    </row>
    <row r="47" spans="1:5" ht="16.5" customHeight="1" x14ac:dyDescent="0.2">
      <c r="A47" s="11">
        <v>2083</v>
      </c>
      <c r="B47" s="11">
        <v>75</v>
      </c>
      <c r="C47" s="11">
        <v>74</v>
      </c>
      <c r="D47" s="11">
        <v>73</v>
      </c>
      <c r="E47" s="11">
        <v>73</v>
      </c>
    </row>
    <row r="48" spans="1:5" ht="16.5" customHeight="1" x14ac:dyDescent="0.2">
      <c r="A48" s="11">
        <v>2084</v>
      </c>
      <c r="B48" s="11">
        <v>75</v>
      </c>
      <c r="C48" s="11">
        <v>74</v>
      </c>
      <c r="D48" s="11">
        <v>73</v>
      </c>
      <c r="E48" s="11">
        <v>73</v>
      </c>
    </row>
    <row r="49" spans="1:5" ht="16.5" customHeight="1" x14ac:dyDescent="0.2">
      <c r="A49" s="11">
        <v>2085</v>
      </c>
      <c r="B49" s="11">
        <v>75.5</v>
      </c>
      <c r="C49" s="11">
        <v>74.5</v>
      </c>
      <c r="D49" s="11">
        <v>73.5</v>
      </c>
      <c r="E49" s="11">
        <v>73</v>
      </c>
    </row>
    <row r="50" spans="1:5" ht="16.5" customHeight="1" x14ac:dyDescent="0.2">
      <c r="A50" s="11">
        <v>2086</v>
      </c>
      <c r="B50" s="11">
        <v>75.5</v>
      </c>
      <c r="C50" s="11">
        <v>74.5</v>
      </c>
      <c r="D50" s="11">
        <v>73.5</v>
      </c>
      <c r="E50" s="11">
        <v>73</v>
      </c>
    </row>
    <row r="51" spans="1:5" ht="16.5" customHeight="1" x14ac:dyDescent="0.2">
      <c r="A51" s="11">
        <v>2087</v>
      </c>
      <c r="B51" s="11">
        <v>75.5</v>
      </c>
      <c r="C51" s="11">
        <v>74.5</v>
      </c>
      <c r="D51" s="11">
        <v>73.5</v>
      </c>
      <c r="E51" s="11">
        <v>73</v>
      </c>
    </row>
    <row r="52" spans="1:5" ht="16.5" customHeight="1" x14ac:dyDescent="0.2">
      <c r="A52" s="11">
        <v>2088</v>
      </c>
      <c r="B52" s="11">
        <v>75.5</v>
      </c>
      <c r="C52" s="11">
        <v>74.5</v>
      </c>
      <c r="D52" s="11">
        <v>73.5</v>
      </c>
      <c r="E52" s="11">
        <v>73</v>
      </c>
    </row>
    <row r="53" spans="1:5" ht="16.5" customHeight="1" x14ac:dyDescent="0.2">
      <c r="A53" s="11">
        <v>2089</v>
      </c>
      <c r="B53" s="11">
        <v>75.5</v>
      </c>
      <c r="C53" s="11">
        <v>74.5</v>
      </c>
      <c r="D53" s="11">
        <v>73.5</v>
      </c>
      <c r="E53" s="11">
        <v>73</v>
      </c>
    </row>
    <row r="54" spans="1:5" ht="16.5" customHeight="1" x14ac:dyDescent="0.2">
      <c r="A54" s="11">
        <v>2090</v>
      </c>
      <c r="B54" s="11">
        <v>76</v>
      </c>
      <c r="C54" s="11">
        <v>74.5</v>
      </c>
      <c r="D54" s="11">
        <v>73.5</v>
      </c>
      <c r="E54" s="11">
        <v>73.5</v>
      </c>
    </row>
    <row r="55" spans="1:5" ht="16.5" customHeight="1" x14ac:dyDescent="0.2">
      <c r="A55" s="11">
        <v>2091</v>
      </c>
      <c r="B55" s="11">
        <v>76</v>
      </c>
      <c r="C55" s="11">
        <v>74.5</v>
      </c>
      <c r="D55" s="11">
        <v>73.5</v>
      </c>
      <c r="E55" s="11">
        <v>73.5</v>
      </c>
    </row>
    <row r="56" spans="1:5" ht="16.5" customHeight="1" x14ac:dyDescent="0.2">
      <c r="A56" s="11">
        <v>2092</v>
      </c>
      <c r="B56" s="11">
        <v>76</v>
      </c>
      <c r="C56" s="11">
        <v>74.5</v>
      </c>
      <c r="D56" s="11">
        <v>73.5</v>
      </c>
      <c r="E56" s="11">
        <v>73.5</v>
      </c>
    </row>
    <row r="57" spans="1:5" ht="16.5" customHeight="1" x14ac:dyDescent="0.2">
      <c r="A57" s="11">
        <v>2093</v>
      </c>
      <c r="B57" s="11">
        <v>76</v>
      </c>
      <c r="C57" s="11">
        <v>74.5</v>
      </c>
      <c r="D57" s="11">
        <v>73.5</v>
      </c>
      <c r="E57" s="11">
        <v>73.5</v>
      </c>
    </row>
    <row r="58" spans="1:5" ht="16.5" customHeight="1" x14ac:dyDescent="0.2">
      <c r="A58" s="11">
        <v>2094</v>
      </c>
      <c r="B58" s="11">
        <v>76</v>
      </c>
      <c r="C58" s="11">
        <v>74.5</v>
      </c>
      <c r="D58" s="11">
        <v>73.5</v>
      </c>
      <c r="E58" s="11">
        <v>73.5</v>
      </c>
    </row>
    <row r="59" spans="1:5" ht="16.5" customHeight="1" x14ac:dyDescent="0.2">
      <c r="A59" s="11">
        <v>2095</v>
      </c>
      <c r="B59" s="11">
        <v>76.5</v>
      </c>
      <c r="C59" s="11">
        <v>75</v>
      </c>
      <c r="D59" s="11">
        <v>74</v>
      </c>
      <c r="E59" s="11">
        <v>74</v>
      </c>
    </row>
    <row r="60" spans="1:5" ht="16.5" customHeight="1" x14ac:dyDescent="0.2">
      <c r="A60" s="11">
        <v>2096</v>
      </c>
      <c r="B60" s="11">
        <v>76.5</v>
      </c>
      <c r="C60" s="11">
        <v>75</v>
      </c>
      <c r="D60" s="11">
        <v>74</v>
      </c>
      <c r="E60" s="11">
        <v>74</v>
      </c>
    </row>
    <row r="61" spans="1:5" ht="16.5" customHeight="1" x14ac:dyDescent="0.2">
      <c r="A61" s="11">
        <v>2097</v>
      </c>
      <c r="B61" s="11">
        <v>76.5</v>
      </c>
      <c r="C61" s="11">
        <v>75</v>
      </c>
      <c r="D61" s="11">
        <v>74</v>
      </c>
      <c r="E61" s="11">
        <v>74</v>
      </c>
    </row>
    <row r="62" spans="1:5" ht="16.5" customHeight="1" x14ac:dyDescent="0.2">
      <c r="A62" s="11">
        <v>2098</v>
      </c>
      <c r="B62" s="11">
        <v>76.5</v>
      </c>
      <c r="C62" s="11">
        <v>75</v>
      </c>
      <c r="D62" s="11">
        <v>74</v>
      </c>
      <c r="E62" s="11">
        <v>74</v>
      </c>
    </row>
    <row r="63" spans="1:5" ht="16.5" customHeight="1" x14ac:dyDescent="0.2">
      <c r="A63" s="11">
        <v>2099</v>
      </c>
      <c r="B63" s="11">
        <v>76.5</v>
      </c>
      <c r="C63" s="11">
        <v>75</v>
      </c>
      <c r="D63" s="11">
        <v>74</v>
      </c>
      <c r="E63" s="11">
        <v>74</v>
      </c>
    </row>
    <row r="64" spans="1:5" ht="16.5" customHeight="1" x14ac:dyDescent="0.2">
      <c r="A64" s="11">
        <v>2100</v>
      </c>
      <c r="B64" s="11">
        <v>77</v>
      </c>
      <c r="C64" s="11">
        <v>75.5</v>
      </c>
      <c r="D64" s="11">
        <v>74</v>
      </c>
      <c r="E64" s="11">
        <v>74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262"/>
  <sheetViews>
    <sheetView zoomScale="60" zoomScaleNormal="60" workbookViewId="0"/>
  </sheetViews>
  <sheetFormatPr defaultColWidth="9.140625" defaultRowHeight="16.5" customHeight="1" x14ac:dyDescent="0.2"/>
  <cols>
    <col min="1" max="1" width="20.7109375" style="11" customWidth="1"/>
    <col min="2" max="2" width="18" style="11" bestFit="1" customWidth="1"/>
    <col min="3" max="3" width="31.85546875" style="11" bestFit="1" customWidth="1"/>
    <col min="4" max="4" width="24.42578125" style="11" bestFit="1" customWidth="1"/>
    <col min="5" max="5" width="30" style="11" customWidth="1"/>
    <col min="6" max="6" width="16.85546875" style="11" bestFit="1" customWidth="1"/>
    <col min="7" max="7" width="15" style="11" customWidth="1"/>
    <col min="8" max="8" width="14.85546875" style="11" bestFit="1" customWidth="1"/>
    <col min="9" max="9" width="15" style="11" bestFit="1" customWidth="1"/>
    <col min="10" max="237" width="10.85546875" style="11" customWidth="1"/>
    <col min="238" max="241" width="9.140625" style="11" customWidth="1"/>
    <col min="242" max="16384" width="9.140625" style="11"/>
  </cols>
  <sheetData>
    <row r="1" spans="1:250" s="16" customFormat="1" ht="36.75" customHeight="1" x14ac:dyDescent="0.25">
      <c r="A1" s="18" t="s">
        <v>33</v>
      </c>
      <c r="B1" s="21" t="s">
        <v>32</v>
      </c>
    </row>
    <row r="2" spans="1:250" s="16" customFormat="1" ht="36.75" customHeight="1" x14ac:dyDescent="0.25">
      <c r="A2" s="19" t="s">
        <v>0</v>
      </c>
    </row>
    <row r="3" spans="1:250" ht="16.5" customHeight="1" x14ac:dyDescent="0.25">
      <c r="A3" s="23"/>
      <c r="B3" s="24" t="s">
        <v>34</v>
      </c>
      <c r="C3" s="24" t="s">
        <v>35</v>
      </c>
      <c r="E3" s="12"/>
    </row>
    <row r="4" spans="1:250" ht="16.5" customHeight="1" x14ac:dyDescent="0.25">
      <c r="A4" s="26">
        <v>2020</v>
      </c>
      <c r="B4" s="28">
        <v>2995.1253348</v>
      </c>
      <c r="C4" s="29">
        <v>51.36519079183288</v>
      </c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U4" s="12"/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2"/>
      <c r="AJ4" s="12"/>
      <c r="AK4" s="12"/>
      <c r="AL4" s="12"/>
      <c r="AM4" s="12"/>
      <c r="AN4" s="12"/>
      <c r="AO4" s="12"/>
      <c r="AP4" s="12"/>
      <c r="AQ4" s="12"/>
      <c r="AR4" s="12"/>
      <c r="AS4" s="12"/>
      <c r="AT4" s="12"/>
      <c r="AU4" s="12"/>
      <c r="AV4" s="12"/>
      <c r="AW4" s="12"/>
      <c r="AX4" s="12"/>
      <c r="AY4" s="12"/>
      <c r="AZ4" s="12"/>
      <c r="BA4" s="12"/>
      <c r="BB4" s="12"/>
      <c r="BC4" s="12"/>
      <c r="BD4" s="12"/>
      <c r="BE4" s="12"/>
      <c r="BF4" s="12"/>
      <c r="BG4" s="12"/>
      <c r="BH4" s="12"/>
      <c r="BI4" s="12"/>
      <c r="BJ4" s="12"/>
      <c r="BK4" s="12"/>
      <c r="BL4" s="12"/>
      <c r="BM4" s="12"/>
      <c r="BN4" s="12"/>
      <c r="BO4" s="12"/>
      <c r="BP4" s="12"/>
      <c r="BQ4" s="12"/>
      <c r="BR4" s="12"/>
      <c r="BS4" s="12"/>
      <c r="BT4" s="12"/>
      <c r="BU4" s="12"/>
      <c r="BV4" s="12"/>
      <c r="BW4" s="12"/>
      <c r="BX4" s="12"/>
      <c r="BY4" s="12"/>
      <c r="BZ4" s="12"/>
      <c r="CA4" s="12"/>
      <c r="CB4" s="12"/>
      <c r="CC4" s="12"/>
      <c r="CD4" s="12"/>
      <c r="CE4" s="12"/>
      <c r="CF4" s="12"/>
      <c r="CG4" s="12"/>
      <c r="CH4" s="12"/>
      <c r="CI4" s="12"/>
      <c r="CJ4" s="12"/>
      <c r="CK4" s="12"/>
      <c r="CL4" s="12"/>
      <c r="CM4" s="12"/>
      <c r="CN4" s="12"/>
      <c r="CO4" s="12"/>
      <c r="CP4" s="12"/>
      <c r="CQ4" s="12"/>
      <c r="CR4" s="12"/>
      <c r="CS4" s="12"/>
      <c r="CT4" s="12"/>
      <c r="CU4" s="12"/>
      <c r="CV4" s="12"/>
      <c r="CW4" s="12"/>
      <c r="CX4" s="12"/>
      <c r="CY4" s="12"/>
      <c r="CZ4" s="12"/>
      <c r="DA4" s="12"/>
      <c r="DB4" s="12"/>
      <c r="DC4" s="12"/>
      <c r="DD4" s="12"/>
      <c r="DE4" s="12"/>
      <c r="DF4" s="12"/>
      <c r="DG4" s="12"/>
      <c r="DH4" s="12"/>
      <c r="DI4" s="12"/>
      <c r="DJ4" s="12"/>
      <c r="DK4" s="12"/>
      <c r="DL4" s="12"/>
      <c r="DM4" s="12"/>
      <c r="DN4" s="12"/>
      <c r="DO4" s="12"/>
      <c r="DP4" s="12"/>
      <c r="DQ4" s="12"/>
      <c r="DR4" s="12"/>
      <c r="DS4" s="12"/>
      <c r="DT4" s="12"/>
      <c r="DU4" s="12"/>
      <c r="DV4" s="12"/>
      <c r="DW4" s="12"/>
      <c r="DX4" s="12"/>
      <c r="DY4" s="12"/>
      <c r="DZ4" s="12"/>
      <c r="EA4" s="12"/>
      <c r="EB4" s="12"/>
      <c r="EC4" s="12"/>
      <c r="ED4" s="12"/>
      <c r="EE4" s="12"/>
      <c r="EF4" s="12"/>
      <c r="EG4" s="12"/>
      <c r="EH4" s="12"/>
      <c r="EI4" s="12"/>
      <c r="EJ4" s="12"/>
      <c r="EK4" s="12"/>
      <c r="EL4" s="12"/>
      <c r="EM4" s="12"/>
      <c r="EN4" s="12"/>
      <c r="EO4" s="12"/>
      <c r="EP4" s="12"/>
      <c r="EQ4" s="12"/>
      <c r="ER4" s="12"/>
      <c r="ES4" s="12"/>
      <c r="ET4" s="12"/>
      <c r="EU4" s="12"/>
      <c r="EV4" s="12"/>
      <c r="EW4" s="12"/>
      <c r="EX4" s="12"/>
      <c r="EY4" s="12"/>
      <c r="EZ4" s="12"/>
      <c r="FA4" s="12"/>
      <c r="FB4" s="12"/>
      <c r="FC4" s="12"/>
      <c r="FD4" s="12"/>
      <c r="FE4" s="12"/>
      <c r="FF4" s="12"/>
      <c r="FG4" s="12"/>
      <c r="FH4" s="12"/>
      <c r="FI4" s="12"/>
      <c r="FJ4" s="12"/>
      <c r="FK4" s="12"/>
      <c r="FL4" s="12"/>
      <c r="FM4" s="12"/>
      <c r="FN4" s="12"/>
      <c r="FO4" s="12"/>
      <c r="FP4" s="12"/>
      <c r="FQ4" s="12"/>
      <c r="FR4" s="12"/>
      <c r="FS4" s="12"/>
      <c r="FT4" s="12"/>
      <c r="FU4" s="12"/>
      <c r="FV4" s="12"/>
      <c r="FW4" s="12"/>
      <c r="FX4" s="12"/>
      <c r="FY4" s="12"/>
      <c r="FZ4" s="12"/>
      <c r="GA4" s="12"/>
      <c r="GB4" s="12"/>
      <c r="GC4" s="12"/>
      <c r="GD4" s="12"/>
      <c r="GE4" s="12"/>
      <c r="GF4" s="12"/>
      <c r="GG4" s="12"/>
      <c r="GH4" s="12"/>
      <c r="GI4" s="12"/>
      <c r="GJ4" s="12"/>
      <c r="GK4" s="12"/>
      <c r="GL4" s="12"/>
      <c r="GM4" s="12"/>
      <c r="GN4" s="12"/>
      <c r="GO4" s="12"/>
      <c r="GP4" s="12"/>
      <c r="GQ4" s="12"/>
      <c r="GR4" s="12"/>
      <c r="GS4" s="12"/>
      <c r="GT4" s="12"/>
      <c r="GU4" s="12"/>
      <c r="GV4" s="12"/>
      <c r="GW4" s="12"/>
      <c r="GX4" s="12"/>
      <c r="GY4" s="12"/>
      <c r="GZ4" s="12"/>
      <c r="HA4" s="12"/>
      <c r="HB4" s="12"/>
      <c r="HC4" s="12"/>
      <c r="HD4" s="12"/>
      <c r="HE4" s="12"/>
      <c r="HF4" s="12"/>
      <c r="HG4" s="12"/>
      <c r="HH4" s="12"/>
      <c r="HI4" s="12"/>
      <c r="HJ4" s="12"/>
      <c r="HK4" s="12"/>
      <c r="HL4" s="12"/>
      <c r="HM4" s="12"/>
      <c r="HN4" s="12"/>
      <c r="HO4" s="12"/>
      <c r="HP4" s="12"/>
      <c r="HQ4" s="12"/>
      <c r="HR4" s="12"/>
      <c r="HS4" s="12"/>
      <c r="HT4" s="12"/>
      <c r="HU4" s="12"/>
      <c r="HV4" s="12"/>
      <c r="HW4" s="12"/>
      <c r="HX4" s="12"/>
      <c r="HY4" s="12"/>
      <c r="HZ4" s="12"/>
      <c r="IA4" s="12"/>
      <c r="IB4" s="12"/>
      <c r="IC4" s="12"/>
      <c r="ID4" s="12"/>
      <c r="IE4" s="12"/>
      <c r="IF4" s="12"/>
      <c r="IG4" s="12"/>
      <c r="IH4" s="12"/>
      <c r="II4" s="12"/>
      <c r="IJ4" s="12"/>
      <c r="IK4" s="12"/>
      <c r="IL4" s="12"/>
      <c r="IM4" s="12"/>
      <c r="IN4" s="12"/>
      <c r="IO4" s="12"/>
      <c r="IP4" s="12"/>
    </row>
    <row r="5" spans="1:250" ht="16.5" customHeight="1" x14ac:dyDescent="0.25">
      <c r="A5" s="27">
        <v>2021</v>
      </c>
      <c r="B5" s="28">
        <v>3033.2161053</v>
      </c>
      <c r="C5" s="29">
        <v>51.79349043873713</v>
      </c>
      <c r="E5" s="12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  <c r="Z5" s="15"/>
      <c r="AA5" s="15"/>
      <c r="AB5" s="15"/>
      <c r="AC5" s="15"/>
      <c r="AD5" s="15"/>
      <c r="AE5" s="15"/>
      <c r="AF5" s="15"/>
      <c r="AG5" s="15"/>
      <c r="AH5" s="15"/>
      <c r="AI5" s="15"/>
      <c r="AJ5" s="15"/>
      <c r="AK5" s="15"/>
      <c r="AL5" s="15"/>
      <c r="AM5" s="15"/>
      <c r="AN5" s="15"/>
      <c r="AO5" s="15"/>
      <c r="AP5" s="15"/>
      <c r="AQ5" s="15"/>
      <c r="AR5" s="15"/>
      <c r="AS5" s="15"/>
      <c r="AT5" s="15"/>
      <c r="AU5" s="15"/>
      <c r="AV5" s="15"/>
      <c r="AW5" s="15"/>
      <c r="AX5" s="15"/>
      <c r="AY5" s="15"/>
      <c r="AZ5" s="15"/>
      <c r="BA5" s="15"/>
      <c r="BB5" s="15"/>
      <c r="BC5" s="15"/>
      <c r="BD5" s="15"/>
      <c r="BE5" s="15"/>
      <c r="BF5" s="15"/>
      <c r="BG5" s="15"/>
      <c r="BH5" s="15"/>
      <c r="BI5" s="15"/>
      <c r="BJ5" s="15"/>
      <c r="BK5" s="15"/>
      <c r="BL5" s="15"/>
      <c r="BM5" s="15"/>
      <c r="BN5" s="15"/>
      <c r="BO5" s="15"/>
      <c r="BP5" s="15"/>
      <c r="BQ5" s="15"/>
      <c r="BR5" s="15"/>
      <c r="BS5" s="15"/>
      <c r="BT5" s="15"/>
      <c r="BU5" s="15"/>
      <c r="BV5" s="15"/>
      <c r="BW5" s="15"/>
      <c r="BX5" s="15"/>
      <c r="BY5" s="15"/>
      <c r="BZ5" s="15"/>
      <c r="CA5" s="15"/>
      <c r="CB5" s="15"/>
      <c r="CC5" s="15"/>
      <c r="CD5" s="15"/>
      <c r="CE5" s="15"/>
      <c r="CF5" s="15"/>
      <c r="CG5" s="15"/>
      <c r="CH5" s="15"/>
      <c r="CI5" s="15"/>
      <c r="CJ5" s="15"/>
      <c r="CK5" s="15"/>
      <c r="CL5" s="15"/>
      <c r="CM5" s="15"/>
      <c r="CN5" s="15"/>
      <c r="CO5" s="15"/>
      <c r="CP5" s="15"/>
      <c r="CQ5" s="15"/>
      <c r="CR5" s="15"/>
      <c r="CS5" s="15"/>
      <c r="CT5" s="15"/>
      <c r="CU5" s="15"/>
      <c r="CV5" s="15"/>
      <c r="CW5" s="15"/>
      <c r="CX5" s="15"/>
      <c r="CY5" s="15"/>
      <c r="CZ5" s="15"/>
      <c r="DA5" s="15"/>
      <c r="DB5" s="15"/>
      <c r="DC5" s="15"/>
      <c r="DD5" s="15"/>
      <c r="DE5" s="15"/>
      <c r="DF5" s="15"/>
      <c r="DG5" s="15"/>
      <c r="DH5" s="15"/>
      <c r="DI5" s="15"/>
      <c r="DJ5" s="15"/>
      <c r="DK5" s="15"/>
      <c r="DL5" s="15"/>
      <c r="DM5" s="15"/>
      <c r="DN5" s="15"/>
      <c r="DO5" s="15"/>
      <c r="DP5" s="15"/>
      <c r="DQ5" s="15"/>
      <c r="DR5" s="15"/>
      <c r="DS5" s="15"/>
      <c r="DT5" s="15"/>
      <c r="DU5" s="15"/>
      <c r="DV5" s="15"/>
      <c r="DW5" s="15"/>
      <c r="DX5" s="15"/>
      <c r="DY5" s="15"/>
      <c r="DZ5" s="15"/>
      <c r="EA5" s="15"/>
      <c r="EB5" s="15"/>
      <c r="EC5" s="15"/>
      <c r="ED5" s="15"/>
      <c r="EE5" s="15"/>
      <c r="EF5" s="15"/>
      <c r="EG5" s="15"/>
      <c r="EH5" s="15"/>
      <c r="EI5" s="15"/>
      <c r="EJ5" s="15"/>
      <c r="EK5" s="15"/>
      <c r="EL5" s="15"/>
      <c r="EM5" s="15"/>
      <c r="EN5" s="15"/>
      <c r="EO5" s="15"/>
      <c r="EP5" s="15"/>
      <c r="EQ5" s="15"/>
      <c r="ER5" s="15"/>
      <c r="ES5" s="15"/>
      <c r="ET5" s="15"/>
      <c r="EU5" s="15"/>
      <c r="EV5" s="15"/>
      <c r="EW5" s="15"/>
      <c r="EX5" s="15"/>
      <c r="EY5" s="15"/>
      <c r="EZ5" s="15"/>
      <c r="FA5" s="15"/>
      <c r="FB5" s="15"/>
      <c r="FC5" s="15"/>
      <c r="FD5" s="15"/>
      <c r="FE5" s="15"/>
      <c r="FF5" s="15"/>
      <c r="FG5" s="15"/>
      <c r="FH5" s="15"/>
      <c r="FI5" s="15"/>
      <c r="FJ5" s="15"/>
      <c r="FK5" s="15"/>
      <c r="FL5" s="15"/>
      <c r="FM5" s="15"/>
      <c r="FN5" s="15"/>
      <c r="FO5" s="15"/>
      <c r="FP5" s="15"/>
      <c r="FQ5" s="15"/>
      <c r="FR5" s="15"/>
      <c r="FS5" s="15"/>
      <c r="FT5" s="15"/>
      <c r="FU5" s="15"/>
      <c r="FV5" s="15"/>
      <c r="FW5" s="15"/>
      <c r="FX5" s="15"/>
      <c r="FY5" s="15"/>
      <c r="FZ5" s="15"/>
      <c r="GA5" s="15"/>
      <c r="GB5" s="15"/>
      <c r="GC5" s="15"/>
      <c r="GD5" s="15"/>
      <c r="GE5" s="15"/>
      <c r="GF5" s="15"/>
      <c r="GG5" s="15"/>
      <c r="GH5" s="15"/>
      <c r="GI5" s="15"/>
      <c r="GJ5" s="15"/>
      <c r="GK5" s="15"/>
      <c r="GL5" s="15"/>
      <c r="GM5" s="15"/>
      <c r="GN5" s="15"/>
      <c r="GO5" s="15"/>
      <c r="GP5" s="15"/>
      <c r="GQ5" s="15"/>
      <c r="GR5" s="15"/>
      <c r="GS5" s="15"/>
      <c r="GT5" s="15"/>
      <c r="GU5" s="15"/>
      <c r="GV5" s="15"/>
      <c r="GW5" s="15"/>
      <c r="GX5" s="15"/>
      <c r="GY5" s="15"/>
      <c r="GZ5" s="15"/>
      <c r="HA5" s="15"/>
      <c r="HB5" s="15"/>
      <c r="HC5" s="15"/>
      <c r="HD5" s="15"/>
      <c r="HE5" s="15"/>
      <c r="HF5" s="15"/>
      <c r="HG5" s="15"/>
      <c r="HH5" s="15"/>
      <c r="HI5" s="15"/>
      <c r="HJ5" s="15"/>
      <c r="HK5" s="15"/>
      <c r="HL5" s="15"/>
      <c r="HM5" s="15"/>
      <c r="HN5" s="15"/>
      <c r="HO5" s="15"/>
      <c r="HP5" s="15"/>
      <c r="HQ5" s="15"/>
      <c r="HR5" s="15"/>
      <c r="HS5" s="15"/>
      <c r="HT5" s="15"/>
      <c r="HU5" s="15"/>
      <c r="HV5" s="15"/>
      <c r="HW5" s="15"/>
      <c r="HX5" s="15"/>
      <c r="HY5" s="15"/>
      <c r="HZ5" s="15"/>
      <c r="IA5" s="15"/>
      <c r="IB5" s="15"/>
      <c r="IC5" s="15"/>
    </row>
    <row r="6" spans="1:250" ht="16.5" customHeight="1" x14ac:dyDescent="0.25">
      <c r="A6" s="27">
        <v>2022</v>
      </c>
      <c r="B6" s="29">
        <v>3103.9626767398677</v>
      </c>
      <c r="C6" s="29">
        <v>52.624349310319744</v>
      </c>
      <c r="D6" s="39"/>
      <c r="E6" s="39"/>
      <c r="F6" s="39"/>
      <c r="G6" s="39"/>
      <c r="H6" s="39"/>
      <c r="I6" s="39"/>
      <c r="J6" s="15"/>
      <c r="K6" s="12"/>
      <c r="L6" s="15"/>
      <c r="M6" s="15"/>
      <c r="N6" s="15"/>
      <c r="O6" s="15"/>
      <c r="P6" s="15"/>
      <c r="Q6" s="15"/>
      <c r="R6" s="15"/>
      <c r="S6" s="15"/>
      <c r="T6" s="15"/>
      <c r="U6" s="15"/>
      <c r="V6" s="15"/>
      <c r="W6" s="15"/>
      <c r="X6" s="15"/>
      <c r="Y6" s="15"/>
      <c r="Z6" s="15"/>
      <c r="AA6" s="15"/>
      <c r="AB6" s="15"/>
      <c r="AC6" s="15"/>
      <c r="AD6" s="15"/>
      <c r="AE6" s="15"/>
      <c r="AF6" s="15"/>
      <c r="AG6" s="15"/>
      <c r="AH6" s="15"/>
      <c r="AI6" s="15"/>
      <c r="AJ6" s="15"/>
      <c r="AK6" s="15"/>
      <c r="AL6" s="15"/>
      <c r="AM6" s="15"/>
      <c r="AN6" s="15"/>
      <c r="AO6" s="15"/>
      <c r="AP6" s="15"/>
      <c r="AQ6" s="15"/>
      <c r="AR6" s="15"/>
      <c r="AS6" s="15"/>
      <c r="AT6" s="15"/>
      <c r="AU6" s="15"/>
      <c r="AV6" s="15"/>
      <c r="AW6" s="15"/>
      <c r="AX6" s="15"/>
      <c r="AY6" s="15"/>
      <c r="AZ6" s="15"/>
      <c r="BA6" s="15"/>
      <c r="BB6" s="15"/>
      <c r="BC6" s="15"/>
      <c r="BD6" s="15"/>
      <c r="BE6" s="15"/>
      <c r="BF6" s="15"/>
      <c r="BG6" s="15"/>
      <c r="BH6" s="15"/>
      <c r="BI6" s="15"/>
      <c r="BJ6" s="15"/>
      <c r="BK6" s="15"/>
      <c r="BL6" s="15"/>
      <c r="BM6" s="15"/>
      <c r="BN6" s="15"/>
      <c r="BO6" s="15"/>
      <c r="BP6" s="15"/>
      <c r="BQ6" s="15"/>
      <c r="BR6" s="15"/>
      <c r="BS6" s="15"/>
      <c r="BT6" s="15"/>
      <c r="BU6" s="15"/>
      <c r="BV6" s="15"/>
      <c r="BW6" s="15"/>
      <c r="BX6" s="15"/>
      <c r="BY6" s="15"/>
      <c r="BZ6" s="15"/>
      <c r="CA6" s="15"/>
      <c r="CB6" s="15"/>
      <c r="CC6" s="15"/>
      <c r="CD6" s="15"/>
      <c r="CE6" s="15"/>
      <c r="CF6" s="15"/>
      <c r="CG6" s="15"/>
      <c r="CH6" s="15"/>
      <c r="CI6" s="15"/>
      <c r="CJ6" s="15"/>
      <c r="CK6" s="15"/>
      <c r="CL6" s="15"/>
      <c r="CM6" s="15"/>
      <c r="CN6" s="15"/>
      <c r="CO6" s="15"/>
      <c r="CP6" s="15"/>
      <c r="CQ6" s="15"/>
      <c r="CR6" s="15"/>
      <c r="CS6" s="15"/>
      <c r="CT6" s="15"/>
      <c r="CU6" s="15"/>
      <c r="CV6" s="15"/>
      <c r="CW6" s="15"/>
      <c r="CX6" s="15"/>
      <c r="CY6" s="15"/>
      <c r="CZ6" s="15"/>
      <c r="DA6" s="15"/>
      <c r="DB6" s="15"/>
      <c r="DC6" s="15"/>
      <c r="DD6" s="15"/>
      <c r="DE6" s="15"/>
      <c r="DF6" s="15"/>
      <c r="DG6" s="15"/>
      <c r="DH6" s="15"/>
      <c r="DI6" s="15"/>
      <c r="DJ6" s="15"/>
      <c r="DK6" s="15"/>
      <c r="DL6" s="15"/>
      <c r="DM6" s="15"/>
      <c r="DN6" s="15"/>
      <c r="DO6" s="15"/>
      <c r="DP6" s="15"/>
      <c r="DQ6" s="15"/>
      <c r="DR6" s="15"/>
      <c r="DS6" s="15"/>
      <c r="DT6" s="15"/>
      <c r="DU6" s="15"/>
      <c r="DV6" s="15"/>
      <c r="DW6" s="15"/>
      <c r="DX6" s="15"/>
      <c r="DY6" s="15"/>
      <c r="DZ6" s="15"/>
      <c r="EA6" s="15"/>
      <c r="EB6" s="15"/>
      <c r="EC6" s="15"/>
      <c r="ED6" s="15"/>
      <c r="EE6" s="15"/>
      <c r="EF6" s="15"/>
      <c r="EG6" s="15"/>
      <c r="EH6" s="15"/>
      <c r="EI6" s="15"/>
      <c r="EJ6" s="15"/>
      <c r="EK6" s="15"/>
      <c r="EL6" s="15"/>
      <c r="EM6" s="15"/>
      <c r="EN6" s="15"/>
      <c r="EO6" s="15"/>
      <c r="EP6" s="15"/>
      <c r="EQ6" s="15"/>
      <c r="ER6" s="15"/>
      <c r="ES6" s="15"/>
      <c r="ET6" s="15"/>
      <c r="EU6" s="15"/>
      <c r="EV6" s="15"/>
      <c r="EW6" s="15"/>
      <c r="EX6" s="15"/>
      <c r="EY6" s="15"/>
      <c r="EZ6" s="15"/>
      <c r="FA6" s="15"/>
      <c r="FB6" s="15"/>
      <c r="FC6" s="15"/>
      <c r="FD6" s="15"/>
      <c r="FE6" s="15"/>
      <c r="FF6" s="15"/>
      <c r="FG6" s="15"/>
      <c r="FH6" s="15"/>
      <c r="FI6" s="15"/>
      <c r="FJ6" s="15"/>
      <c r="FK6" s="15"/>
      <c r="FL6" s="15"/>
      <c r="FM6" s="15"/>
      <c r="FN6" s="15"/>
      <c r="FO6" s="15"/>
      <c r="FP6" s="15"/>
      <c r="FQ6" s="15"/>
      <c r="FR6" s="15"/>
      <c r="FS6" s="15"/>
      <c r="FT6" s="15"/>
      <c r="FU6" s="15"/>
      <c r="FV6" s="15"/>
      <c r="FW6" s="15"/>
      <c r="FX6" s="15"/>
      <c r="FY6" s="15"/>
      <c r="FZ6" s="15"/>
      <c r="GA6" s="15"/>
      <c r="GB6" s="15"/>
      <c r="GC6" s="15"/>
      <c r="GD6" s="15"/>
      <c r="GE6" s="15"/>
      <c r="GF6" s="15"/>
      <c r="GG6" s="15"/>
      <c r="GH6" s="15"/>
      <c r="GI6" s="15"/>
      <c r="GJ6" s="15"/>
      <c r="GK6" s="15"/>
      <c r="GL6" s="15"/>
      <c r="GM6" s="15"/>
      <c r="GN6" s="15"/>
      <c r="GO6" s="15"/>
      <c r="GP6" s="15"/>
      <c r="GQ6" s="15"/>
      <c r="GR6" s="15"/>
      <c r="GS6" s="15"/>
      <c r="GT6" s="15"/>
      <c r="GU6" s="15"/>
      <c r="GV6" s="15"/>
      <c r="GW6" s="15"/>
      <c r="GX6" s="15"/>
      <c r="GY6" s="15"/>
      <c r="GZ6" s="15"/>
      <c r="HA6" s="15"/>
      <c r="HB6" s="15"/>
      <c r="HC6" s="15"/>
      <c r="HD6" s="15"/>
      <c r="HE6" s="15"/>
      <c r="HF6" s="15"/>
      <c r="HG6" s="15"/>
      <c r="HH6" s="15"/>
      <c r="HI6" s="15"/>
      <c r="HJ6" s="15"/>
      <c r="HK6" s="15"/>
      <c r="HL6" s="15"/>
      <c r="HM6" s="15"/>
      <c r="HN6" s="15"/>
      <c r="HO6" s="15"/>
      <c r="HP6" s="15"/>
      <c r="HQ6" s="15"/>
      <c r="HR6" s="15"/>
      <c r="HS6" s="15"/>
      <c r="HT6" s="15"/>
      <c r="HU6" s="15"/>
      <c r="HV6" s="15"/>
      <c r="HW6" s="15"/>
      <c r="HX6" s="15"/>
      <c r="HY6" s="15"/>
      <c r="HZ6" s="15"/>
      <c r="IA6" s="15"/>
      <c r="IB6" s="15"/>
      <c r="IC6" s="15"/>
    </row>
    <row r="7" spans="1:250" ht="16.5" customHeight="1" x14ac:dyDescent="0.25">
      <c r="A7" s="26">
        <v>2023</v>
      </c>
      <c r="B7" s="29">
        <v>3066.2578432582368</v>
      </c>
      <c r="C7" s="29">
        <v>51.783209790125682</v>
      </c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  <c r="AI7" s="15"/>
      <c r="AJ7" s="15"/>
      <c r="AK7" s="15"/>
      <c r="AL7" s="15"/>
      <c r="AM7" s="15"/>
      <c r="AN7" s="15"/>
      <c r="AO7" s="15"/>
      <c r="AP7" s="15"/>
      <c r="AQ7" s="15"/>
      <c r="AR7" s="15"/>
      <c r="AS7" s="15"/>
      <c r="AT7" s="15"/>
      <c r="AU7" s="15"/>
      <c r="AV7" s="15"/>
      <c r="AW7" s="15"/>
      <c r="AX7" s="15"/>
      <c r="AY7" s="15"/>
      <c r="AZ7" s="15"/>
      <c r="BA7" s="15"/>
      <c r="BB7" s="15"/>
      <c r="BC7" s="15"/>
      <c r="BD7" s="15"/>
      <c r="BE7" s="15"/>
      <c r="BF7" s="15"/>
      <c r="BG7" s="15"/>
      <c r="BH7" s="15"/>
      <c r="BI7" s="15"/>
      <c r="BJ7" s="15"/>
      <c r="BK7" s="15"/>
      <c r="BL7" s="15"/>
      <c r="BM7" s="15"/>
      <c r="BN7" s="15"/>
      <c r="BO7" s="15"/>
      <c r="BP7" s="15"/>
      <c r="BQ7" s="15"/>
      <c r="BR7" s="15"/>
      <c r="BS7" s="15"/>
      <c r="BT7" s="15"/>
      <c r="BU7" s="15"/>
      <c r="BV7" s="15"/>
      <c r="BW7" s="15"/>
      <c r="BX7" s="15"/>
      <c r="BY7" s="15"/>
      <c r="BZ7" s="15"/>
      <c r="CA7" s="15"/>
      <c r="CB7" s="15"/>
      <c r="CC7" s="15"/>
      <c r="CD7" s="15"/>
      <c r="CE7" s="15"/>
      <c r="CF7" s="15"/>
      <c r="CG7" s="15"/>
      <c r="CH7" s="15"/>
      <c r="CI7" s="15"/>
      <c r="CJ7" s="15"/>
      <c r="CK7" s="15"/>
      <c r="CL7" s="15"/>
      <c r="CM7" s="15"/>
      <c r="CN7" s="15"/>
      <c r="CO7" s="15"/>
      <c r="CP7" s="15"/>
      <c r="CQ7" s="15"/>
      <c r="CR7" s="15"/>
      <c r="CS7" s="15"/>
      <c r="CT7" s="15"/>
      <c r="CU7" s="15"/>
      <c r="CV7" s="15"/>
      <c r="CW7" s="15"/>
      <c r="CX7" s="15"/>
      <c r="CY7" s="15"/>
      <c r="CZ7" s="15"/>
      <c r="DA7" s="15"/>
      <c r="DB7" s="15"/>
      <c r="DC7" s="15"/>
      <c r="DD7" s="15"/>
      <c r="DE7" s="15"/>
      <c r="DF7" s="15"/>
      <c r="DG7" s="15"/>
      <c r="DH7" s="15"/>
      <c r="DI7" s="15"/>
      <c r="DJ7" s="15"/>
      <c r="DK7" s="15"/>
      <c r="DL7" s="15"/>
      <c r="DM7" s="15"/>
      <c r="DN7" s="15"/>
      <c r="DO7" s="15"/>
      <c r="DP7" s="15"/>
      <c r="DQ7" s="15"/>
      <c r="DR7" s="15"/>
      <c r="DS7" s="15"/>
      <c r="DT7" s="15"/>
      <c r="DU7" s="15"/>
      <c r="DV7" s="15"/>
      <c r="DW7" s="15"/>
      <c r="DX7" s="15"/>
      <c r="DY7" s="15"/>
      <c r="DZ7" s="15"/>
      <c r="EA7" s="15"/>
      <c r="EB7" s="15"/>
      <c r="EC7" s="15"/>
      <c r="ED7" s="15"/>
      <c r="EE7" s="15"/>
      <c r="EF7" s="15"/>
      <c r="EG7" s="15"/>
      <c r="EH7" s="15"/>
      <c r="EI7" s="15"/>
      <c r="EJ7" s="15"/>
      <c r="EK7" s="15"/>
      <c r="EL7" s="15"/>
      <c r="EM7" s="15"/>
      <c r="EN7" s="15"/>
      <c r="EO7" s="15"/>
      <c r="EP7" s="15"/>
      <c r="EQ7" s="15"/>
      <c r="ER7" s="15"/>
      <c r="ES7" s="15"/>
      <c r="ET7" s="15"/>
      <c r="EU7" s="15"/>
      <c r="EV7" s="15"/>
      <c r="EW7" s="15"/>
      <c r="EX7" s="15"/>
      <c r="EY7" s="15"/>
      <c r="EZ7" s="15"/>
      <c r="FA7" s="15"/>
      <c r="FB7" s="15"/>
      <c r="FC7" s="15"/>
      <c r="FD7" s="15"/>
      <c r="FE7" s="15"/>
      <c r="FF7" s="15"/>
      <c r="FG7" s="15"/>
      <c r="FH7" s="15"/>
      <c r="FI7" s="15"/>
      <c r="FJ7" s="15"/>
      <c r="FK7" s="15"/>
      <c r="FL7" s="15"/>
      <c r="FM7" s="15"/>
      <c r="FN7" s="15"/>
      <c r="FO7" s="15"/>
      <c r="FP7" s="15"/>
      <c r="FQ7" s="15"/>
      <c r="FR7" s="15"/>
      <c r="FS7" s="15"/>
      <c r="FT7" s="15"/>
      <c r="FU7" s="15"/>
      <c r="FV7" s="15"/>
      <c r="FW7" s="15"/>
      <c r="FX7" s="15"/>
      <c r="FY7" s="15"/>
      <c r="FZ7" s="15"/>
      <c r="GA7" s="15"/>
      <c r="GB7" s="15"/>
      <c r="GC7" s="15"/>
      <c r="GD7" s="15"/>
      <c r="GE7" s="15"/>
      <c r="GF7" s="15"/>
      <c r="GG7" s="15"/>
      <c r="GH7" s="15"/>
      <c r="GI7" s="15"/>
      <c r="GJ7" s="15"/>
      <c r="GK7" s="15"/>
      <c r="GL7" s="15"/>
      <c r="GM7" s="15"/>
      <c r="GN7" s="15"/>
      <c r="GO7" s="15"/>
      <c r="GP7" s="15"/>
      <c r="GQ7" s="15"/>
      <c r="GR7" s="15"/>
      <c r="GS7" s="15"/>
      <c r="GT7" s="15"/>
      <c r="GU7" s="15"/>
      <c r="GV7" s="15"/>
      <c r="GW7" s="15"/>
      <c r="GX7" s="15"/>
      <c r="GY7" s="15"/>
      <c r="GZ7" s="15"/>
      <c r="HA7" s="15"/>
      <c r="HB7" s="15"/>
      <c r="HC7" s="15"/>
      <c r="HD7" s="15"/>
      <c r="HE7" s="15"/>
      <c r="HF7" s="15"/>
      <c r="HG7" s="15"/>
      <c r="HH7" s="15"/>
      <c r="HI7" s="15"/>
      <c r="HJ7" s="15"/>
      <c r="HK7" s="15"/>
      <c r="HL7" s="15"/>
      <c r="HM7" s="15"/>
      <c r="HN7" s="15"/>
      <c r="HO7" s="15"/>
      <c r="HP7" s="15"/>
      <c r="HQ7" s="15"/>
      <c r="HR7" s="15"/>
      <c r="HS7" s="15"/>
      <c r="HT7" s="15"/>
      <c r="HU7" s="15"/>
      <c r="HV7" s="15"/>
      <c r="HW7" s="15"/>
      <c r="HX7" s="15"/>
      <c r="HY7" s="15"/>
      <c r="HZ7" s="15"/>
      <c r="IA7" s="15"/>
      <c r="IB7" s="15"/>
      <c r="IC7" s="15"/>
    </row>
    <row r="8" spans="1:250" ht="16.5" customHeight="1" x14ac:dyDescent="0.2">
      <c r="A8" s="26">
        <v>2024</v>
      </c>
      <c r="B8" s="20">
        <v>3040.1907723407899</v>
      </c>
      <c r="C8" s="29">
        <v>51.303575330063623</v>
      </c>
      <c r="F8" s="13"/>
      <c r="G8" s="13"/>
      <c r="H8" s="15"/>
      <c r="I8" s="15"/>
      <c r="J8" s="15"/>
      <c r="K8" s="15"/>
      <c r="L8" s="15"/>
      <c r="M8" s="15"/>
      <c r="N8" s="15"/>
      <c r="O8" s="15"/>
      <c r="P8" s="15"/>
      <c r="Q8" s="15"/>
      <c r="R8" s="15"/>
      <c r="S8" s="15"/>
      <c r="T8" s="15"/>
      <c r="U8" s="15"/>
      <c r="V8" s="15"/>
      <c r="W8" s="15"/>
      <c r="X8" s="15"/>
      <c r="Y8" s="15"/>
      <c r="Z8" s="15"/>
      <c r="AA8" s="15"/>
      <c r="AB8" s="15"/>
      <c r="AC8" s="15"/>
      <c r="AD8" s="15"/>
      <c r="AE8" s="15"/>
      <c r="AF8" s="15"/>
      <c r="AG8" s="15"/>
      <c r="AH8" s="15"/>
      <c r="AI8" s="15"/>
      <c r="AJ8" s="15"/>
      <c r="AK8" s="15"/>
      <c r="AL8" s="15"/>
      <c r="AM8" s="15"/>
      <c r="AN8" s="15"/>
      <c r="AO8" s="15"/>
      <c r="AP8" s="15"/>
      <c r="AQ8" s="15"/>
      <c r="AR8" s="15"/>
      <c r="AS8" s="15"/>
      <c r="AT8" s="15"/>
      <c r="AU8" s="15"/>
      <c r="AV8" s="15"/>
      <c r="AW8" s="15"/>
      <c r="AX8" s="15"/>
      <c r="AY8" s="15"/>
      <c r="AZ8" s="15"/>
      <c r="BA8" s="15"/>
      <c r="BB8" s="15"/>
      <c r="BC8" s="15"/>
      <c r="BD8" s="15"/>
      <c r="BE8" s="15"/>
      <c r="BF8" s="15"/>
      <c r="BG8" s="15"/>
      <c r="BH8" s="15"/>
      <c r="BI8" s="15"/>
      <c r="BJ8" s="15"/>
      <c r="BK8" s="15"/>
      <c r="BL8" s="15"/>
      <c r="BM8" s="15"/>
      <c r="BN8" s="15"/>
      <c r="BO8" s="15"/>
      <c r="BP8" s="15"/>
      <c r="BQ8" s="15"/>
      <c r="BR8" s="15"/>
      <c r="BS8" s="15"/>
      <c r="BT8" s="15"/>
      <c r="BU8" s="15"/>
      <c r="BV8" s="15"/>
      <c r="BW8" s="15"/>
      <c r="BX8" s="15"/>
      <c r="BY8" s="15"/>
      <c r="BZ8" s="15"/>
      <c r="CA8" s="15"/>
      <c r="CB8" s="15"/>
      <c r="CC8" s="15"/>
      <c r="CD8" s="15"/>
      <c r="CE8" s="15"/>
      <c r="CF8" s="15"/>
      <c r="CG8" s="15"/>
      <c r="CH8" s="15"/>
      <c r="CI8" s="15"/>
      <c r="CJ8" s="15"/>
      <c r="CK8" s="15"/>
      <c r="CL8" s="15"/>
      <c r="CM8" s="15"/>
      <c r="CN8" s="15"/>
      <c r="CO8" s="15"/>
      <c r="CP8" s="15"/>
      <c r="CQ8" s="15"/>
      <c r="CR8" s="15"/>
      <c r="CS8" s="15"/>
      <c r="CT8" s="15"/>
      <c r="CU8" s="15"/>
      <c r="CV8" s="15"/>
      <c r="CW8" s="15"/>
      <c r="CX8" s="15"/>
      <c r="CY8" s="15"/>
      <c r="CZ8" s="15"/>
      <c r="DA8" s="15"/>
      <c r="DB8" s="15"/>
      <c r="DC8" s="15"/>
      <c r="DD8" s="15"/>
      <c r="DE8" s="15"/>
      <c r="DF8" s="15"/>
      <c r="DG8" s="15"/>
      <c r="DH8" s="15"/>
      <c r="DI8" s="15"/>
      <c r="DJ8" s="15"/>
      <c r="DK8" s="15"/>
      <c r="DL8" s="15"/>
      <c r="DM8" s="15"/>
      <c r="DN8" s="15"/>
      <c r="DO8" s="15"/>
      <c r="DP8" s="15"/>
      <c r="DQ8" s="15"/>
      <c r="DR8" s="15"/>
      <c r="DS8" s="15"/>
      <c r="DT8" s="15"/>
      <c r="DU8" s="15"/>
      <c r="DV8" s="15"/>
      <c r="DW8" s="15"/>
      <c r="DX8" s="15"/>
      <c r="DY8" s="15"/>
      <c r="DZ8" s="15"/>
      <c r="EA8" s="15"/>
      <c r="EB8" s="15"/>
      <c r="EC8" s="15"/>
      <c r="ED8" s="15"/>
      <c r="EE8" s="15"/>
      <c r="EF8" s="15"/>
      <c r="EG8" s="15"/>
      <c r="EH8" s="15"/>
      <c r="EI8" s="15"/>
      <c r="EJ8" s="15"/>
      <c r="EK8" s="15"/>
      <c r="EL8" s="15"/>
      <c r="EM8" s="15"/>
      <c r="EN8" s="15"/>
      <c r="EO8" s="15"/>
      <c r="EP8" s="15"/>
      <c r="EQ8" s="15"/>
      <c r="ER8" s="15"/>
      <c r="ES8" s="15"/>
      <c r="ET8" s="15"/>
      <c r="EU8" s="15"/>
      <c r="EV8" s="15"/>
      <c r="EW8" s="15"/>
      <c r="EX8" s="15"/>
      <c r="EY8" s="15"/>
      <c r="EZ8" s="15"/>
      <c r="FA8" s="15"/>
      <c r="FB8" s="15"/>
      <c r="FC8" s="15"/>
      <c r="FD8" s="15"/>
      <c r="FE8" s="15"/>
      <c r="FF8" s="15"/>
      <c r="FG8" s="15"/>
      <c r="FH8" s="15"/>
      <c r="FI8" s="15"/>
      <c r="FJ8" s="15"/>
      <c r="FK8" s="15"/>
      <c r="FL8" s="15"/>
      <c r="FM8" s="15"/>
      <c r="FN8" s="15"/>
      <c r="FO8" s="15"/>
      <c r="FP8" s="15"/>
      <c r="FQ8" s="15"/>
      <c r="FR8" s="15"/>
      <c r="FS8" s="15"/>
      <c r="FT8" s="15"/>
      <c r="FU8" s="15"/>
      <c r="FV8" s="15"/>
      <c r="FW8" s="15"/>
      <c r="FX8" s="15"/>
      <c r="FY8" s="15"/>
      <c r="FZ8" s="15"/>
      <c r="GA8" s="15"/>
      <c r="GB8" s="15"/>
      <c r="GC8" s="15"/>
      <c r="GD8" s="15"/>
      <c r="GE8" s="15"/>
      <c r="GF8" s="15"/>
      <c r="GG8" s="15"/>
      <c r="GH8" s="15"/>
      <c r="GI8" s="15"/>
      <c r="GJ8" s="15"/>
      <c r="GK8" s="15"/>
      <c r="GL8" s="15"/>
      <c r="GM8" s="15"/>
      <c r="GN8" s="15"/>
      <c r="GO8" s="15"/>
      <c r="GP8" s="15"/>
      <c r="GQ8" s="15"/>
      <c r="GR8" s="15"/>
      <c r="GS8" s="15"/>
      <c r="GT8" s="15"/>
      <c r="GU8" s="15"/>
      <c r="GV8" s="15"/>
      <c r="GW8" s="15"/>
      <c r="GX8" s="15"/>
      <c r="GY8" s="15"/>
      <c r="GZ8" s="15"/>
      <c r="HA8" s="15"/>
      <c r="HB8" s="15"/>
      <c r="HC8" s="15"/>
      <c r="HD8" s="15"/>
      <c r="HE8" s="15"/>
      <c r="HF8" s="15"/>
      <c r="HG8" s="15"/>
      <c r="HH8" s="15"/>
      <c r="HI8" s="15"/>
      <c r="HJ8" s="15"/>
      <c r="HK8" s="15"/>
      <c r="HL8" s="15"/>
      <c r="HM8" s="15"/>
      <c r="HN8" s="15"/>
      <c r="HO8" s="15"/>
      <c r="HP8" s="15"/>
      <c r="HQ8" s="15"/>
      <c r="HR8" s="15"/>
      <c r="HS8" s="15"/>
      <c r="HT8" s="15"/>
      <c r="HU8" s="15"/>
      <c r="HV8" s="15"/>
      <c r="HW8" s="15"/>
      <c r="HX8" s="15"/>
      <c r="HY8" s="15"/>
      <c r="HZ8" s="15"/>
      <c r="IA8" s="15"/>
      <c r="IB8" s="15"/>
      <c r="IC8" s="15"/>
    </row>
    <row r="9" spans="1:250" ht="16.5" customHeight="1" x14ac:dyDescent="0.2">
      <c r="A9" s="26">
        <v>2025</v>
      </c>
      <c r="B9" s="20">
        <v>3045.5359744193906</v>
      </c>
      <c r="C9" s="29">
        <v>51.247112904518289</v>
      </c>
      <c r="F9" s="13"/>
      <c r="G9" s="13"/>
      <c r="H9" s="15"/>
      <c r="I9" s="15"/>
      <c r="J9" s="15"/>
      <c r="K9" s="15"/>
      <c r="L9" s="15"/>
      <c r="M9" s="15"/>
      <c r="N9" s="15"/>
      <c r="O9" s="15"/>
      <c r="P9" s="15"/>
      <c r="Q9" s="15"/>
      <c r="R9" s="15"/>
      <c r="S9" s="15"/>
      <c r="T9" s="15"/>
      <c r="U9" s="15"/>
      <c r="V9" s="15"/>
      <c r="W9" s="15"/>
      <c r="X9" s="15"/>
      <c r="Y9" s="15"/>
      <c r="Z9" s="15"/>
      <c r="AA9" s="15"/>
      <c r="AB9" s="15"/>
      <c r="AC9" s="15"/>
      <c r="AD9" s="15"/>
      <c r="AE9" s="15"/>
      <c r="AF9" s="15"/>
      <c r="AG9" s="15"/>
      <c r="AH9" s="15"/>
      <c r="AI9" s="15"/>
      <c r="AJ9" s="15"/>
      <c r="AK9" s="15"/>
      <c r="AL9" s="15"/>
      <c r="AM9" s="15"/>
      <c r="AN9" s="15"/>
      <c r="AO9" s="15"/>
      <c r="AP9" s="15"/>
      <c r="AQ9" s="15"/>
      <c r="AR9" s="15"/>
      <c r="AS9" s="15"/>
      <c r="AT9" s="15"/>
      <c r="AU9" s="15"/>
      <c r="AV9" s="15"/>
      <c r="AW9" s="15"/>
      <c r="AX9" s="15"/>
      <c r="AY9" s="15"/>
      <c r="AZ9" s="15"/>
      <c r="BA9" s="15"/>
      <c r="BB9" s="15"/>
      <c r="BC9" s="15"/>
      <c r="BD9" s="15"/>
      <c r="BE9" s="15"/>
      <c r="BF9" s="15"/>
      <c r="BG9" s="15"/>
      <c r="BH9" s="15"/>
      <c r="BI9" s="15"/>
      <c r="BJ9" s="15"/>
      <c r="BK9" s="15"/>
      <c r="BL9" s="15"/>
      <c r="BM9" s="15"/>
      <c r="BN9" s="15"/>
      <c r="BO9" s="15"/>
      <c r="BP9" s="15"/>
      <c r="BQ9" s="15"/>
      <c r="BR9" s="15"/>
      <c r="BS9" s="15"/>
      <c r="BT9" s="15"/>
      <c r="BU9" s="15"/>
      <c r="BV9" s="15"/>
      <c r="BW9" s="15"/>
      <c r="BX9" s="15"/>
      <c r="BY9" s="15"/>
      <c r="BZ9" s="15"/>
      <c r="CA9" s="15"/>
      <c r="CB9" s="15"/>
      <c r="CC9" s="15"/>
      <c r="CD9" s="15"/>
      <c r="CE9" s="15"/>
      <c r="CF9" s="15"/>
      <c r="CG9" s="15"/>
      <c r="CH9" s="15"/>
      <c r="CI9" s="15"/>
      <c r="CJ9" s="15"/>
      <c r="CK9" s="15"/>
      <c r="CL9" s="15"/>
      <c r="CM9" s="15"/>
      <c r="CN9" s="15"/>
      <c r="CO9" s="15"/>
      <c r="CP9" s="15"/>
      <c r="CQ9" s="15"/>
      <c r="CR9" s="15"/>
      <c r="CS9" s="15"/>
      <c r="CT9" s="15"/>
      <c r="CU9" s="15"/>
      <c r="CV9" s="15"/>
      <c r="CW9" s="15"/>
      <c r="CX9" s="15"/>
      <c r="CY9" s="15"/>
      <c r="CZ9" s="15"/>
      <c r="DA9" s="15"/>
      <c r="DB9" s="15"/>
      <c r="DC9" s="15"/>
      <c r="DD9" s="15"/>
      <c r="DE9" s="15"/>
      <c r="DF9" s="15"/>
      <c r="DG9" s="15"/>
      <c r="DH9" s="15"/>
      <c r="DI9" s="15"/>
      <c r="DJ9" s="15"/>
      <c r="DK9" s="15"/>
      <c r="DL9" s="15"/>
      <c r="DM9" s="15"/>
      <c r="DN9" s="15"/>
      <c r="DO9" s="15"/>
      <c r="DP9" s="15"/>
      <c r="DQ9" s="15"/>
      <c r="DR9" s="15"/>
      <c r="DS9" s="15"/>
      <c r="DT9" s="15"/>
      <c r="DU9" s="15"/>
      <c r="DV9" s="15"/>
      <c r="DW9" s="15"/>
      <c r="DX9" s="15"/>
      <c r="DY9" s="15"/>
      <c r="DZ9" s="15"/>
      <c r="EA9" s="15"/>
      <c r="EB9" s="15"/>
      <c r="EC9" s="15"/>
      <c r="ED9" s="15"/>
      <c r="EE9" s="15"/>
      <c r="EF9" s="15"/>
      <c r="EG9" s="15"/>
      <c r="EH9" s="15"/>
      <c r="EI9" s="15"/>
      <c r="EJ9" s="15"/>
      <c r="EK9" s="15"/>
      <c r="EL9" s="15"/>
      <c r="EM9" s="15"/>
      <c r="EN9" s="15"/>
      <c r="EO9" s="15"/>
      <c r="EP9" s="15"/>
      <c r="EQ9" s="15"/>
      <c r="ER9" s="15"/>
      <c r="ES9" s="15"/>
      <c r="ET9" s="15"/>
      <c r="EU9" s="15"/>
      <c r="EV9" s="15"/>
      <c r="EW9" s="15"/>
      <c r="EX9" s="15"/>
      <c r="EY9" s="15"/>
      <c r="EZ9" s="15"/>
      <c r="FA9" s="15"/>
      <c r="FB9" s="15"/>
      <c r="FC9" s="15"/>
      <c r="FD9" s="15"/>
      <c r="FE9" s="15"/>
      <c r="FF9" s="15"/>
      <c r="FG9" s="15"/>
      <c r="FH9" s="15"/>
      <c r="FI9" s="15"/>
      <c r="FJ9" s="15"/>
      <c r="FK9" s="15"/>
      <c r="FL9" s="15"/>
      <c r="FM9" s="15"/>
      <c r="FN9" s="15"/>
      <c r="FO9" s="15"/>
      <c r="FP9" s="15"/>
      <c r="FQ9" s="15"/>
      <c r="FR9" s="15"/>
      <c r="FS9" s="15"/>
      <c r="FT9" s="15"/>
      <c r="FU9" s="15"/>
      <c r="FV9" s="15"/>
      <c r="FW9" s="15"/>
      <c r="FX9" s="15"/>
      <c r="FY9" s="15"/>
      <c r="FZ9" s="15"/>
      <c r="GA9" s="15"/>
      <c r="GB9" s="15"/>
      <c r="GC9" s="15"/>
      <c r="GD9" s="15"/>
      <c r="GE9" s="15"/>
      <c r="GF9" s="15"/>
      <c r="GG9" s="15"/>
      <c r="GH9" s="15"/>
      <c r="GI9" s="15"/>
      <c r="GJ9" s="15"/>
      <c r="GK9" s="15"/>
      <c r="GL9" s="15"/>
      <c r="GM9" s="15"/>
      <c r="GN9" s="15"/>
      <c r="GO9" s="15"/>
      <c r="GP9" s="15"/>
      <c r="GQ9" s="15"/>
      <c r="GR9" s="15"/>
      <c r="GS9" s="15"/>
      <c r="GT9" s="15"/>
      <c r="GU9" s="15"/>
      <c r="GV9" s="15"/>
      <c r="GW9" s="15"/>
      <c r="GX9" s="15"/>
      <c r="GY9" s="15"/>
      <c r="GZ9" s="15"/>
      <c r="HA9" s="15"/>
      <c r="HB9" s="15"/>
      <c r="HC9" s="15"/>
      <c r="HD9" s="15"/>
      <c r="HE9" s="15"/>
      <c r="HF9" s="15"/>
      <c r="HG9" s="15"/>
      <c r="HH9" s="15"/>
      <c r="HI9" s="15"/>
      <c r="HJ9" s="15"/>
      <c r="HK9" s="15"/>
      <c r="HL9" s="15"/>
      <c r="HM9" s="15"/>
      <c r="HN9" s="15"/>
      <c r="HO9" s="15"/>
      <c r="HP9" s="15"/>
      <c r="HQ9" s="15"/>
      <c r="HR9" s="15"/>
      <c r="HS9" s="15"/>
      <c r="HT9" s="15"/>
      <c r="HU9" s="15"/>
      <c r="HV9" s="15"/>
      <c r="HW9" s="15"/>
      <c r="HX9" s="15"/>
      <c r="HY9" s="15"/>
      <c r="HZ9" s="15"/>
      <c r="IA9" s="15"/>
      <c r="IB9" s="15"/>
      <c r="IC9" s="15"/>
    </row>
    <row r="10" spans="1:250" ht="16.5" customHeight="1" x14ac:dyDescent="0.2">
      <c r="A10" s="26">
        <v>2026</v>
      </c>
      <c r="B10" s="20">
        <v>3059.0864588482991</v>
      </c>
      <c r="C10" s="29">
        <v>51.296241673832391</v>
      </c>
      <c r="F10" s="13"/>
      <c r="G10" s="13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5"/>
      <c r="AQ10" s="15"/>
      <c r="AR10" s="15"/>
      <c r="AS10" s="15"/>
      <c r="AT10" s="15"/>
      <c r="AU10" s="15"/>
      <c r="AV10" s="15"/>
      <c r="AW10" s="15"/>
      <c r="AX10" s="15"/>
      <c r="AY10" s="15"/>
      <c r="AZ10" s="15"/>
      <c r="BA10" s="15"/>
      <c r="BB10" s="15"/>
      <c r="BC10" s="15"/>
      <c r="BD10" s="15"/>
      <c r="BE10" s="15"/>
      <c r="BF10" s="15"/>
      <c r="BG10" s="15"/>
      <c r="BH10" s="15"/>
      <c r="BI10" s="15"/>
      <c r="BJ10" s="15"/>
      <c r="BK10" s="15"/>
      <c r="BL10" s="15"/>
      <c r="BM10" s="15"/>
      <c r="BN10" s="15"/>
      <c r="BO10" s="15"/>
      <c r="BP10" s="15"/>
      <c r="BQ10" s="15"/>
      <c r="BR10" s="15"/>
      <c r="BS10" s="15"/>
      <c r="BT10" s="15"/>
      <c r="BU10" s="15"/>
      <c r="BV10" s="15"/>
      <c r="BW10" s="15"/>
      <c r="BX10" s="15"/>
      <c r="BY10" s="15"/>
      <c r="BZ10" s="15"/>
      <c r="CA10" s="15"/>
      <c r="CB10" s="15"/>
      <c r="CC10" s="15"/>
      <c r="CD10" s="15"/>
      <c r="CE10" s="15"/>
      <c r="CF10" s="15"/>
      <c r="CG10" s="15"/>
      <c r="CH10" s="15"/>
      <c r="CI10" s="15"/>
      <c r="CJ10" s="15"/>
      <c r="CK10" s="15"/>
      <c r="CL10" s="15"/>
      <c r="CM10" s="15"/>
      <c r="CN10" s="15"/>
      <c r="CO10" s="15"/>
      <c r="CP10" s="15"/>
      <c r="CQ10" s="15"/>
      <c r="CR10" s="15"/>
      <c r="CS10" s="15"/>
      <c r="CT10" s="15"/>
      <c r="CU10" s="15"/>
      <c r="CV10" s="15"/>
      <c r="CW10" s="15"/>
      <c r="CX10" s="15"/>
      <c r="CY10" s="15"/>
      <c r="CZ10" s="15"/>
      <c r="DA10" s="15"/>
      <c r="DB10" s="15"/>
      <c r="DC10" s="15"/>
      <c r="DD10" s="15"/>
      <c r="DE10" s="15"/>
      <c r="DF10" s="15"/>
      <c r="DG10" s="15"/>
      <c r="DH10" s="15"/>
      <c r="DI10" s="15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  <c r="FG10" s="15"/>
      <c r="FH10" s="15"/>
      <c r="FI10" s="15"/>
      <c r="FJ10" s="15"/>
      <c r="FK10" s="15"/>
      <c r="FL10" s="15"/>
      <c r="FM10" s="15"/>
      <c r="FN10" s="15"/>
      <c r="FO10" s="15"/>
      <c r="FP10" s="15"/>
      <c r="FQ10" s="15"/>
      <c r="FR10" s="15"/>
      <c r="FS10" s="15"/>
      <c r="FT10" s="15"/>
      <c r="FU10" s="15"/>
      <c r="FV10" s="15"/>
      <c r="FW10" s="15"/>
      <c r="FX10" s="15"/>
      <c r="FY10" s="15"/>
      <c r="FZ10" s="15"/>
      <c r="GA10" s="15"/>
      <c r="GB10" s="15"/>
      <c r="GC10" s="15"/>
      <c r="GD10" s="15"/>
      <c r="GE10" s="15"/>
      <c r="GF10" s="15"/>
      <c r="GG10" s="15"/>
      <c r="GH10" s="15"/>
      <c r="GI10" s="15"/>
      <c r="GJ10" s="15"/>
      <c r="GK10" s="15"/>
      <c r="GL10" s="15"/>
      <c r="GM10" s="15"/>
      <c r="GN10" s="15"/>
      <c r="GO10" s="15"/>
      <c r="GP10" s="15"/>
      <c r="GQ10" s="15"/>
      <c r="GR10" s="15"/>
      <c r="GS10" s="15"/>
      <c r="GT10" s="15"/>
      <c r="GU10" s="15"/>
      <c r="GV10" s="15"/>
      <c r="GW10" s="15"/>
      <c r="GX10" s="15"/>
      <c r="GY10" s="15"/>
      <c r="GZ10" s="15"/>
      <c r="HA10" s="15"/>
      <c r="HB10" s="15"/>
      <c r="HC10" s="15"/>
      <c r="HD10" s="15"/>
      <c r="HE10" s="15"/>
      <c r="HF10" s="15"/>
      <c r="HG10" s="15"/>
      <c r="HH10" s="15"/>
      <c r="HI10" s="15"/>
      <c r="HJ10" s="15"/>
      <c r="HK10" s="15"/>
      <c r="HL10" s="15"/>
      <c r="HM10" s="15"/>
      <c r="HN10" s="15"/>
      <c r="HO10" s="15"/>
      <c r="HP10" s="15"/>
      <c r="HQ10" s="15"/>
      <c r="HR10" s="15"/>
      <c r="HS10" s="15"/>
      <c r="HT10" s="15"/>
      <c r="HU10" s="15"/>
      <c r="HV10" s="15"/>
      <c r="HW10" s="15"/>
      <c r="HX10" s="15"/>
      <c r="HY10" s="15"/>
      <c r="HZ10" s="15"/>
      <c r="IA10" s="15"/>
      <c r="IB10" s="15"/>
      <c r="IC10" s="15"/>
    </row>
    <row r="11" spans="1:250" ht="16.5" customHeight="1" x14ac:dyDescent="0.2">
      <c r="A11" s="26">
        <v>2027</v>
      </c>
      <c r="B11" s="20">
        <v>3074.0451031312468</v>
      </c>
      <c r="C11" s="29">
        <v>51.362263003663955</v>
      </c>
      <c r="F11" s="13"/>
      <c r="G11" s="13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5"/>
      <c r="AU11" s="15"/>
      <c r="AV11" s="15"/>
      <c r="AW11" s="15"/>
      <c r="AX11" s="15"/>
      <c r="AY11" s="15"/>
      <c r="AZ11" s="15"/>
      <c r="BA11" s="15"/>
      <c r="BB11" s="15"/>
      <c r="BC11" s="15"/>
      <c r="BD11" s="15"/>
      <c r="BE11" s="15"/>
      <c r="BF11" s="15"/>
      <c r="BG11" s="15"/>
      <c r="BH11" s="15"/>
      <c r="BI11" s="15"/>
      <c r="BJ11" s="15"/>
      <c r="BK11" s="15"/>
      <c r="BL11" s="15"/>
      <c r="BM11" s="15"/>
      <c r="BN11" s="15"/>
      <c r="BO11" s="15"/>
      <c r="BP11" s="15"/>
      <c r="BQ11" s="15"/>
      <c r="BR11" s="15"/>
      <c r="BS11" s="15"/>
      <c r="BT11" s="15"/>
      <c r="BU11" s="15"/>
      <c r="BV11" s="15"/>
      <c r="BW11" s="15"/>
      <c r="BX11" s="15"/>
      <c r="BY11" s="15"/>
      <c r="BZ11" s="15"/>
      <c r="CA11" s="15"/>
      <c r="CB11" s="15"/>
      <c r="CC11" s="15"/>
      <c r="CD11" s="15"/>
      <c r="CE11" s="15"/>
      <c r="CF11" s="15"/>
      <c r="CG11" s="15"/>
      <c r="CH11" s="15"/>
      <c r="CI11" s="15"/>
      <c r="CJ11" s="15"/>
      <c r="CK11" s="15"/>
      <c r="CL11" s="15"/>
      <c r="CM11" s="15"/>
      <c r="CN11" s="15"/>
      <c r="CO11" s="15"/>
      <c r="CP11" s="15"/>
      <c r="CQ11" s="15"/>
      <c r="CR11" s="15"/>
      <c r="CS11" s="15"/>
      <c r="CT11" s="15"/>
      <c r="CU11" s="15"/>
      <c r="CV11" s="15"/>
      <c r="CW11" s="15"/>
      <c r="CX11" s="15"/>
      <c r="CY11" s="15"/>
      <c r="CZ11" s="15"/>
      <c r="DA11" s="15"/>
      <c r="DB11" s="15"/>
      <c r="DC11" s="15"/>
      <c r="DD11" s="15"/>
      <c r="DE11" s="15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15"/>
      <c r="ET11" s="15"/>
      <c r="EU11" s="15"/>
      <c r="EV11" s="15"/>
      <c r="EW11" s="15"/>
      <c r="EX11" s="15"/>
      <c r="EY11" s="15"/>
      <c r="EZ11" s="15"/>
      <c r="FA11" s="15"/>
      <c r="FB11" s="15"/>
      <c r="FC11" s="15"/>
      <c r="FD11" s="15"/>
      <c r="FE11" s="15"/>
      <c r="FF11" s="15"/>
      <c r="FG11" s="15"/>
      <c r="FH11" s="15"/>
      <c r="FI11" s="15"/>
      <c r="FJ11" s="15"/>
      <c r="FK11" s="15"/>
      <c r="FL11" s="15"/>
      <c r="FM11" s="15"/>
      <c r="FN11" s="15"/>
      <c r="FO11" s="15"/>
      <c r="FP11" s="15"/>
      <c r="FQ11" s="15"/>
      <c r="FR11" s="15"/>
      <c r="FS11" s="15"/>
      <c r="FT11" s="15"/>
      <c r="FU11" s="15"/>
      <c r="FV11" s="15"/>
      <c r="FW11" s="15"/>
      <c r="FX11" s="15"/>
      <c r="FY11" s="15"/>
      <c r="FZ11" s="15"/>
      <c r="GA11" s="15"/>
      <c r="GB11" s="15"/>
      <c r="GC11" s="15"/>
      <c r="GD11" s="15"/>
      <c r="GE11" s="15"/>
      <c r="GF11" s="15"/>
      <c r="GG11" s="15"/>
      <c r="GH11" s="15"/>
      <c r="GI11" s="15"/>
      <c r="GJ11" s="15"/>
      <c r="GK11" s="15"/>
      <c r="GL11" s="15"/>
      <c r="GM11" s="15"/>
      <c r="GN11" s="15"/>
      <c r="GO11" s="15"/>
      <c r="GP11" s="15"/>
      <c r="GQ11" s="15"/>
      <c r="GR11" s="15"/>
      <c r="GS11" s="15"/>
      <c r="GT11" s="15"/>
      <c r="GU11" s="15"/>
      <c r="GV11" s="15"/>
      <c r="GW11" s="15"/>
      <c r="GX11" s="15"/>
      <c r="GY11" s="15"/>
      <c r="GZ11" s="15"/>
      <c r="HA11" s="15"/>
      <c r="HB11" s="15"/>
      <c r="HC11" s="15"/>
      <c r="HD11" s="15"/>
      <c r="HE11" s="15"/>
      <c r="HF11" s="15"/>
      <c r="HG11" s="15"/>
      <c r="HH11" s="15"/>
      <c r="HI11" s="15"/>
      <c r="HJ11" s="15"/>
      <c r="HK11" s="15"/>
      <c r="HL11" s="15"/>
      <c r="HM11" s="15"/>
      <c r="HN11" s="15"/>
      <c r="HO11" s="15"/>
      <c r="HP11" s="15"/>
      <c r="HQ11" s="15"/>
      <c r="HR11" s="15"/>
      <c r="HS11" s="15"/>
      <c r="HT11" s="15"/>
      <c r="HU11" s="15"/>
      <c r="HV11" s="15"/>
      <c r="HW11" s="15"/>
      <c r="HX11" s="15"/>
      <c r="HY11" s="15"/>
      <c r="HZ11" s="15"/>
      <c r="IA11" s="15"/>
      <c r="IB11" s="15"/>
      <c r="IC11" s="15"/>
    </row>
    <row r="12" spans="1:250" ht="16.5" customHeight="1" x14ac:dyDescent="0.2">
      <c r="A12" s="26">
        <v>2028</v>
      </c>
      <c r="B12" s="20">
        <v>3075.2086850677542</v>
      </c>
      <c r="C12" s="29">
        <v>51.196719694451986</v>
      </c>
      <c r="F12" s="13"/>
      <c r="G12" s="13"/>
      <c r="H12" s="15"/>
      <c r="I12" s="15"/>
      <c r="J12" s="15"/>
      <c r="K12" s="15"/>
      <c r="L12" s="15"/>
      <c r="M12" s="15"/>
      <c r="N12" s="15"/>
      <c r="O12" s="15"/>
      <c r="P12" s="15"/>
      <c r="Q12" s="15"/>
      <c r="R12" s="15"/>
      <c r="S12" s="15"/>
      <c r="T12" s="15"/>
      <c r="U12" s="15"/>
      <c r="V12" s="15"/>
      <c r="W12" s="15"/>
      <c r="X12" s="15"/>
      <c r="Y12" s="15"/>
      <c r="Z12" s="15"/>
      <c r="AA12" s="15"/>
      <c r="AB12" s="15"/>
      <c r="AC12" s="15"/>
      <c r="AD12" s="15"/>
      <c r="AE12" s="15"/>
      <c r="AF12" s="15"/>
      <c r="AG12" s="15"/>
      <c r="AH12" s="15"/>
      <c r="AI12" s="15"/>
      <c r="AJ12" s="15"/>
      <c r="AK12" s="15"/>
      <c r="AL12" s="15"/>
      <c r="AM12" s="15"/>
      <c r="AN12" s="15"/>
      <c r="AO12" s="15"/>
      <c r="AP12" s="15"/>
      <c r="AQ12" s="15"/>
      <c r="AR12" s="15"/>
      <c r="AS12" s="15"/>
      <c r="AT12" s="15"/>
      <c r="AU12" s="15"/>
      <c r="AV12" s="15"/>
      <c r="AW12" s="15"/>
      <c r="AX12" s="15"/>
      <c r="AY12" s="15"/>
      <c r="AZ12" s="15"/>
      <c r="BA12" s="15"/>
      <c r="BB12" s="15"/>
      <c r="BC12" s="15"/>
      <c r="BD12" s="15"/>
      <c r="BE12" s="15"/>
      <c r="BF12" s="15"/>
      <c r="BG12" s="15"/>
      <c r="BH12" s="15"/>
      <c r="BI12" s="15"/>
      <c r="BJ12" s="15"/>
      <c r="BK12" s="15"/>
      <c r="BL12" s="15"/>
      <c r="BM12" s="15"/>
      <c r="BN12" s="15"/>
      <c r="BO12" s="15"/>
      <c r="BP12" s="15"/>
      <c r="BQ12" s="15"/>
      <c r="BR12" s="15"/>
      <c r="BS12" s="15"/>
      <c r="BT12" s="15"/>
      <c r="BU12" s="15"/>
      <c r="BV12" s="15"/>
      <c r="BW12" s="15"/>
      <c r="BX12" s="15"/>
      <c r="BY12" s="15"/>
      <c r="BZ12" s="15"/>
      <c r="CA12" s="15"/>
      <c r="CB12" s="15"/>
      <c r="CC12" s="15"/>
      <c r="CD12" s="15"/>
      <c r="CE12" s="15"/>
      <c r="CF12" s="15"/>
      <c r="CG12" s="15"/>
      <c r="CH12" s="15"/>
      <c r="CI12" s="15"/>
      <c r="CJ12" s="15"/>
      <c r="CK12" s="15"/>
      <c r="CL12" s="15"/>
      <c r="CM12" s="15"/>
      <c r="CN12" s="15"/>
      <c r="CO12" s="15"/>
      <c r="CP12" s="15"/>
      <c r="CQ12" s="15"/>
      <c r="CR12" s="15"/>
      <c r="CS12" s="15"/>
      <c r="CT12" s="15"/>
      <c r="CU12" s="15"/>
      <c r="CV12" s="15"/>
      <c r="CW12" s="15"/>
      <c r="CX12" s="15"/>
      <c r="CY12" s="15"/>
      <c r="CZ12" s="15"/>
      <c r="DA12" s="15"/>
      <c r="DB12" s="15"/>
      <c r="DC12" s="15"/>
      <c r="DD12" s="15"/>
      <c r="DE12" s="15"/>
      <c r="DF12" s="15"/>
      <c r="DG12" s="15"/>
      <c r="DH12" s="15"/>
      <c r="DI12" s="15"/>
      <c r="DJ12" s="15"/>
      <c r="DK12" s="15"/>
      <c r="DL12" s="15"/>
      <c r="DM12" s="15"/>
      <c r="DN12" s="15"/>
      <c r="DO12" s="15"/>
      <c r="DP12" s="15"/>
      <c r="DQ12" s="15"/>
      <c r="DR12" s="15"/>
      <c r="DS12" s="15"/>
      <c r="DT12" s="15"/>
      <c r="DU12" s="15"/>
      <c r="DV12" s="15"/>
      <c r="DW12" s="15"/>
      <c r="DX12" s="15"/>
      <c r="DY12" s="15"/>
      <c r="DZ12" s="15"/>
      <c r="EA12" s="15"/>
      <c r="EB12" s="15"/>
      <c r="EC12" s="15"/>
      <c r="ED12" s="15"/>
      <c r="EE12" s="15"/>
      <c r="EF12" s="15"/>
      <c r="EG12" s="15"/>
      <c r="EH12" s="15"/>
      <c r="EI12" s="15"/>
      <c r="EJ12" s="15"/>
      <c r="EK12" s="15"/>
      <c r="EL12" s="15"/>
      <c r="EM12" s="15"/>
      <c r="EN12" s="15"/>
      <c r="EO12" s="15"/>
      <c r="EP12" s="15"/>
      <c r="EQ12" s="15"/>
      <c r="ER12" s="15"/>
      <c r="ES12" s="15"/>
      <c r="ET12" s="15"/>
      <c r="EU12" s="15"/>
      <c r="EV12" s="15"/>
      <c r="EW12" s="15"/>
      <c r="EX12" s="15"/>
      <c r="EY12" s="15"/>
      <c r="EZ12" s="15"/>
      <c r="FA12" s="15"/>
      <c r="FB12" s="15"/>
      <c r="FC12" s="15"/>
      <c r="FD12" s="15"/>
      <c r="FE12" s="15"/>
      <c r="FF12" s="15"/>
      <c r="FG12" s="15"/>
      <c r="FH12" s="15"/>
      <c r="FI12" s="15"/>
      <c r="FJ12" s="15"/>
      <c r="FK12" s="15"/>
      <c r="FL12" s="15"/>
      <c r="FM12" s="15"/>
      <c r="FN12" s="15"/>
      <c r="FO12" s="15"/>
      <c r="FP12" s="15"/>
      <c r="FQ12" s="15"/>
      <c r="FR12" s="15"/>
      <c r="FS12" s="15"/>
      <c r="FT12" s="15"/>
      <c r="FU12" s="15"/>
      <c r="FV12" s="15"/>
      <c r="FW12" s="15"/>
      <c r="FX12" s="15"/>
      <c r="FY12" s="15"/>
      <c r="FZ12" s="15"/>
      <c r="GA12" s="15"/>
      <c r="GB12" s="15"/>
      <c r="GC12" s="15"/>
      <c r="GD12" s="15"/>
      <c r="GE12" s="15"/>
      <c r="GF12" s="15"/>
      <c r="GG12" s="15"/>
      <c r="GH12" s="15"/>
      <c r="GI12" s="15"/>
      <c r="GJ12" s="15"/>
      <c r="GK12" s="15"/>
      <c r="GL12" s="15"/>
      <c r="GM12" s="15"/>
      <c r="GN12" s="15"/>
      <c r="GO12" s="15"/>
      <c r="GP12" s="15"/>
      <c r="GQ12" s="15"/>
      <c r="GR12" s="15"/>
      <c r="GS12" s="15"/>
      <c r="GT12" s="15"/>
      <c r="GU12" s="15"/>
      <c r="GV12" s="15"/>
      <c r="GW12" s="15"/>
      <c r="GX12" s="15"/>
      <c r="GY12" s="15"/>
      <c r="GZ12" s="15"/>
      <c r="HA12" s="15"/>
      <c r="HB12" s="15"/>
      <c r="HC12" s="15"/>
      <c r="HD12" s="15"/>
      <c r="HE12" s="15"/>
      <c r="HF12" s="15"/>
      <c r="HG12" s="15"/>
      <c r="HH12" s="15"/>
      <c r="HI12" s="15"/>
      <c r="HJ12" s="15"/>
      <c r="HK12" s="15"/>
      <c r="HL12" s="15"/>
      <c r="HM12" s="15"/>
      <c r="HN12" s="15"/>
      <c r="HO12" s="15"/>
      <c r="HP12" s="15"/>
      <c r="HQ12" s="15"/>
      <c r="HR12" s="15"/>
      <c r="HS12" s="15"/>
      <c r="HT12" s="15"/>
      <c r="HU12" s="15"/>
      <c r="HV12" s="15"/>
      <c r="HW12" s="15"/>
      <c r="HX12" s="15"/>
      <c r="HY12" s="15"/>
      <c r="HZ12" s="15"/>
      <c r="IA12" s="15"/>
      <c r="IB12" s="15"/>
      <c r="IC12" s="15"/>
    </row>
    <row r="13" spans="1:250" ht="16.5" customHeight="1" x14ac:dyDescent="0.2">
      <c r="A13" s="26">
        <v>2029</v>
      </c>
      <c r="B13" s="20">
        <v>3077.9902848925685</v>
      </c>
      <c r="C13" s="29">
        <v>51.06301716946399</v>
      </c>
      <c r="F13" s="13"/>
      <c r="G13" s="13"/>
      <c r="H13" s="15"/>
      <c r="I13" s="15"/>
      <c r="J13" s="15"/>
      <c r="K13" s="15"/>
      <c r="L13" s="15"/>
      <c r="M13" s="15"/>
      <c r="N13" s="15"/>
      <c r="O13" s="15"/>
      <c r="P13" s="15"/>
      <c r="Q13" s="15"/>
      <c r="R13" s="15"/>
      <c r="S13" s="15"/>
      <c r="T13" s="15"/>
      <c r="U13" s="15"/>
      <c r="V13" s="15"/>
      <c r="W13" s="15"/>
      <c r="X13" s="15"/>
      <c r="Y13" s="15"/>
      <c r="Z13" s="15"/>
      <c r="AA13" s="15"/>
      <c r="AB13" s="15"/>
      <c r="AC13" s="15"/>
      <c r="AD13" s="15"/>
      <c r="AE13" s="15"/>
      <c r="AF13" s="15"/>
      <c r="AG13" s="15"/>
      <c r="AH13" s="15"/>
      <c r="AI13" s="15"/>
      <c r="AJ13" s="15"/>
      <c r="AK13" s="15"/>
      <c r="AL13" s="15"/>
      <c r="AM13" s="15"/>
      <c r="AN13" s="15"/>
      <c r="AO13" s="15"/>
      <c r="AP13" s="15"/>
      <c r="AQ13" s="15"/>
      <c r="AR13" s="15"/>
      <c r="AS13" s="15"/>
      <c r="AT13" s="15"/>
      <c r="AU13" s="15"/>
      <c r="AV13" s="15"/>
      <c r="AW13" s="15"/>
      <c r="AX13" s="15"/>
      <c r="AY13" s="15"/>
      <c r="AZ13" s="15"/>
      <c r="BA13" s="15"/>
      <c r="BB13" s="15"/>
      <c r="BC13" s="15"/>
      <c r="BD13" s="15"/>
      <c r="BE13" s="15"/>
      <c r="BF13" s="15"/>
      <c r="BG13" s="15"/>
      <c r="BH13" s="15"/>
      <c r="BI13" s="15"/>
      <c r="BJ13" s="15"/>
      <c r="BK13" s="15"/>
      <c r="BL13" s="15"/>
      <c r="BM13" s="15"/>
      <c r="BN13" s="15"/>
      <c r="BO13" s="15"/>
      <c r="BP13" s="15"/>
      <c r="BQ13" s="15"/>
      <c r="BR13" s="15"/>
      <c r="BS13" s="15"/>
      <c r="BT13" s="15"/>
      <c r="BU13" s="15"/>
      <c r="BV13" s="15"/>
      <c r="BW13" s="15"/>
      <c r="BX13" s="15"/>
      <c r="BY13" s="15"/>
      <c r="BZ13" s="15"/>
      <c r="CA13" s="15"/>
      <c r="CB13" s="15"/>
      <c r="CC13" s="15"/>
      <c r="CD13" s="15"/>
      <c r="CE13" s="15"/>
      <c r="CF13" s="15"/>
      <c r="CG13" s="15"/>
      <c r="CH13" s="15"/>
      <c r="CI13" s="15"/>
      <c r="CJ13" s="15"/>
      <c r="CK13" s="15"/>
      <c r="CL13" s="15"/>
      <c r="CM13" s="15"/>
      <c r="CN13" s="15"/>
      <c r="CO13" s="15"/>
      <c r="CP13" s="15"/>
      <c r="CQ13" s="15"/>
      <c r="CR13" s="15"/>
      <c r="CS13" s="15"/>
      <c r="CT13" s="15"/>
      <c r="CU13" s="15"/>
      <c r="CV13" s="15"/>
      <c r="CW13" s="15"/>
      <c r="CX13" s="15"/>
      <c r="CY13" s="15"/>
      <c r="CZ13" s="15"/>
      <c r="DA13" s="15"/>
      <c r="DB13" s="15"/>
      <c r="DC13" s="15"/>
      <c r="DD13" s="15"/>
      <c r="DE13" s="15"/>
      <c r="DF13" s="15"/>
      <c r="DG13" s="15"/>
      <c r="DH13" s="15"/>
      <c r="DI13" s="15"/>
      <c r="DJ13" s="15"/>
      <c r="DK13" s="15"/>
      <c r="DL13" s="15"/>
      <c r="DM13" s="15"/>
      <c r="DN13" s="15"/>
      <c r="DO13" s="15"/>
      <c r="DP13" s="15"/>
      <c r="DQ13" s="15"/>
      <c r="DR13" s="15"/>
      <c r="DS13" s="15"/>
      <c r="DT13" s="15"/>
      <c r="DU13" s="15"/>
      <c r="DV13" s="15"/>
      <c r="DW13" s="15"/>
      <c r="DX13" s="15"/>
      <c r="DY13" s="15"/>
      <c r="DZ13" s="15"/>
      <c r="EA13" s="15"/>
      <c r="EB13" s="15"/>
      <c r="EC13" s="15"/>
      <c r="ED13" s="15"/>
      <c r="EE13" s="15"/>
      <c r="EF13" s="15"/>
      <c r="EG13" s="15"/>
      <c r="EH13" s="15"/>
      <c r="EI13" s="15"/>
      <c r="EJ13" s="15"/>
      <c r="EK13" s="15"/>
      <c r="EL13" s="15"/>
      <c r="EM13" s="15"/>
      <c r="EN13" s="15"/>
      <c r="EO13" s="15"/>
      <c r="EP13" s="15"/>
      <c r="EQ13" s="15"/>
      <c r="ER13" s="15"/>
      <c r="ES13" s="15"/>
      <c r="ET13" s="15"/>
      <c r="EU13" s="15"/>
      <c r="EV13" s="15"/>
      <c r="EW13" s="15"/>
      <c r="EX13" s="15"/>
      <c r="EY13" s="15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5"/>
      <c r="FK13" s="15"/>
      <c r="FL13" s="15"/>
      <c r="FM13" s="15"/>
      <c r="FN13" s="15"/>
      <c r="FO13" s="15"/>
      <c r="FP13" s="15"/>
      <c r="FQ13" s="15"/>
      <c r="FR13" s="15"/>
      <c r="FS13" s="15"/>
      <c r="FT13" s="15"/>
      <c r="FU13" s="15"/>
      <c r="FV13" s="15"/>
      <c r="FW13" s="15"/>
      <c r="FX13" s="15"/>
      <c r="FY13" s="15"/>
      <c r="FZ13" s="15"/>
      <c r="GA13" s="15"/>
      <c r="GB13" s="15"/>
      <c r="GC13" s="15"/>
      <c r="GD13" s="15"/>
      <c r="GE13" s="15"/>
      <c r="GF13" s="15"/>
      <c r="GG13" s="15"/>
      <c r="GH13" s="15"/>
      <c r="GI13" s="15"/>
      <c r="GJ13" s="15"/>
      <c r="GK13" s="15"/>
      <c r="GL13" s="15"/>
      <c r="GM13" s="15"/>
      <c r="GN13" s="15"/>
      <c r="GO13" s="15"/>
      <c r="GP13" s="15"/>
      <c r="GQ13" s="15"/>
      <c r="GR13" s="15"/>
      <c r="GS13" s="15"/>
      <c r="GT13" s="15"/>
      <c r="GU13" s="15"/>
      <c r="GV13" s="15"/>
      <c r="GW13" s="15"/>
      <c r="GX13" s="15"/>
      <c r="GY13" s="15"/>
      <c r="GZ13" s="15"/>
      <c r="HA13" s="15"/>
      <c r="HB13" s="15"/>
      <c r="HC13" s="15"/>
      <c r="HD13" s="15"/>
      <c r="HE13" s="15"/>
      <c r="HF13" s="15"/>
      <c r="HG13" s="15"/>
      <c r="HH13" s="15"/>
      <c r="HI13" s="15"/>
      <c r="HJ13" s="15"/>
      <c r="HK13" s="15"/>
      <c r="HL13" s="15"/>
      <c r="HM13" s="15"/>
      <c r="HN13" s="15"/>
      <c r="HO13" s="15"/>
      <c r="HP13" s="15"/>
      <c r="HQ13" s="15"/>
      <c r="HR13" s="15"/>
      <c r="HS13" s="15"/>
      <c r="HT13" s="15"/>
      <c r="HU13" s="15"/>
      <c r="HV13" s="15"/>
      <c r="HW13" s="15"/>
      <c r="HX13" s="15"/>
      <c r="HY13" s="15"/>
      <c r="HZ13" s="15"/>
      <c r="IA13" s="15"/>
      <c r="IB13" s="15"/>
      <c r="IC13" s="15"/>
    </row>
    <row r="14" spans="1:250" ht="16.5" customHeight="1" x14ac:dyDescent="0.2">
      <c r="A14" s="26">
        <v>2030</v>
      </c>
      <c r="B14" s="20">
        <v>3081.9530494991154</v>
      </c>
      <c r="C14" s="29">
        <v>50.956542608066599</v>
      </c>
      <c r="F14" s="13"/>
      <c r="G14" s="13"/>
      <c r="H14" s="15"/>
      <c r="I14" s="15"/>
      <c r="J14" s="15"/>
      <c r="K14" s="15"/>
      <c r="L14" s="15"/>
      <c r="M14" s="15"/>
      <c r="N14" s="15"/>
      <c r="O14" s="15"/>
      <c r="P14" s="15"/>
      <c r="Q14" s="15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15"/>
      <c r="AE14" s="15"/>
      <c r="AF14" s="15"/>
      <c r="AG14" s="15"/>
      <c r="AH14" s="15"/>
      <c r="AI14" s="15"/>
      <c r="AJ14" s="15"/>
      <c r="AK14" s="15"/>
      <c r="AL14" s="15"/>
      <c r="AM14" s="15"/>
      <c r="AN14" s="15"/>
      <c r="AO14" s="15"/>
      <c r="AP14" s="15"/>
      <c r="AQ14" s="15"/>
      <c r="AR14" s="15"/>
      <c r="AS14" s="15"/>
      <c r="AT14" s="15"/>
      <c r="AU14" s="15"/>
      <c r="AV14" s="15"/>
      <c r="AW14" s="15"/>
      <c r="AX14" s="15"/>
      <c r="AY14" s="15"/>
      <c r="AZ14" s="15"/>
      <c r="BA14" s="15"/>
      <c r="BB14" s="15"/>
      <c r="BC14" s="15"/>
      <c r="BD14" s="15"/>
      <c r="BE14" s="15"/>
      <c r="BF14" s="15"/>
      <c r="BG14" s="15"/>
      <c r="BH14" s="15"/>
      <c r="BI14" s="15"/>
      <c r="BJ14" s="15"/>
      <c r="BK14" s="15"/>
      <c r="BL14" s="15"/>
      <c r="BM14" s="15"/>
      <c r="BN14" s="15"/>
      <c r="BO14" s="15"/>
      <c r="BP14" s="15"/>
      <c r="BQ14" s="15"/>
      <c r="BR14" s="15"/>
      <c r="BS14" s="15"/>
      <c r="BT14" s="15"/>
      <c r="BU14" s="15"/>
      <c r="BV14" s="15"/>
      <c r="BW14" s="15"/>
      <c r="BX14" s="15"/>
      <c r="BY14" s="15"/>
      <c r="BZ14" s="15"/>
      <c r="CA14" s="15"/>
      <c r="CB14" s="15"/>
      <c r="CC14" s="15"/>
      <c r="CD14" s="15"/>
      <c r="CE14" s="15"/>
      <c r="CF14" s="15"/>
      <c r="CG14" s="15"/>
      <c r="CH14" s="15"/>
      <c r="CI14" s="15"/>
      <c r="CJ14" s="15"/>
      <c r="CK14" s="15"/>
      <c r="CL14" s="15"/>
      <c r="CM14" s="15"/>
      <c r="CN14" s="15"/>
      <c r="CO14" s="15"/>
      <c r="CP14" s="15"/>
      <c r="CQ14" s="15"/>
      <c r="CR14" s="15"/>
      <c r="CS14" s="15"/>
      <c r="CT14" s="15"/>
      <c r="CU14" s="15"/>
      <c r="CV14" s="15"/>
      <c r="CW14" s="15"/>
      <c r="CX14" s="15"/>
      <c r="CY14" s="15"/>
      <c r="CZ14" s="15"/>
      <c r="DA14" s="15"/>
      <c r="DB14" s="15"/>
      <c r="DC14" s="15"/>
      <c r="DD14" s="15"/>
      <c r="DE14" s="15"/>
      <c r="DF14" s="15"/>
      <c r="DG14" s="15"/>
      <c r="DH14" s="15"/>
      <c r="DI14" s="15"/>
      <c r="DJ14" s="15"/>
      <c r="DK14" s="15"/>
      <c r="DL14" s="15"/>
      <c r="DM14" s="15"/>
      <c r="DN14" s="15"/>
      <c r="DO14" s="15"/>
      <c r="DP14" s="15"/>
      <c r="DQ14" s="15"/>
      <c r="DR14" s="15"/>
      <c r="DS14" s="15"/>
      <c r="DT14" s="15"/>
      <c r="DU14" s="15"/>
      <c r="DV14" s="15"/>
      <c r="DW14" s="15"/>
      <c r="DX14" s="15"/>
      <c r="DY14" s="15"/>
      <c r="DZ14" s="15"/>
      <c r="EA14" s="15"/>
      <c r="EB14" s="15"/>
      <c r="EC14" s="15"/>
      <c r="ED14" s="15"/>
      <c r="EE14" s="15"/>
      <c r="EF14" s="15"/>
      <c r="EG14" s="15"/>
      <c r="EH14" s="15"/>
      <c r="EI14" s="15"/>
      <c r="EJ14" s="15"/>
      <c r="EK14" s="15"/>
      <c r="EL14" s="15"/>
      <c r="EM14" s="15"/>
      <c r="EN14" s="15"/>
      <c r="EO14" s="15"/>
      <c r="EP14" s="15"/>
      <c r="EQ14" s="15"/>
      <c r="ER14" s="15"/>
      <c r="ES14" s="15"/>
      <c r="ET14" s="15"/>
      <c r="EU14" s="15"/>
      <c r="EV14" s="15"/>
      <c r="EW14" s="15"/>
      <c r="EX14" s="15"/>
      <c r="EY14" s="15"/>
      <c r="EZ14" s="15"/>
      <c r="FA14" s="15"/>
      <c r="FB14" s="15"/>
      <c r="FC14" s="15"/>
      <c r="FD14" s="15"/>
      <c r="FE14" s="15"/>
      <c r="FF14" s="15"/>
      <c r="FG14" s="15"/>
      <c r="FH14" s="15"/>
      <c r="FI14" s="15"/>
      <c r="FJ14" s="15"/>
      <c r="FK14" s="15"/>
      <c r="FL14" s="15"/>
      <c r="FM14" s="15"/>
      <c r="FN14" s="15"/>
      <c r="FO14" s="15"/>
      <c r="FP14" s="15"/>
      <c r="FQ14" s="15"/>
      <c r="FR14" s="15"/>
      <c r="FS14" s="15"/>
      <c r="FT14" s="15"/>
      <c r="FU14" s="15"/>
      <c r="FV14" s="15"/>
      <c r="FW14" s="15"/>
      <c r="FX14" s="15"/>
      <c r="FY14" s="15"/>
      <c r="FZ14" s="15"/>
      <c r="GA14" s="15"/>
      <c r="GB14" s="15"/>
      <c r="GC14" s="15"/>
      <c r="GD14" s="15"/>
      <c r="GE14" s="15"/>
      <c r="GF14" s="15"/>
      <c r="GG14" s="15"/>
      <c r="GH14" s="15"/>
      <c r="GI14" s="15"/>
      <c r="GJ14" s="15"/>
      <c r="GK14" s="15"/>
      <c r="GL14" s="15"/>
      <c r="GM14" s="15"/>
      <c r="GN14" s="15"/>
      <c r="GO14" s="15"/>
      <c r="GP14" s="15"/>
      <c r="GQ14" s="15"/>
      <c r="GR14" s="15"/>
      <c r="GS14" s="15"/>
      <c r="GT14" s="15"/>
      <c r="GU14" s="15"/>
      <c r="GV14" s="15"/>
      <c r="GW14" s="15"/>
      <c r="GX14" s="15"/>
      <c r="GY14" s="15"/>
      <c r="GZ14" s="15"/>
      <c r="HA14" s="15"/>
      <c r="HB14" s="15"/>
      <c r="HC14" s="15"/>
      <c r="HD14" s="15"/>
      <c r="HE14" s="15"/>
      <c r="HF14" s="15"/>
      <c r="HG14" s="15"/>
      <c r="HH14" s="15"/>
      <c r="HI14" s="15"/>
      <c r="HJ14" s="15"/>
      <c r="HK14" s="15"/>
      <c r="HL14" s="15"/>
      <c r="HM14" s="15"/>
      <c r="HN14" s="15"/>
      <c r="HO14" s="15"/>
      <c r="HP14" s="15"/>
      <c r="HQ14" s="15"/>
      <c r="HR14" s="15"/>
      <c r="HS14" s="15"/>
      <c r="HT14" s="15"/>
      <c r="HU14" s="15"/>
      <c r="HV14" s="15"/>
      <c r="HW14" s="15"/>
      <c r="HX14" s="15"/>
      <c r="HY14" s="15"/>
      <c r="HZ14" s="15"/>
      <c r="IA14" s="15"/>
      <c r="IB14" s="15"/>
      <c r="IC14" s="15"/>
    </row>
    <row r="15" spans="1:250" ht="16.5" customHeight="1" x14ac:dyDescent="0.2">
      <c r="A15" s="26">
        <v>2031</v>
      </c>
      <c r="B15" s="20">
        <v>3081.7746494991152</v>
      </c>
      <c r="C15" s="29">
        <v>50.790099239263185</v>
      </c>
      <c r="F15" s="13"/>
      <c r="G15" s="13"/>
      <c r="H15" s="15"/>
      <c r="I15" s="15"/>
      <c r="J15" s="15"/>
    </row>
    <row r="16" spans="1:250" ht="16.5" customHeight="1" x14ac:dyDescent="0.2">
      <c r="A16" s="26">
        <v>2032</v>
      </c>
      <c r="B16" s="20">
        <v>3082.5492494991154</v>
      </c>
      <c r="C16" s="29">
        <v>50.648125441352384</v>
      </c>
      <c r="F16" s="13"/>
      <c r="G16" s="13"/>
      <c r="H16" s="15"/>
      <c r="I16" s="15"/>
    </row>
    <row r="17" spans="1:9" ht="16.5" customHeight="1" x14ac:dyDescent="0.2">
      <c r="A17" s="26">
        <v>2033</v>
      </c>
      <c r="B17" s="20">
        <v>3074.9930494991154</v>
      </c>
      <c r="C17" s="29">
        <v>50.378228297397087</v>
      </c>
      <c r="F17" s="13"/>
      <c r="G17" s="13"/>
      <c r="H17" s="15"/>
      <c r="I17" s="15"/>
    </row>
    <row r="18" spans="1:9" ht="16.5" customHeight="1" x14ac:dyDescent="0.2">
      <c r="A18" s="26">
        <v>2034</v>
      </c>
      <c r="B18" s="20">
        <v>3073.8154494991154</v>
      </c>
      <c r="C18" s="29">
        <v>50.221385195158973</v>
      </c>
      <c r="F18" s="13"/>
      <c r="G18" s="13"/>
      <c r="H18" s="15"/>
      <c r="I18" s="15"/>
    </row>
    <row r="19" spans="1:9" ht="16.5" customHeight="1" x14ac:dyDescent="0.2">
      <c r="A19" s="26">
        <v>2035</v>
      </c>
      <c r="B19" s="20">
        <v>3081.9154494991153</v>
      </c>
      <c r="C19" s="29">
        <v>50.223521162707961</v>
      </c>
      <c r="F19" s="13"/>
      <c r="G19" s="13"/>
      <c r="H19" s="15"/>
      <c r="I19" s="15"/>
    </row>
    <row r="20" spans="1:9" ht="16.5" customHeight="1" x14ac:dyDescent="0.2">
      <c r="A20" s="26">
        <v>2036</v>
      </c>
      <c r="B20" s="20">
        <v>3083.1383494991151</v>
      </c>
      <c r="C20" s="29">
        <v>50.120608368590915</v>
      </c>
      <c r="F20" s="13"/>
      <c r="G20" s="13"/>
      <c r="H20" s="15"/>
      <c r="I20" s="15"/>
    </row>
    <row r="21" spans="1:9" ht="16.5" customHeight="1" x14ac:dyDescent="0.2">
      <c r="A21" s="26">
        <v>2037</v>
      </c>
      <c r="B21" s="20">
        <v>3086.2225494991153</v>
      </c>
      <c r="C21" s="29">
        <v>50.05487310924687</v>
      </c>
      <c r="F21" s="13"/>
      <c r="G21" s="13"/>
      <c r="H21" s="15"/>
      <c r="I21" s="15"/>
    </row>
    <row r="22" spans="1:9" ht="16.5" customHeight="1" x14ac:dyDescent="0.2">
      <c r="A22" s="26">
        <v>2038</v>
      </c>
      <c r="B22" s="20">
        <v>3083.7901494991152</v>
      </c>
      <c r="C22" s="29">
        <v>49.906579813044658</v>
      </c>
      <c r="F22" s="13"/>
      <c r="G22" s="13"/>
      <c r="H22" s="15"/>
      <c r="I22" s="15"/>
    </row>
    <row r="23" spans="1:9" ht="16.5" customHeight="1" x14ac:dyDescent="0.2">
      <c r="A23" s="26">
        <v>2039</v>
      </c>
      <c r="B23" s="20">
        <v>3086.9073494991153</v>
      </c>
      <c r="C23" s="29">
        <v>49.85503328959593</v>
      </c>
      <c r="F23" s="13"/>
      <c r="G23" s="13"/>
      <c r="H23" s="15"/>
      <c r="I23" s="15"/>
    </row>
    <row r="24" spans="1:9" ht="16.5" customHeight="1" x14ac:dyDescent="0.2">
      <c r="A24" s="26">
        <v>2040</v>
      </c>
      <c r="B24" s="20">
        <v>3097.1441494991154</v>
      </c>
      <c r="C24" s="29">
        <v>49.924810794243001</v>
      </c>
      <c r="F24" s="13"/>
      <c r="G24" s="13"/>
      <c r="H24" s="15"/>
      <c r="I24" s="15"/>
    </row>
    <row r="25" spans="1:9" ht="16.5" customHeight="1" x14ac:dyDescent="0.2">
      <c r="A25" s="26">
        <v>2041</v>
      </c>
      <c r="B25" s="20">
        <v>3101.5300494991152</v>
      </c>
      <c r="C25" s="29">
        <v>49.90621695745034</v>
      </c>
      <c r="F25" s="13"/>
      <c r="G25" s="13"/>
      <c r="H25" s="15"/>
      <c r="I25" s="15"/>
    </row>
    <row r="26" spans="1:9" ht="16.5" customHeight="1" x14ac:dyDescent="0.2">
      <c r="A26" s="26">
        <v>2042</v>
      </c>
      <c r="B26" s="20">
        <v>3108.6093494991151</v>
      </c>
      <c r="C26" s="29">
        <v>49.936504069037198</v>
      </c>
      <c r="F26" s="13"/>
      <c r="G26" s="13"/>
      <c r="H26" s="15"/>
      <c r="I26" s="15"/>
    </row>
    <row r="27" spans="1:9" ht="16.5" customHeight="1" x14ac:dyDescent="0.2">
      <c r="A27" s="26">
        <v>2043</v>
      </c>
      <c r="B27" s="20">
        <v>3111.148449499115</v>
      </c>
      <c r="C27" s="29">
        <v>49.898830169634053</v>
      </c>
      <c r="F27" s="13"/>
      <c r="G27" s="13"/>
      <c r="H27" s="15"/>
      <c r="I27" s="15"/>
    </row>
    <row r="28" spans="1:9" ht="16.5" customHeight="1" x14ac:dyDescent="0.2">
      <c r="A28" s="26">
        <v>2044</v>
      </c>
      <c r="B28" s="20">
        <v>3119.4649494991154</v>
      </c>
      <c r="C28" s="29">
        <v>49.958145661862872</v>
      </c>
      <c r="F28" s="13"/>
      <c r="G28" s="13"/>
      <c r="H28" s="15"/>
      <c r="I28" s="15"/>
    </row>
    <row r="29" spans="1:9" ht="16.5" customHeight="1" x14ac:dyDescent="0.2">
      <c r="A29" s="26">
        <v>2045</v>
      </c>
      <c r="B29" s="20">
        <v>3134.6826494991151</v>
      </c>
      <c r="C29" s="29">
        <v>50.131228368209889</v>
      </c>
      <c r="F29" s="13"/>
      <c r="G29" s="13"/>
      <c r="H29" s="15"/>
      <c r="I29" s="15"/>
    </row>
    <row r="30" spans="1:9" ht="16.5" customHeight="1" x14ac:dyDescent="0.2">
      <c r="A30" s="26">
        <v>2046</v>
      </c>
      <c r="B30" s="20">
        <v>3144.6642494991152</v>
      </c>
      <c r="C30" s="29">
        <v>50.222900083706556</v>
      </c>
      <c r="F30" s="13"/>
      <c r="G30" s="13"/>
      <c r="H30" s="15"/>
      <c r="I30" s="15"/>
    </row>
    <row r="31" spans="1:9" ht="16.5" customHeight="1" x14ac:dyDescent="0.2">
      <c r="A31" s="26">
        <v>2047</v>
      </c>
      <c r="B31" s="20">
        <v>3153.3980494991151</v>
      </c>
      <c r="C31" s="29">
        <v>50.296382623342126</v>
      </c>
      <c r="F31" s="13"/>
      <c r="G31" s="13"/>
      <c r="H31" s="15"/>
      <c r="I31" s="15"/>
    </row>
    <row r="32" spans="1:9" ht="16.5" customHeight="1" x14ac:dyDescent="0.2">
      <c r="A32" s="26">
        <v>2048</v>
      </c>
      <c r="B32" s="20">
        <v>3161.1267494991152</v>
      </c>
      <c r="C32" s="29">
        <v>50.354856877659472</v>
      </c>
      <c r="F32" s="13"/>
      <c r="G32" s="13"/>
      <c r="H32" s="15"/>
      <c r="I32" s="15"/>
    </row>
    <row r="33" spans="1:11" ht="16.5" customHeight="1" x14ac:dyDescent="0.2">
      <c r="A33" s="26">
        <v>2049</v>
      </c>
      <c r="B33" s="20">
        <v>3170.307849499115</v>
      </c>
      <c r="C33" s="29">
        <v>50.436549576129366</v>
      </c>
      <c r="F33" s="13"/>
      <c r="G33" s="13"/>
      <c r="H33" s="15"/>
      <c r="I33" s="15"/>
    </row>
    <row r="34" spans="1:11" ht="16.5" customHeight="1" x14ac:dyDescent="0.2">
      <c r="A34" s="26">
        <v>2050</v>
      </c>
      <c r="B34" s="20">
        <v>3183.9710494991155</v>
      </c>
      <c r="C34" s="29">
        <v>50.588541214657731</v>
      </c>
      <c r="F34" s="13"/>
      <c r="G34" s="13"/>
      <c r="H34" s="15"/>
      <c r="I34" s="15"/>
    </row>
    <row r="35" spans="1:11" ht="16.5" customHeight="1" x14ac:dyDescent="0.2">
      <c r="A35" s="26">
        <v>2051</v>
      </c>
      <c r="B35" s="20">
        <v>3198.9075494991152</v>
      </c>
      <c r="C35" s="29">
        <v>50.75893463991541</v>
      </c>
      <c r="F35" s="13"/>
      <c r="G35" s="13"/>
      <c r="H35" s="15"/>
      <c r="I35" s="15"/>
    </row>
    <row r="36" spans="1:11" ht="16.5" customHeight="1" x14ac:dyDescent="0.2">
      <c r="A36" s="26">
        <v>2052</v>
      </c>
      <c r="B36" s="20">
        <v>3213.7227494991153</v>
      </c>
      <c r="C36" s="29">
        <v>50.925056435172337</v>
      </c>
      <c r="F36" s="13"/>
      <c r="G36" s="13"/>
      <c r="H36" s="15"/>
      <c r="I36" s="15"/>
    </row>
    <row r="37" spans="1:11" ht="16.5" customHeight="1" x14ac:dyDescent="0.2">
      <c r="A37" s="26">
        <v>2053</v>
      </c>
      <c r="B37" s="20">
        <v>3230.3675494991153</v>
      </c>
      <c r="C37" s="29">
        <v>51.117038932527947</v>
      </c>
      <c r="F37" s="13"/>
      <c r="G37" s="13"/>
      <c r="H37" s="15"/>
      <c r="I37" s="15"/>
    </row>
    <row r="38" spans="1:11" ht="16.5" customHeight="1" x14ac:dyDescent="0.2">
      <c r="A38" s="26">
        <v>2054</v>
      </c>
      <c r="B38" s="20">
        <v>3245.9834494991151</v>
      </c>
      <c r="C38" s="29">
        <v>51.288768004315656</v>
      </c>
      <c r="F38" s="13"/>
      <c r="G38" s="13"/>
      <c r="H38" s="15"/>
      <c r="I38" s="15"/>
    </row>
    <row r="39" spans="1:11" ht="16.5" customHeight="1" x14ac:dyDescent="0.2">
      <c r="A39" s="26">
        <v>2055</v>
      </c>
      <c r="B39" s="20">
        <v>3260.4411494991155</v>
      </c>
      <c r="C39" s="29">
        <v>51.437692487588826</v>
      </c>
      <c r="F39" s="13"/>
      <c r="G39" s="13"/>
      <c r="H39" s="15"/>
      <c r="I39" s="15"/>
    </row>
    <row r="40" spans="1:11" ht="16.5" customHeight="1" x14ac:dyDescent="0.2">
      <c r="A40" s="26">
        <v>2056</v>
      </c>
      <c r="B40" s="20">
        <v>3273.7261494991153</v>
      </c>
      <c r="C40" s="29">
        <v>51.562908939753108</v>
      </c>
      <c r="F40" s="13"/>
      <c r="G40" s="13"/>
      <c r="H40" s="15"/>
      <c r="I40" s="15"/>
    </row>
    <row r="41" spans="1:11" ht="16.5" customHeight="1" x14ac:dyDescent="0.2">
      <c r="A41" s="26">
        <v>2057</v>
      </c>
      <c r="B41" s="20">
        <v>3290.1627494991153</v>
      </c>
      <c r="C41" s="29">
        <v>51.731870617587695</v>
      </c>
      <c r="F41" s="13"/>
      <c r="G41" s="13"/>
      <c r="H41" s="15"/>
      <c r="I41" s="15"/>
    </row>
    <row r="42" spans="1:11" ht="16.5" customHeight="1" x14ac:dyDescent="0.25">
      <c r="A42" s="26">
        <v>2058</v>
      </c>
      <c r="B42" s="20">
        <v>3300.8210494991154</v>
      </c>
      <c r="C42" s="29">
        <v>51.803885211670455</v>
      </c>
      <c r="F42" s="13"/>
      <c r="G42" s="13"/>
      <c r="H42" s="15"/>
      <c r="I42" s="15"/>
      <c r="K42" s="14"/>
    </row>
    <row r="43" spans="1:11" ht="16.5" customHeight="1" x14ac:dyDescent="0.2">
      <c r="A43" s="26">
        <v>2059</v>
      </c>
      <c r="B43" s="20">
        <v>3312.5883494991153</v>
      </c>
      <c r="C43" s="29">
        <v>51.887056450517122</v>
      </c>
      <c r="F43" s="13"/>
      <c r="G43" s="13"/>
      <c r="H43" s="15"/>
      <c r="I43" s="15"/>
    </row>
    <row r="44" spans="1:11" ht="16.5" customHeight="1" x14ac:dyDescent="0.2">
      <c r="A44" s="26">
        <v>2060</v>
      </c>
      <c r="B44" s="20">
        <v>3323.8637494991153</v>
      </c>
      <c r="C44" s="29">
        <v>51.956220955029742</v>
      </c>
      <c r="F44" s="13"/>
      <c r="G44" s="13"/>
      <c r="H44" s="15"/>
      <c r="I44" s="15"/>
    </row>
    <row r="45" spans="1:11" ht="16.5" customHeight="1" x14ac:dyDescent="0.2">
      <c r="A45" s="26">
        <v>2061</v>
      </c>
      <c r="B45" s="20">
        <v>3331.2865494991152</v>
      </c>
      <c r="C45" s="29">
        <v>51.959258609355672</v>
      </c>
      <c r="F45" s="13"/>
      <c r="G45" s="13"/>
      <c r="H45" s="15"/>
      <c r="I45" s="15"/>
    </row>
    <row r="46" spans="1:11" ht="16.5" customHeight="1" x14ac:dyDescent="0.2">
      <c r="A46" s="26">
        <v>2062</v>
      </c>
      <c r="B46" s="20">
        <v>3338.1377494991152</v>
      </c>
      <c r="C46" s="29">
        <v>51.948018542640519</v>
      </c>
      <c r="F46" s="13"/>
      <c r="G46" s="13"/>
      <c r="H46" s="15"/>
      <c r="I46" s="15"/>
    </row>
    <row r="47" spans="1:11" ht="16.5" customHeight="1" x14ac:dyDescent="0.2">
      <c r="A47" s="26">
        <v>2063</v>
      </c>
      <c r="B47" s="20">
        <v>3342.3247494991151</v>
      </c>
      <c r="C47" s="29">
        <v>51.89039195716704</v>
      </c>
      <c r="F47" s="13"/>
      <c r="G47" s="13"/>
      <c r="H47" s="15"/>
      <c r="I47" s="15"/>
    </row>
    <row r="48" spans="1:11" ht="16.5" customHeight="1" x14ac:dyDescent="0.2">
      <c r="A48" s="26">
        <v>2064</v>
      </c>
      <c r="B48" s="20">
        <v>3347.0192494991152</v>
      </c>
      <c r="C48" s="29">
        <v>51.836165168913375</v>
      </c>
      <c r="F48" s="13"/>
      <c r="G48" s="13"/>
      <c r="H48" s="15"/>
      <c r="I48" s="15"/>
    </row>
    <row r="49" spans="1:9" ht="16.5" customHeight="1" x14ac:dyDescent="0.2">
      <c r="A49" s="26">
        <v>2065</v>
      </c>
      <c r="B49" s="20">
        <v>3353.9436494991151</v>
      </c>
      <c r="C49" s="29">
        <v>51.812583376160248</v>
      </c>
      <c r="F49" s="13"/>
      <c r="G49" s="13"/>
      <c r="H49" s="15"/>
      <c r="I49" s="15"/>
    </row>
    <row r="50" spans="1:9" ht="16.5" customHeight="1" x14ac:dyDescent="0.2">
      <c r="A50" s="26">
        <v>2066</v>
      </c>
      <c r="B50" s="20">
        <v>3360.2359494991151</v>
      </c>
      <c r="C50" s="29">
        <v>51.775669826488254</v>
      </c>
      <c r="F50" s="13"/>
      <c r="G50" s="13"/>
      <c r="H50" s="15"/>
      <c r="I50" s="15"/>
    </row>
    <row r="51" spans="1:9" ht="16.5" customHeight="1" x14ac:dyDescent="0.2">
      <c r="A51" s="26">
        <v>2067</v>
      </c>
      <c r="B51" s="20">
        <v>3367.4088494991151</v>
      </c>
      <c r="C51" s="29">
        <v>51.749176416635976</v>
      </c>
      <c r="F51" s="13"/>
      <c r="G51" s="13"/>
      <c r="H51" s="15"/>
      <c r="I51" s="15"/>
    </row>
    <row r="52" spans="1:9" ht="16.5" customHeight="1" x14ac:dyDescent="0.2">
      <c r="A52" s="26">
        <v>2068</v>
      </c>
      <c r="B52" s="20">
        <v>3373.4036494991151</v>
      </c>
      <c r="C52" s="29">
        <v>51.702138644514584</v>
      </c>
      <c r="F52" s="13"/>
      <c r="G52" s="13"/>
      <c r="H52" s="15"/>
      <c r="I52" s="15"/>
    </row>
    <row r="53" spans="1:9" ht="16.5" customHeight="1" x14ac:dyDescent="0.2">
      <c r="A53" s="26">
        <v>2069</v>
      </c>
      <c r="B53" s="20">
        <v>3382.3723494991154</v>
      </c>
      <c r="C53" s="29">
        <v>51.698249558819079</v>
      </c>
      <c r="F53" s="13"/>
      <c r="G53" s="13"/>
      <c r="H53" s="15"/>
      <c r="I53" s="15"/>
    </row>
    <row r="54" spans="1:9" ht="16.5" customHeight="1" x14ac:dyDescent="0.2">
      <c r="A54" s="26">
        <v>2070</v>
      </c>
      <c r="B54" s="20">
        <v>3390.3584494991151</v>
      </c>
      <c r="C54" s="29">
        <v>51.677137540151143</v>
      </c>
      <c r="F54" s="13"/>
      <c r="G54" s="13"/>
      <c r="H54" s="15"/>
      <c r="I54" s="15"/>
    </row>
    <row r="55" spans="1:9" ht="16.5" customHeight="1" x14ac:dyDescent="0.2">
      <c r="A55" s="26">
        <v>2071</v>
      </c>
      <c r="B55" s="20">
        <v>3395.373049499115</v>
      </c>
      <c r="C55" s="29">
        <v>51.609778361330704</v>
      </c>
      <c r="F55" s="13"/>
      <c r="G55" s="13"/>
      <c r="H55" s="15"/>
      <c r="I55" s="15"/>
    </row>
    <row r="56" spans="1:9" ht="16.5" customHeight="1" x14ac:dyDescent="0.2">
      <c r="A56" s="26">
        <v>2072</v>
      </c>
      <c r="B56" s="20">
        <v>3402.7919494991152</v>
      </c>
      <c r="C56" s="29">
        <v>51.579091990881189</v>
      </c>
      <c r="F56" s="13"/>
      <c r="G56" s="13"/>
      <c r="H56" s="15"/>
      <c r="I56" s="15"/>
    </row>
    <row r="57" spans="1:9" ht="16.5" customHeight="1" x14ac:dyDescent="0.2">
      <c r="A57" s="26">
        <v>2073</v>
      </c>
      <c r="B57" s="20">
        <v>3409.3438494991151</v>
      </c>
      <c r="C57" s="29">
        <v>51.536119540781264</v>
      </c>
      <c r="F57" s="13"/>
      <c r="G57" s="13"/>
      <c r="H57" s="15"/>
      <c r="I57" s="15"/>
    </row>
    <row r="58" spans="1:9" ht="16.5" customHeight="1" x14ac:dyDescent="0.2">
      <c r="A58" s="26">
        <v>2074</v>
      </c>
      <c r="B58" s="20">
        <v>3417.8950494991154</v>
      </c>
      <c r="C58" s="29">
        <v>51.524546275718663</v>
      </c>
      <c r="F58" s="13"/>
      <c r="G58" s="13"/>
      <c r="H58" s="15"/>
      <c r="I58" s="15"/>
    </row>
    <row r="59" spans="1:9" ht="16.5" customHeight="1" x14ac:dyDescent="0.2">
      <c r="A59" s="26">
        <v>2075</v>
      </c>
      <c r="B59" s="20">
        <v>3429.0606494991152</v>
      </c>
      <c r="C59" s="29">
        <v>51.553357570637004</v>
      </c>
      <c r="F59" s="13"/>
      <c r="G59" s="13"/>
      <c r="H59" s="15"/>
      <c r="I59" s="15"/>
    </row>
    <row r="60" spans="1:9" ht="16.5" customHeight="1" x14ac:dyDescent="0.2">
      <c r="A60" s="26">
        <v>2076</v>
      </c>
      <c r="B60" s="20">
        <v>3440.7331494991154</v>
      </c>
      <c r="C60" s="29">
        <v>51.59112949851685</v>
      </c>
      <c r="F60" s="13"/>
      <c r="G60" s="13"/>
      <c r="H60" s="15"/>
      <c r="I60" s="15"/>
    </row>
    <row r="61" spans="1:9" ht="16.5" customHeight="1" x14ac:dyDescent="0.2">
      <c r="A61" s="26">
        <v>2077</v>
      </c>
      <c r="B61" s="20">
        <v>3453.9204494991154</v>
      </c>
      <c r="C61" s="29">
        <v>51.65368040948097</v>
      </c>
      <c r="F61" s="13"/>
      <c r="G61" s="13"/>
      <c r="H61" s="15"/>
      <c r="I61" s="15"/>
    </row>
    <row r="62" spans="1:9" ht="16.5" customHeight="1" x14ac:dyDescent="0.2">
      <c r="A62" s="26">
        <v>2078</v>
      </c>
      <c r="B62" s="20">
        <v>3464.3983494991153</v>
      </c>
      <c r="C62" s="29">
        <v>51.677600023018286</v>
      </c>
      <c r="F62" s="13"/>
      <c r="G62" s="13"/>
      <c r="H62" s="15"/>
      <c r="I62" s="15"/>
    </row>
    <row r="63" spans="1:9" ht="16.5" customHeight="1" x14ac:dyDescent="0.2">
      <c r="A63" s="26">
        <v>2079</v>
      </c>
      <c r="B63" s="20">
        <v>3476.3573494991151</v>
      </c>
      <c r="C63" s="29">
        <v>51.725649015756062</v>
      </c>
      <c r="F63" s="13"/>
      <c r="G63" s="13"/>
      <c r="H63" s="15"/>
      <c r="I63" s="15"/>
    </row>
    <row r="64" spans="1:9" ht="16.5" customHeight="1" x14ac:dyDescent="0.2">
      <c r="A64" s="26">
        <v>2080</v>
      </c>
      <c r="B64" s="20">
        <v>3487.9938494991152</v>
      </c>
      <c r="C64" s="29">
        <v>51.771702619477857</v>
      </c>
      <c r="F64" s="13"/>
      <c r="G64" s="13"/>
      <c r="H64" s="15"/>
      <c r="I64" s="15"/>
    </row>
    <row r="65" spans="1:11" ht="16.5" customHeight="1" x14ac:dyDescent="0.2">
      <c r="A65" s="26">
        <v>2081</v>
      </c>
      <c r="B65" s="20">
        <v>3497.3864494991153</v>
      </c>
      <c r="C65" s="29">
        <v>51.787290343681022</v>
      </c>
      <c r="F65" s="13"/>
      <c r="G65" s="13"/>
      <c r="H65" s="15"/>
      <c r="I65" s="15"/>
    </row>
    <row r="66" spans="1:11" ht="16.5" customHeight="1" x14ac:dyDescent="0.2">
      <c r="A66" s="26">
        <v>2082</v>
      </c>
      <c r="B66" s="20">
        <v>3508.8677494991152</v>
      </c>
      <c r="C66" s="29">
        <v>51.83630570129727</v>
      </c>
      <c r="F66" s="13"/>
      <c r="G66" s="13"/>
      <c r="H66" s="15"/>
      <c r="I66" s="15"/>
    </row>
    <row r="67" spans="1:11" ht="16.5" customHeight="1" x14ac:dyDescent="0.2">
      <c r="A67" s="26">
        <v>2083</v>
      </c>
      <c r="B67" s="20">
        <v>3518.7475494991154</v>
      </c>
      <c r="C67" s="29">
        <v>51.863664881372998</v>
      </c>
      <c r="F67" s="13"/>
      <c r="G67" s="13"/>
      <c r="H67" s="15"/>
      <c r="I67" s="15"/>
    </row>
    <row r="68" spans="1:11" ht="16.5" customHeight="1" x14ac:dyDescent="0.2">
      <c r="A68" s="26">
        <v>2084</v>
      </c>
      <c r="B68" s="20">
        <v>3530.1853494991151</v>
      </c>
      <c r="C68" s="29">
        <v>51.915626469872088</v>
      </c>
      <c r="F68" s="13"/>
      <c r="G68" s="13"/>
      <c r="H68" s="15"/>
      <c r="I68" s="15"/>
    </row>
    <row r="69" spans="1:11" ht="16.5" customHeight="1" x14ac:dyDescent="0.2">
      <c r="A69" s="26">
        <v>2085</v>
      </c>
      <c r="B69" s="20">
        <v>3543.5536494991152</v>
      </c>
      <c r="C69" s="29">
        <v>51.997135945427516</v>
      </c>
      <c r="F69" s="13"/>
      <c r="G69" s="13"/>
      <c r="H69" s="15"/>
      <c r="I69" s="15"/>
    </row>
    <row r="70" spans="1:11" ht="16.5" customHeight="1" x14ac:dyDescent="0.2">
      <c r="A70" s="26">
        <v>2086</v>
      </c>
      <c r="B70" s="20">
        <v>3557.6816494991153</v>
      </c>
      <c r="C70" s="29">
        <v>52.090239048227573</v>
      </c>
      <c r="F70" s="13"/>
      <c r="G70" s="13"/>
      <c r="H70" s="15"/>
      <c r="I70" s="15"/>
    </row>
    <row r="71" spans="1:11" ht="16.5" customHeight="1" x14ac:dyDescent="0.2">
      <c r="A71" s="26">
        <v>2087</v>
      </c>
      <c r="B71" s="20">
        <v>3572.8333494991152</v>
      </c>
      <c r="C71" s="29">
        <v>52.198260688302256</v>
      </c>
      <c r="F71" s="13"/>
      <c r="G71" s="13"/>
      <c r="H71" s="15"/>
      <c r="I71" s="15"/>
    </row>
    <row r="72" spans="1:11" ht="16.5" customHeight="1" x14ac:dyDescent="0.2">
      <c r="A72" s="26">
        <v>2088</v>
      </c>
      <c r="B72" s="20">
        <v>3585.1920494991155</v>
      </c>
      <c r="C72" s="29">
        <v>52.264633539424977</v>
      </c>
      <c r="F72" s="13"/>
      <c r="G72" s="13"/>
      <c r="H72" s="15"/>
      <c r="I72" s="15"/>
    </row>
    <row r="73" spans="1:11" ht="16.5" customHeight="1" x14ac:dyDescent="0.2">
      <c r="A73" s="26">
        <v>2089</v>
      </c>
      <c r="B73" s="20">
        <v>3598.4233494991154</v>
      </c>
      <c r="C73" s="29">
        <v>52.342048551256802</v>
      </c>
      <c r="F73" s="13"/>
      <c r="G73" s="13"/>
      <c r="H73" s="15"/>
      <c r="I73" s="15"/>
    </row>
    <row r="74" spans="1:11" ht="16.5" customHeight="1" x14ac:dyDescent="0.2">
      <c r="A74" s="26">
        <v>2090</v>
      </c>
      <c r="B74" s="20">
        <v>3610.5354494991152</v>
      </c>
      <c r="C74" s="29">
        <v>52.401164536765634</v>
      </c>
      <c r="F74" s="13"/>
      <c r="G74" s="13"/>
      <c r="H74" s="15"/>
      <c r="I74" s="15"/>
    </row>
    <row r="75" spans="1:11" ht="16.5" customHeight="1" x14ac:dyDescent="0.2">
      <c r="A75" s="26">
        <v>2091</v>
      </c>
      <c r="B75" s="20">
        <v>3619.9132494991154</v>
      </c>
      <c r="C75" s="29">
        <v>52.418443664311297</v>
      </c>
      <c r="F75" s="13"/>
      <c r="G75" s="13"/>
      <c r="H75" s="15"/>
      <c r="I75" s="15"/>
    </row>
    <row r="76" spans="1:11" ht="16.5" customHeight="1" x14ac:dyDescent="0.25">
      <c r="A76" s="26">
        <v>2092</v>
      </c>
      <c r="B76" s="20">
        <v>3631.1111494991151</v>
      </c>
      <c r="C76" s="29">
        <v>52.459497869750372</v>
      </c>
      <c r="F76" s="13"/>
      <c r="G76" s="13"/>
      <c r="H76" s="15"/>
      <c r="I76" s="15"/>
      <c r="K76" s="14"/>
    </row>
    <row r="77" spans="1:11" ht="16.5" customHeight="1" x14ac:dyDescent="0.2">
      <c r="A77" s="26">
        <v>2093</v>
      </c>
      <c r="B77" s="20">
        <v>3640.1901494991153</v>
      </c>
      <c r="C77" s="29">
        <v>52.467044518701996</v>
      </c>
      <c r="F77" s="13"/>
      <c r="G77" s="13"/>
      <c r="H77" s="15"/>
      <c r="I77" s="15"/>
    </row>
    <row r="78" spans="1:11" ht="16.5" customHeight="1" x14ac:dyDescent="0.2">
      <c r="A78" s="26">
        <v>2094</v>
      </c>
      <c r="B78" s="20">
        <v>3650.0415494991153</v>
      </c>
      <c r="C78" s="29">
        <v>52.483024875162499</v>
      </c>
      <c r="F78" s="13"/>
      <c r="G78" s="13"/>
      <c r="H78" s="15"/>
      <c r="I78" s="15"/>
    </row>
    <row r="79" spans="1:11" ht="16.5" customHeight="1" x14ac:dyDescent="0.2">
      <c r="A79" s="26">
        <v>2095</v>
      </c>
      <c r="B79" s="20">
        <v>3660.2310494991152</v>
      </c>
      <c r="C79" s="29">
        <v>52.501191809388914</v>
      </c>
      <c r="F79" s="13"/>
      <c r="G79" s="13"/>
      <c r="H79" s="15"/>
      <c r="I79" s="15"/>
    </row>
    <row r="80" spans="1:11" ht="16.5" customHeight="1" x14ac:dyDescent="0.2">
      <c r="A80" s="26">
        <v>2096</v>
      </c>
      <c r="B80" s="20">
        <v>3670.9454494991151</v>
      </c>
      <c r="C80" s="29">
        <v>52.524529355468744</v>
      </c>
      <c r="F80" s="13"/>
      <c r="G80" s="13"/>
      <c r="H80" s="15"/>
      <c r="I80" s="15"/>
    </row>
    <row r="81" spans="1:9" ht="16.5" customHeight="1" x14ac:dyDescent="0.2">
      <c r="A81" s="26">
        <v>2097</v>
      </c>
      <c r="B81" s="20">
        <v>3683.0531494991151</v>
      </c>
      <c r="C81" s="29">
        <v>52.56570456971945</v>
      </c>
      <c r="F81" s="13"/>
      <c r="G81" s="13"/>
      <c r="H81" s="15"/>
      <c r="I81" s="15"/>
    </row>
    <row r="82" spans="1:9" ht="16.5" customHeight="1" x14ac:dyDescent="0.2">
      <c r="A82" s="26">
        <v>2098</v>
      </c>
      <c r="B82" s="20">
        <v>3692.0707494991152</v>
      </c>
      <c r="C82" s="29">
        <v>52.560612271838039</v>
      </c>
      <c r="F82" s="13"/>
      <c r="G82" s="13"/>
      <c r="H82" s="15"/>
      <c r="I82" s="15"/>
    </row>
    <row r="83" spans="1:9" ht="16.5" customHeight="1" x14ac:dyDescent="0.2">
      <c r="A83" s="26">
        <v>2099</v>
      </c>
      <c r="B83" s="20">
        <v>3702.7898494991155</v>
      </c>
      <c r="C83" s="29">
        <v>52.578232550620328</v>
      </c>
      <c r="F83" s="13"/>
      <c r="G83" s="13"/>
      <c r="H83" s="15"/>
      <c r="I83" s="15"/>
    </row>
    <row r="84" spans="1:9" ht="16.5" customHeight="1" x14ac:dyDescent="0.2">
      <c r="A84" s="26">
        <v>2100</v>
      </c>
      <c r="B84" s="20">
        <v>3712.028849499115</v>
      </c>
      <c r="C84" s="29">
        <v>52.573837582281627</v>
      </c>
      <c r="F84" s="13"/>
      <c r="G84" s="13"/>
      <c r="H84" s="15"/>
      <c r="I84" s="15"/>
    </row>
    <row r="85" spans="1:9" ht="16.5" customHeight="1" x14ac:dyDescent="0.2">
      <c r="A85" s="22"/>
      <c r="B85" s="13"/>
      <c r="C85" s="13"/>
      <c r="F85" s="13"/>
      <c r="G85" s="13"/>
      <c r="H85" s="15"/>
      <c r="I85" s="15"/>
    </row>
    <row r="86" spans="1:9" ht="16.5" customHeight="1" x14ac:dyDescent="0.2">
      <c r="A86" s="22"/>
      <c r="B86" s="13"/>
      <c r="C86" s="13"/>
      <c r="F86" s="13"/>
      <c r="G86" s="13"/>
      <c r="H86" s="15"/>
      <c r="I86" s="15"/>
    </row>
    <row r="87" spans="1:9" ht="16.5" customHeight="1" x14ac:dyDescent="0.2">
      <c r="A87" s="22"/>
      <c r="B87" s="13"/>
      <c r="C87" s="13"/>
      <c r="F87" s="13"/>
      <c r="G87" s="13"/>
      <c r="H87" s="15"/>
      <c r="I87" s="15"/>
    </row>
    <row r="88" spans="1:9" ht="16.5" customHeight="1" x14ac:dyDescent="0.2">
      <c r="A88" s="22"/>
      <c r="B88" s="13"/>
      <c r="C88" s="13"/>
      <c r="F88" s="13"/>
      <c r="G88" s="13"/>
      <c r="H88" s="15"/>
      <c r="I88" s="15"/>
    </row>
    <row r="89" spans="1:9" ht="16.5" customHeight="1" x14ac:dyDescent="0.2">
      <c r="A89" s="22"/>
      <c r="B89" s="13"/>
      <c r="C89" s="13"/>
      <c r="F89" s="13"/>
      <c r="G89" s="13"/>
      <c r="H89" s="15"/>
      <c r="I89" s="15"/>
    </row>
    <row r="90" spans="1:9" ht="16.5" customHeight="1" x14ac:dyDescent="0.2">
      <c r="A90" s="22"/>
      <c r="B90" s="13"/>
      <c r="C90" s="13"/>
      <c r="F90" s="13"/>
      <c r="G90" s="13"/>
      <c r="H90" s="15"/>
      <c r="I90" s="15"/>
    </row>
    <row r="91" spans="1:9" ht="16.5" customHeight="1" x14ac:dyDescent="0.2">
      <c r="A91" s="22"/>
      <c r="B91" s="13"/>
      <c r="C91" s="13"/>
      <c r="F91" s="13"/>
      <c r="G91" s="13"/>
      <c r="H91" s="15"/>
      <c r="I91" s="15"/>
    </row>
    <row r="92" spans="1:9" ht="16.5" customHeight="1" x14ac:dyDescent="0.2">
      <c r="A92" s="22"/>
      <c r="B92" s="13"/>
      <c r="C92" s="13"/>
      <c r="F92" s="13"/>
      <c r="G92" s="13"/>
      <c r="H92" s="15"/>
      <c r="I92" s="15"/>
    </row>
    <row r="93" spans="1:9" ht="16.5" customHeight="1" x14ac:dyDescent="0.2">
      <c r="A93" s="22"/>
      <c r="B93" s="13"/>
      <c r="C93" s="13"/>
      <c r="F93" s="13"/>
      <c r="G93" s="13"/>
      <c r="H93" s="15"/>
      <c r="I93" s="15"/>
    </row>
    <row r="94" spans="1:9" ht="16.5" customHeight="1" x14ac:dyDescent="0.2">
      <c r="A94" s="22"/>
      <c r="B94" s="13"/>
      <c r="C94" s="13"/>
      <c r="F94" s="13"/>
      <c r="G94" s="13"/>
      <c r="H94" s="15"/>
      <c r="I94" s="15"/>
    </row>
    <row r="95" spans="1:9" ht="16.5" customHeight="1" x14ac:dyDescent="0.2">
      <c r="A95" s="22"/>
      <c r="B95" s="13"/>
      <c r="C95" s="13"/>
      <c r="F95" s="13"/>
      <c r="G95" s="13"/>
      <c r="H95" s="15"/>
      <c r="I95" s="15"/>
    </row>
    <row r="96" spans="1:9" ht="16.5" customHeight="1" x14ac:dyDescent="0.2">
      <c r="A96" s="22"/>
      <c r="B96" s="13"/>
      <c r="C96" s="13"/>
      <c r="F96" s="13"/>
      <c r="G96" s="13"/>
      <c r="H96" s="15"/>
      <c r="I96" s="15"/>
    </row>
    <row r="97" spans="1:9" ht="16.5" customHeight="1" x14ac:dyDescent="0.2">
      <c r="A97" s="22"/>
      <c r="B97" s="13"/>
      <c r="C97" s="13"/>
      <c r="F97" s="13"/>
      <c r="G97" s="13"/>
      <c r="H97" s="15"/>
      <c r="I97" s="15"/>
    </row>
    <row r="98" spans="1:9" ht="16.5" customHeight="1" x14ac:dyDescent="0.2">
      <c r="A98" s="22"/>
      <c r="B98" s="13"/>
      <c r="C98" s="13"/>
      <c r="F98" s="13"/>
      <c r="G98" s="13"/>
      <c r="H98" s="15"/>
      <c r="I98" s="15"/>
    </row>
    <row r="99" spans="1:9" ht="16.5" customHeight="1" x14ac:dyDescent="0.2">
      <c r="A99" s="22"/>
      <c r="B99" s="13"/>
      <c r="C99" s="13"/>
      <c r="F99" s="13"/>
      <c r="G99" s="13"/>
      <c r="H99" s="15"/>
      <c r="I99" s="15"/>
    </row>
    <row r="100" spans="1:9" ht="16.5" customHeight="1" x14ac:dyDescent="0.2">
      <c r="A100" s="22"/>
      <c r="B100" s="13"/>
      <c r="C100" s="13"/>
      <c r="F100" s="13"/>
      <c r="G100" s="13"/>
      <c r="H100" s="15"/>
      <c r="I100" s="15"/>
    </row>
    <row r="101" spans="1:9" ht="16.5" customHeight="1" x14ac:dyDescent="0.2">
      <c r="A101" s="22"/>
      <c r="B101" s="13"/>
      <c r="C101" s="13"/>
      <c r="F101" s="13"/>
      <c r="G101" s="13"/>
      <c r="H101" s="15"/>
      <c r="I101" s="15"/>
    </row>
    <row r="102" spans="1:9" ht="16.5" customHeight="1" x14ac:dyDescent="0.2">
      <c r="A102" s="22"/>
      <c r="B102" s="13"/>
      <c r="C102" s="13"/>
      <c r="F102" s="13"/>
      <c r="G102" s="13"/>
      <c r="H102" s="15"/>
      <c r="I102" s="15"/>
    </row>
    <row r="103" spans="1:9" ht="16.5" customHeight="1" x14ac:dyDescent="0.2">
      <c r="A103" s="22"/>
      <c r="B103" s="13"/>
      <c r="C103" s="13"/>
      <c r="F103" s="13"/>
      <c r="G103" s="13"/>
      <c r="H103" s="15"/>
      <c r="I103" s="15"/>
    </row>
    <row r="104" spans="1:9" ht="16.5" customHeight="1" x14ac:dyDescent="0.2">
      <c r="A104" s="22"/>
      <c r="B104" s="13"/>
      <c r="C104" s="13"/>
      <c r="F104" s="13"/>
      <c r="G104" s="13"/>
      <c r="H104" s="15"/>
      <c r="I104" s="15"/>
    </row>
    <row r="105" spans="1:9" ht="16.5" customHeight="1" x14ac:dyDescent="0.2">
      <c r="A105" s="22"/>
      <c r="B105" s="13"/>
      <c r="C105" s="13"/>
      <c r="F105" s="13"/>
      <c r="G105" s="13"/>
      <c r="H105" s="15"/>
      <c r="I105" s="15"/>
    </row>
    <row r="106" spans="1:9" ht="16.5" customHeight="1" x14ac:dyDescent="0.2">
      <c r="A106" s="22"/>
      <c r="B106" s="13"/>
      <c r="C106" s="13"/>
      <c r="F106" s="13"/>
      <c r="G106" s="13"/>
      <c r="H106" s="15"/>
      <c r="I106" s="15"/>
    </row>
    <row r="107" spans="1:9" ht="16.5" customHeight="1" x14ac:dyDescent="0.2">
      <c r="A107" s="22"/>
      <c r="B107" s="13"/>
      <c r="C107" s="13"/>
      <c r="F107" s="13"/>
      <c r="G107" s="13"/>
      <c r="H107" s="15"/>
      <c r="I107" s="15"/>
    </row>
    <row r="108" spans="1:9" ht="16.5" customHeight="1" x14ac:dyDescent="0.2">
      <c r="A108" s="22"/>
      <c r="B108" s="13"/>
      <c r="C108" s="13"/>
      <c r="F108" s="13"/>
      <c r="G108" s="13"/>
      <c r="H108" s="15"/>
      <c r="I108" s="15"/>
    </row>
    <row r="109" spans="1:9" ht="16.5" customHeight="1" x14ac:dyDescent="0.2">
      <c r="A109" s="22"/>
      <c r="B109" s="13"/>
      <c r="C109" s="13"/>
      <c r="F109" s="13"/>
      <c r="G109" s="13"/>
      <c r="H109" s="15"/>
      <c r="I109" s="15"/>
    </row>
    <row r="110" spans="1:9" ht="16.5" customHeight="1" x14ac:dyDescent="0.2">
      <c r="A110" s="22"/>
      <c r="B110" s="13"/>
      <c r="C110" s="13"/>
      <c r="F110" s="13"/>
      <c r="G110" s="13"/>
      <c r="H110" s="15"/>
      <c r="I110" s="15"/>
    </row>
    <row r="111" spans="1:9" ht="16.5" customHeight="1" x14ac:dyDescent="0.2">
      <c r="A111" s="22"/>
      <c r="B111" s="13"/>
      <c r="C111" s="13"/>
      <c r="F111" s="13"/>
      <c r="G111" s="13"/>
      <c r="H111" s="15"/>
      <c r="I111" s="15"/>
    </row>
    <row r="112" spans="1:9" ht="16.5" customHeight="1" x14ac:dyDescent="0.2">
      <c r="A112" s="22"/>
      <c r="B112" s="13"/>
      <c r="C112" s="13"/>
      <c r="F112" s="13"/>
      <c r="G112" s="13"/>
      <c r="H112" s="15"/>
      <c r="I112" s="15"/>
    </row>
    <row r="113" spans="1:9" ht="16.5" customHeight="1" x14ac:dyDescent="0.2">
      <c r="A113" s="22"/>
      <c r="B113" s="13"/>
      <c r="C113" s="13"/>
      <c r="F113" s="13"/>
      <c r="G113" s="13"/>
      <c r="H113" s="15"/>
      <c r="I113" s="15"/>
    </row>
    <row r="114" spans="1:9" ht="16.5" customHeight="1" x14ac:dyDescent="0.2">
      <c r="A114" s="22"/>
      <c r="B114" s="13"/>
      <c r="C114" s="13"/>
      <c r="F114" s="13"/>
      <c r="G114" s="13"/>
      <c r="H114" s="15"/>
      <c r="I114" s="15"/>
    </row>
    <row r="115" spans="1:9" ht="16.5" customHeight="1" x14ac:dyDescent="0.2">
      <c r="A115" s="22"/>
      <c r="B115" s="13"/>
      <c r="C115" s="13"/>
      <c r="F115" s="13"/>
      <c r="G115" s="13"/>
      <c r="H115" s="15"/>
      <c r="I115" s="15"/>
    </row>
    <row r="116" spans="1:9" ht="16.5" customHeight="1" x14ac:dyDescent="0.2">
      <c r="A116" s="22"/>
      <c r="B116" s="13"/>
      <c r="C116" s="13"/>
      <c r="F116" s="13"/>
      <c r="G116" s="13"/>
      <c r="H116" s="15"/>
      <c r="I116" s="15"/>
    </row>
    <row r="117" spans="1:9" ht="16.5" customHeight="1" x14ac:dyDescent="0.2">
      <c r="A117" s="22"/>
      <c r="B117" s="13"/>
      <c r="C117" s="13"/>
      <c r="F117" s="13"/>
      <c r="G117" s="13"/>
      <c r="H117" s="15"/>
      <c r="I117" s="15"/>
    </row>
    <row r="118" spans="1:9" ht="16.5" customHeight="1" x14ac:dyDescent="0.2">
      <c r="A118" s="22"/>
      <c r="B118" s="13"/>
      <c r="C118" s="13"/>
      <c r="F118" s="13"/>
      <c r="G118" s="13"/>
      <c r="H118" s="15"/>
      <c r="I118" s="15"/>
    </row>
    <row r="119" spans="1:9" ht="16.5" customHeight="1" x14ac:dyDescent="0.2">
      <c r="A119" s="22"/>
      <c r="B119" s="13"/>
      <c r="C119" s="13"/>
      <c r="F119" s="13"/>
      <c r="G119" s="13"/>
      <c r="H119" s="15"/>
      <c r="I119" s="15"/>
    </row>
    <row r="120" spans="1:9" ht="16.5" customHeight="1" x14ac:dyDescent="0.2">
      <c r="A120" s="22"/>
      <c r="B120" s="13"/>
      <c r="C120" s="13"/>
      <c r="F120" s="13"/>
      <c r="G120" s="13"/>
      <c r="H120" s="15"/>
      <c r="I120" s="15"/>
    </row>
    <row r="121" spans="1:9" ht="16.5" customHeight="1" x14ac:dyDescent="0.2">
      <c r="A121" s="22"/>
      <c r="B121" s="13"/>
      <c r="C121" s="13"/>
      <c r="F121" s="13"/>
      <c r="G121" s="13"/>
      <c r="H121" s="15"/>
      <c r="I121" s="15"/>
    </row>
    <row r="122" spans="1:9" ht="16.5" customHeight="1" x14ac:dyDescent="0.2">
      <c r="A122" s="22"/>
      <c r="B122" s="13"/>
      <c r="C122" s="13"/>
      <c r="F122" s="13"/>
      <c r="G122" s="13"/>
      <c r="H122" s="15"/>
      <c r="I122" s="15"/>
    </row>
    <row r="123" spans="1:9" ht="16.5" customHeight="1" x14ac:dyDescent="0.2">
      <c r="A123" s="22"/>
      <c r="B123" s="13"/>
      <c r="C123" s="13"/>
      <c r="F123" s="13"/>
      <c r="G123" s="13"/>
      <c r="H123" s="15"/>
      <c r="I123" s="15"/>
    </row>
    <row r="124" spans="1:9" ht="16.5" customHeight="1" x14ac:dyDescent="0.2">
      <c r="A124" s="22"/>
      <c r="B124" s="13"/>
      <c r="C124" s="13"/>
      <c r="F124" s="13"/>
      <c r="G124" s="13"/>
      <c r="H124" s="15"/>
      <c r="I124" s="15"/>
    </row>
    <row r="125" spans="1:9" ht="16.5" customHeight="1" x14ac:dyDescent="0.2">
      <c r="A125" s="22"/>
      <c r="B125" s="13"/>
      <c r="C125" s="13"/>
      <c r="F125" s="13"/>
      <c r="G125" s="13"/>
      <c r="H125" s="15"/>
      <c r="I125" s="15"/>
    </row>
    <row r="126" spans="1:9" ht="16.5" customHeight="1" x14ac:dyDescent="0.2">
      <c r="A126" s="22"/>
      <c r="B126" s="13"/>
      <c r="C126" s="13"/>
      <c r="F126" s="13"/>
      <c r="G126" s="13"/>
      <c r="H126" s="15"/>
      <c r="I126" s="15"/>
    </row>
    <row r="127" spans="1:9" ht="16.5" customHeight="1" x14ac:dyDescent="0.2">
      <c r="A127" s="22"/>
      <c r="B127" s="13"/>
      <c r="C127" s="13"/>
      <c r="F127" s="13"/>
      <c r="G127" s="13"/>
      <c r="H127" s="15"/>
      <c r="I127" s="15"/>
    </row>
    <row r="128" spans="1:9" ht="16.5" customHeight="1" x14ac:dyDescent="0.2">
      <c r="A128" s="22"/>
      <c r="B128" s="13"/>
      <c r="C128" s="13"/>
      <c r="F128" s="13"/>
      <c r="G128" s="13"/>
      <c r="H128" s="15"/>
      <c r="I128" s="15"/>
    </row>
    <row r="129" spans="1:9" ht="16.5" customHeight="1" x14ac:dyDescent="0.2">
      <c r="A129" s="22"/>
      <c r="B129" s="13"/>
      <c r="C129" s="13"/>
      <c r="F129" s="13"/>
      <c r="G129" s="13"/>
      <c r="H129" s="15"/>
      <c r="I129" s="15"/>
    </row>
    <row r="130" spans="1:9" ht="16.5" customHeight="1" x14ac:dyDescent="0.2">
      <c r="A130" s="22"/>
      <c r="B130" s="13"/>
      <c r="C130" s="13"/>
      <c r="F130" s="13"/>
      <c r="G130" s="13"/>
      <c r="H130" s="15"/>
      <c r="I130" s="15"/>
    </row>
    <row r="131" spans="1:9" ht="16.5" customHeight="1" x14ac:dyDescent="0.2">
      <c r="A131" s="22"/>
      <c r="B131" s="13"/>
      <c r="C131" s="13"/>
      <c r="F131" s="13"/>
      <c r="G131" s="13"/>
      <c r="H131" s="15"/>
      <c r="I131" s="15"/>
    </row>
    <row r="132" spans="1:9" ht="16.5" customHeight="1" x14ac:dyDescent="0.2">
      <c r="A132" s="22"/>
      <c r="B132" s="13"/>
      <c r="C132" s="13"/>
      <c r="F132" s="13"/>
      <c r="G132" s="13"/>
      <c r="H132" s="15"/>
      <c r="I132" s="15"/>
    </row>
    <row r="133" spans="1:9" ht="16.5" customHeight="1" x14ac:dyDescent="0.2">
      <c r="A133" s="22"/>
      <c r="B133" s="13"/>
      <c r="C133" s="13"/>
      <c r="F133" s="13"/>
      <c r="G133" s="13"/>
      <c r="H133" s="15"/>
      <c r="I133" s="15"/>
    </row>
    <row r="134" spans="1:9" ht="16.5" customHeight="1" x14ac:dyDescent="0.2">
      <c r="A134" s="22"/>
      <c r="B134" s="13"/>
      <c r="C134" s="13"/>
      <c r="F134" s="13"/>
      <c r="G134" s="13"/>
      <c r="H134" s="15"/>
      <c r="I134" s="15"/>
    </row>
    <row r="135" spans="1:9" ht="16.5" customHeight="1" x14ac:dyDescent="0.2">
      <c r="A135" s="22"/>
      <c r="B135" s="13"/>
      <c r="C135" s="13"/>
      <c r="F135" s="13"/>
      <c r="G135" s="13"/>
      <c r="H135" s="15"/>
      <c r="I135" s="15"/>
    </row>
    <row r="136" spans="1:9" ht="16.5" customHeight="1" x14ac:dyDescent="0.2">
      <c r="A136" s="22"/>
      <c r="B136" s="13"/>
      <c r="C136" s="13"/>
      <c r="F136" s="13"/>
      <c r="G136" s="13"/>
      <c r="H136" s="15"/>
      <c r="I136" s="15"/>
    </row>
    <row r="137" spans="1:9" ht="16.5" customHeight="1" x14ac:dyDescent="0.2">
      <c r="A137" s="22"/>
      <c r="B137" s="13"/>
      <c r="C137" s="13"/>
      <c r="F137" s="13"/>
      <c r="G137" s="13"/>
      <c r="H137" s="15"/>
      <c r="I137" s="15"/>
    </row>
    <row r="138" spans="1:9" ht="16.5" customHeight="1" x14ac:dyDescent="0.2">
      <c r="A138" s="22"/>
      <c r="B138" s="13"/>
      <c r="C138" s="13"/>
      <c r="F138" s="13"/>
      <c r="G138" s="13"/>
      <c r="H138" s="15"/>
      <c r="I138" s="15"/>
    </row>
    <row r="139" spans="1:9" ht="16.5" customHeight="1" x14ac:dyDescent="0.2">
      <c r="A139" s="22"/>
      <c r="B139" s="13"/>
      <c r="C139" s="13"/>
      <c r="F139" s="13"/>
      <c r="G139" s="13"/>
      <c r="H139" s="15"/>
      <c r="I139" s="15"/>
    </row>
    <row r="140" spans="1:9" ht="16.5" customHeight="1" x14ac:dyDescent="0.2">
      <c r="A140" s="22"/>
      <c r="B140" s="13"/>
      <c r="C140" s="13"/>
      <c r="F140" s="13"/>
      <c r="G140" s="13"/>
      <c r="H140" s="15"/>
      <c r="I140" s="15"/>
    </row>
    <row r="141" spans="1:9" ht="16.5" customHeight="1" x14ac:dyDescent="0.2">
      <c r="A141" s="22"/>
      <c r="B141" s="13"/>
      <c r="C141" s="13"/>
      <c r="F141" s="13"/>
      <c r="G141" s="13"/>
      <c r="H141" s="15"/>
      <c r="I141" s="15"/>
    </row>
    <row r="142" spans="1:9" ht="16.5" customHeight="1" x14ac:dyDescent="0.2">
      <c r="A142" s="22"/>
      <c r="B142" s="13"/>
      <c r="C142" s="13"/>
      <c r="F142" s="13"/>
      <c r="G142" s="13"/>
      <c r="H142" s="15"/>
      <c r="I142" s="15"/>
    </row>
    <row r="143" spans="1:9" ht="16.5" customHeight="1" x14ac:dyDescent="0.2">
      <c r="A143" s="22"/>
      <c r="B143" s="13"/>
      <c r="C143" s="13"/>
      <c r="F143" s="13"/>
      <c r="G143" s="13"/>
      <c r="H143" s="15"/>
      <c r="I143" s="15"/>
    </row>
    <row r="144" spans="1:9" ht="16.5" customHeight="1" x14ac:dyDescent="0.2">
      <c r="A144" s="22"/>
      <c r="B144" s="13"/>
      <c r="C144" s="13"/>
      <c r="F144" s="13"/>
      <c r="G144" s="13"/>
      <c r="H144" s="15"/>
      <c r="I144" s="15"/>
    </row>
    <row r="145" spans="1:9" ht="16.5" customHeight="1" x14ac:dyDescent="0.2">
      <c r="A145" s="22"/>
      <c r="B145" s="13"/>
      <c r="C145" s="13"/>
      <c r="F145" s="13"/>
      <c r="G145" s="13"/>
      <c r="H145" s="15"/>
      <c r="I145" s="15"/>
    </row>
    <row r="146" spans="1:9" ht="16.5" customHeight="1" x14ac:dyDescent="0.2">
      <c r="A146" s="22"/>
      <c r="B146" s="13"/>
      <c r="C146" s="13"/>
      <c r="F146" s="13"/>
      <c r="G146" s="13"/>
      <c r="H146" s="15"/>
      <c r="I146" s="15"/>
    </row>
    <row r="147" spans="1:9" ht="16.5" customHeight="1" x14ac:dyDescent="0.2">
      <c r="A147" s="22"/>
      <c r="B147" s="13"/>
      <c r="C147" s="13"/>
      <c r="F147" s="13"/>
      <c r="G147" s="13"/>
      <c r="H147" s="15"/>
      <c r="I147" s="15"/>
    </row>
    <row r="148" spans="1:9" ht="16.5" customHeight="1" x14ac:dyDescent="0.2">
      <c r="A148" s="22"/>
      <c r="B148" s="13"/>
      <c r="C148" s="13"/>
      <c r="F148" s="13"/>
      <c r="G148" s="13"/>
      <c r="H148" s="15"/>
      <c r="I148" s="15"/>
    </row>
    <row r="149" spans="1:9" ht="16.5" customHeight="1" x14ac:dyDescent="0.2">
      <c r="A149" s="22"/>
      <c r="B149" s="13"/>
      <c r="C149" s="13"/>
      <c r="F149" s="13"/>
      <c r="G149" s="13"/>
      <c r="H149" s="15"/>
      <c r="I149" s="15"/>
    </row>
    <row r="150" spans="1:9" ht="16.5" customHeight="1" x14ac:dyDescent="0.2">
      <c r="A150" s="22"/>
      <c r="B150" s="13"/>
      <c r="C150" s="13"/>
      <c r="F150" s="13"/>
      <c r="G150" s="13"/>
      <c r="H150" s="15"/>
      <c r="I150" s="15"/>
    </row>
    <row r="151" spans="1:9" ht="16.5" customHeight="1" x14ac:dyDescent="0.2">
      <c r="A151" s="22"/>
      <c r="B151" s="13"/>
      <c r="C151" s="13"/>
      <c r="F151" s="13"/>
      <c r="G151" s="13"/>
      <c r="H151" s="15"/>
      <c r="I151" s="15"/>
    </row>
    <row r="152" spans="1:9" ht="16.5" customHeight="1" x14ac:dyDescent="0.2">
      <c r="A152" s="22"/>
      <c r="B152" s="13"/>
      <c r="C152" s="13"/>
      <c r="F152" s="13"/>
      <c r="G152" s="13"/>
      <c r="H152" s="15"/>
      <c r="I152" s="15"/>
    </row>
    <row r="153" spans="1:9" ht="16.5" customHeight="1" x14ac:dyDescent="0.2">
      <c r="A153" s="22"/>
      <c r="B153" s="13"/>
      <c r="C153" s="13"/>
      <c r="F153" s="13"/>
      <c r="G153" s="13"/>
      <c r="H153" s="15"/>
      <c r="I153" s="15"/>
    </row>
    <row r="154" spans="1:9" ht="16.5" customHeight="1" x14ac:dyDescent="0.2">
      <c r="A154" s="22"/>
      <c r="B154" s="13"/>
      <c r="C154" s="13"/>
      <c r="F154" s="13"/>
      <c r="G154" s="13"/>
      <c r="H154" s="15"/>
      <c r="I154" s="15"/>
    </row>
    <row r="155" spans="1:9" ht="16.5" customHeight="1" x14ac:dyDescent="0.2">
      <c r="A155" s="22"/>
      <c r="B155" s="13"/>
      <c r="C155" s="13"/>
      <c r="F155" s="13"/>
      <c r="G155" s="13"/>
      <c r="H155" s="15"/>
      <c r="I155" s="15"/>
    </row>
    <row r="156" spans="1:9" ht="16.5" customHeight="1" x14ac:dyDescent="0.2">
      <c r="A156" s="22"/>
      <c r="B156" s="13"/>
      <c r="C156" s="13"/>
      <c r="F156" s="13"/>
      <c r="G156" s="13"/>
      <c r="H156" s="15"/>
      <c r="I156" s="15"/>
    </row>
    <row r="157" spans="1:9" ht="16.5" customHeight="1" x14ac:dyDescent="0.2">
      <c r="A157" s="22"/>
      <c r="B157" s="13"/>
      <c r="C157" s="13"/>
      <c r="F157" s="13"/>
      <c r="G157" s="13"/>
      <c r="H157" s="15"/>
      <c r="I157" s="15"/>
    </row>
    <row r="158" spans="1:9" ht="16.5" customHeight="1" x14ac:dyDescent="0.2">
      <c r="A158" s="22"/>
      <c r="B158" s="13"/>
      <c r="C158" s="13"/>
      <c r="F158" s="13"/>
      <c r="G158" s="13"/>
      <c r="H158" s="15"/>
      <c r="I158" s="15"/>
    </row>
    <row r="159" spans="1:9" ht="16.5" customHeight="1" x14ac:dyDescent="0.2">
      <c r="A159" s="22"/>
      <c r="B159" s="13"/>
      <c r="C159" s="13"/>
      <c r="F159" s="13"/>
      <c r="G159" s="13"/>
      <c r="H159" s="15"/>
      <c r="I159" s="15"/>
    </row>
    <row r="160" spans="1:9" ht="16.5" customHeight="1" x14ac:dyDescent="0.2">
      <c r="A160" s="22"/>
      <c r="B160" s="13"/>
      <c r="C160" s="13"/>
      <c r="F160" s="13"/>
      <c r="G160" s="13"/>
      <c r="H160" s="15"/>
      <c r="I160" s="15"/>
    </row>
    <row r="161" spans="1:9" ht="16.5" customHeight="1" x14ac:dyDescent="0.2">
      <c r="A161" s="22"/>
      <c r="B161" s="13"/>
      <c r="C161" s="13"/>
      <c r="F161" s="13"/>
      <c r="G161" s="13"/>
      <c r="H161" s="15"/>
      <c r="I161" s="15"/>
    </row>
    <row r="162" spans="1:9" ht="16.5" customHeight="1" x14ac:dyDescent="0.2">
      <c r="A162" s="22"/>
      <c r="B162" s="13"/>
      <c r="C162" s="13"/>
      <c r="F162" s="13"/>
      <c r="G162" s="13"/>
      <c r="H162" s="15"/>
      <c r="I162" s="15"/>
    </row>
    <row r="163" spans="1:9" ht="16.5" customHeight="1" x14ac:dyDescent="0.2">
      <c r="A163" s="22"/>
      <c r="B163" s="13"/>
      <c r="C163" s="13"/>
      <c r="F163" s="13"/>
      <c r="G163" s="13"/>
      <c r="H163" s="15"/>
      <c r="I163" s="15"/>
    </row>
    <row r="164" spans="1:9" ht="16.5" customHeight="1" x14ac:dyDescent="0.2">
      <c r="A164" s="22"/>
      <c r="B164" s="13"/>
      <c r="C164" s="13"/>
      <c r="F164" s="13"/>
      <c r="G164" s="13"/>
      <c r="H164" s="15"/>
      <c r="I164" s="15"/>
    </row>
    <row r="165" spans="1:9" ht="16.5" customHeight="1" x14ac:dyDescent="0.2">
      <c r="A165" s="22"/>
      <c r="B165" s="13"/>
      <c r="C165" s="13"/>
      <c r="F165" s="13"/>
      <c r="G165" s="13"/>
      <c r="H165" s="15"/>
      <c r="I165" s="15"/>
    </row>
    <row r="166" spans="1:9" ht="16.5" customHeight="1" x14ac:dyDescent="0.2">
      <c r="A166" s="22"/>
      <c r="B166" s="13"/>
      <c r="C166" s="13"/>
      <c r="F166" s="13"/>
      <c r="G166" s="13"/>
      <c r="H166" s="15"/>
      <c r="I166" s="15"/>
    </row>
    <row r="167" spans="1:9" ht="16.5" customHeight="1" x14ac:dyDescent="0.2">
      <c r="A167" s="22"/>
      <c r="B167" s="13"/>
      <c r="C167" s="13"/>
      <c r="F167" s="13"/>
      <c r="G167" s="13"/>
      <c r="H167" s="15"/>
      <c r="I167" s="15"/>
    </row>
    <row r="168" spans="1:9" ht="16.5" customHeight="1" x14ac:dyDescent="0.2">
      <c r="A168" s="22"/>
      <c r="B168" s="13"/>
      <c r="C168" s="13"/>
      <c r="F168" s="13"/>
      <c r="G168" s="13"/>
      <c r="H168" s="15"/>
      <c r="I168" s="15"/>
    </row>
    <row r="169" spans="1:9" ht="16.5" customHeight="1" x14ac:dyDescent="0.2">
      <c r="A169" s="22"/>
      <c r="B169" s="13"/>
      <c r="C169" s="13"/>
      <c r="F169" s="13"/>
      <c r="G169" s="13"/>
      <c r="H169" s="15"/>
      <c r="I169" s="15"/>
    </row>
    <row r="170" spans="1:9" ht="16.5" customHeight="1" x14ac:dyDescent="0.2">
      <c r="A170" s="22"/>
      <c r="B170" s="13"/>
      <c r="C170" s="13"/>
      <c r="F170" s="13"/>
      <c r="G170" s="13"/>
      <c r="H170" s="15"/>
      <c r="I170" s="15"/>
    </row>
    <row r="171" spans="1:9" ht="16.5" customHeight="1" x14ac:dyDescent="0.2">
      <c r="A171" s="22"/>
      <c r="B171" s="13"/>
      <c r="C171" s="13"/>
      <c r="F171" s="13"/>
      <c r="G171" s="13"/>
      <c r="H171" s="15"/>
      <c r="I171" s="15"/>
    </row>
    <row r="172" spans="1:9" ht="16.5" customHeight="1" x14ac:dyDescent="0.2">
      <c r="A172" s="22"/>
      <c r="B172" s="13"/>
      <c r="C172" s="13"/>
      <c r="F172" s="13"/>
      <c r="G172" s="13"/>
      <c r="H172" s="15"/>
      <c r="I172" s="15"/>
    </row>
    <row r="173" spans="1:9" ht="16.5" customHeight="1" x14ac:dyDescent="0.2">
      <c r="A173" s="22"/>
      <c r="B173" s="13"/>
      <c r="C173" s="13"/>
      <c r="F173" s="13"/>
      <c r="G173" s="13"/>
      <c r="H173" s="15"/>
      <c r="I173" s="15"/>
    </row>
    <row r="174" spans="1:9" ht="16.5" customHeight="1" x14ac:dyDescent="0.2">
      <c r="A174" s="22"/>
      <c r="B174" s="13"/>
      <c r="C174" s="13"/>
      <c r="F174" s="13"/>
      <c r="G174" s="13"/>
      <c r="H174" s="15"/>
      <c r="I174" s="15"/>
    </row>
    <row r="175" spans="1:9" ht="16.5" customHeight="1" x14ac:dyDescent="0.2">
      <c r="A175" s="22"/>
      <c r="B175" s="13"/>
      <c r="C175" s="13"/>
      <c r="F175" s="13"/>
      <c r="G175" s="13"/>
      <c r="H175" s="15"/>
      <c r="I175" s="15"/>
    </row>
    <row r="176" spans="1:9" ht="16.5" customHeight="1" x14ac:dyDescent="0.2">
      <c r="A176" s="22"/>
      <c r="B176" s="13"/>
      <c r="C176" s="13"/>
      <c r="F176" s="13"/>
      <c r="G176" s="13"/>
      <c r="H176" s="15"/>
      <c r="I176" s="15"/>
    </row>
    <row r="177" spans="1:9" ht="16.5" customHeight="1" x14ac:dyDescent="0.2">
      <c r="A177" s="22"/>
      <c r="B177" s="13"/>
      <c r="C177" s="13"/>
      <c r="F177" s="13"/>
      <c r="G177" s="13"/>
      <c r="H177" s="15"/>
      <c r="I177" s="15"/>
    </row>
    <row r="178" spans="1:9" ht="16.5" customHeight="1" x14ac:dyDescent="0.2">
      <c r="A178" s="22"/>
      <c r="B178" s="13"/>
      <c r="C178" s="13"/>
      <c r="F178" s="13"/>
      <c r="G178" s="13"/>
      <c r="H178" s="15"/>
      <c r="I178" s="15"/>
    </row>
    <row r="179" spans="1:9" ht="16.5" customHeight="1" x14ac:dyDescent="0.2">
      <c r="A179" s="22"/>
      <c r="B179" s="13"/>
      <c r="C179" s="13"/>
      <c r="F179" s="13"/>
      <c r="G179" s="13"/>
      <c r="H179" s="15"/>
      <c r="I179" s="15"/>
    </row>
    <row r="180" spans="1:9" ht="16.5" customHeight="1" x14ac:dyDescent="0.2">
      <c r="A180" s="22"/>
      <c r="B180" s="13"/>
      <c r="C180" s="13"/>
      <c r="F180" s="13"/>
      <c r="G180" s="13"/>
      <c r="H180" s="15"/>
      <c r="I180" s="15"/>
    </row>
    <row r="181" spans="1:9" ht="16.5" customHeight="1" x14ac:dyDescent="0.2">
      <c r="A181" s="22"/>
      <c r="B181" s="13"/>
      <c r="C181" s="13"/>
      <c r="F181" s="13"/>
      <c r="G181" s="13"/>
      <c r="H181" s="15"/>
      <c r="I181" s="15"/>
    </row>
    <row r="182" spans="1:9" ht="16.5" customHeight="1" x14ac:dyDescent="0.2">
      <c r="A182" s="22"/>
      <c r="B182" s="13"/>
      <c r="C182" s="13"/>
      <c r="F182" s="13"/>
      <c r="G182" s="13"/>
      <c r="H182" s="15"/>
      <c r="I182" s="15"/>
    </row>
    <row r="183" spans="1:9" ht="16.5" customHeight="1" x14ac:dyDescent="0.2">
      <c r="A183" s="22"/>
      <c r="B183" s="13"/>
      <c r="C183" s="13"/>
      <c r="F183" s="13"/>
      <c r="G183" s="13"/>
      <c r="H183" s="15"/>
      <c r="I183" s="15"/>
    </row>
    <row r="184" spans="1:9" ht="16.5" customHeight="1" x14ac:dyDescent="0.2">
      <c r="A184" s="22"/>
      <c r="B184" s="13"/>
      <c r="C184" s="13"/>
      <c r="F184" s="13"/>
      <c r="G184" s="13"/>
      <c r="H184" s="15"/>
      <c r="I184" s="15"/>
    </row>
    <row r="185" spans="1:9" ht="16.5" customHeight="1" x14ac:dyDescent="0.2">
      <c r="A185" s="22"/>
      <c r="B185" s="13"/>
      <c r="C185" s="13"/>
      <c r="F185" s="13"/>
      <c r="G185" s="13"/>
      <c r="H185" s="15"/>
      <c r="I185" s="15"/>
    </row>
    <row r="186" spans="1:9" ht="16.5" customHeight="1" x14ac:dyDescent="0.2">
      <c r="A186" s="22"/>
      <c r="B186" s="13"/>
      <c r="C186" s="13"/>
      <c r="F186" s="13"/>
      <c r="G186" s="13"/>
      <c r="H186" s="15"/>
      <c r="I186" s="15"/>
    </row>
    <row r="187" spans="1:9" ht="16.5" customHeight="1" x14ac:dyDescent="0.2">
      <c r="A187" s="22"/>
      <c r="B187" s="13"/>
      <c r="C187" s="13"/>
      <c r="F187" s="13"/>
      <c r="G187" s="13"/>
      <c r="H187" s="15"/>
      <c r="I187" s="15"/>
    </row>
    <row r="188" spans="1:9" ht="16.5" customHeight="1" x14ac:dyDescent="0.2">
      <c r="A188" s="22"/>
      <c r="B188" s="13"/>
      <c r="C188" s="13"/>
      <c r="F188" s="13"/>
      <c r="G188" s="13"/>
      <c r="H188" s="15"/>
      <c r="I188" s="15"/>
    </row>
    <row r="189" spans="1:9" ht="16.5" customHeight="1" x14ac:dyDescent="0.2">
      <c r="A189" s="22"/>
      <c r="B189" s="13"/>
      <c r="C189" s="13"/>
      <c r="F189" s="13"/>
      <c r="G189" s="13"/>
      <c r="H189" s="15"/>
      <c r="I189" s="15"/>
    </row>
    <row r="190" spans="1:9" ht="16.5" customHeight="1" x14ac:dyDescent="0.2">
      <c r="A190" s="22"/>
      <c r="B190" s="13"/>
      <c r="C190" s="13"/>
      <c r="F190" s="13"/>
      <c r="G190" s="13"/>
      <c r="H190" s="15"/>
      <c r="I190" s="15"/>
    </row>
    <row r="191" spans="1:9" ht="16.5" customHeight="1" x14ac:dyDescent="0.2">
      <c r="A191" s="22"/>
      <c r="B191" s="13"/>
      <c r="C191" s="13"/>
      <c r="F191" s="13"/>
      <c r="G191" s="13"/>
      <c r="H191" s="15"/>
      <c r="I191" s="15"/>
    </row>
    <row r="192" spans="1:9" ht="16.5" customHeight="1" x14ac:dyDescent="0.2">
      <c r="A192" s="22"/>
      <c r="B192" s="13"/>
      <c r="C192" s="13"/>
      <c r="F192" s="13"/>
      <c r="G192" s="13"/>
      <c r="H192" s="15"/>
      <c r="I192" s="15"/>
    </row>
    <row r="193" spans="1:9" ht="16.5" customHeight="1" x14ac:dyDescent="0.2">
      <c r="A193" s="22"/>
      <c r="B193" s="13"/>
      <c r="C193" s="13"/>
      <c r="F193" s="13"/>
      <c r="G193" s="13"/>
      <c r="H193" s="15"/>
      <c r="I193" s="15"/>
    </row>
    <row r="194" spans="1:9" ht="16.5" customHeight="1" x14ac:dyDescent="0.2">
      <c r="A194" s="22"/>
      <c r="B194" s="13"/>
      <c r="C194" s="13"/>
      <c r="F194" s="13"/>
      <c r="G194" s="13"/>
      <c r="H194" s="15"/>
      <c r="I194" s="15"/>
    </row>
    <row r="195" spans="1:9" ht="16.5" customHeight="1" x14ac:dyDescent="0.2">
      <c r="A195" s="22"/>
      <c r="B195" s="13"/>
      <c r="C195" s="13"/>
      <c r="F195" s="13"/>
      <c r="G195" s="13"/>
      <c r="H195" s="15"/>
      <c r="I195" s="15"/>
    </row>
    <row r="196" spans="1:9" ht="16.5" customHeight="1" x14ac:dyDescent="0.2">
      <c r="A196" s="22"/>
      <c r="B196" s="13"/>
      <c r="C196" s="13"/>
      <c r="F196" s="13"/>
      <c r="G196" s="13"/>
      <c r="H196" s="15"/>
      <c r="I196" s="15"/>
    </row>
    <row r="197" spans="1:9" ht="16.5" customHeight="1" x14ac:dyDescent="0.2">
      <c r="A197" s="22"/>
      <c r="B197" s="13"/>
      <c r="C197" s="13"/>
      <c r="F197" s="13"/>
      <c r="G197" s="13"/>
      <c r="H197" s="15"/>
      <c r="I197" s="15"/>
    </row>
    <row r="198" spans="1:9" ht="16.5" customHeight="1" x14ac:dyDescent="0.2">
      <c r="A198" s="22"/>
      <c r="B198" s="13"/>
      <c r="C198" s="13"/>
      <c r="F198" s="13"/>
      <c r="G198" s="13"/>
      <c r="H198" s="15"/>
      <c r="I198" s="15"/>
    </row>
    <row r="199" spans="1:9" ht="16.5" customHeight="1" x14ac:dyDescent="0.2">
      <c r="A199" s="22"/>
      <c r="B199" s="13"/>
      <c r="C199" s="13"/>
      <c r="F199" s="13"/>
      <c r="G199" s="13"/>
      <c r="H199" s="15"/>
      <c r="I199" s="15"/>
    </row>
    <row r="200" spans="1:9" ht="16.5" customHeight="1" x14ac:dyDescent="0.2">
      <c r="A200" s="22"/>
      <c r="B200" s="13"/>
      <c r="C200" s="13"/>
      <c r="F200" s="13"/>
      <c r="G200" s="13"/>
      <c r="H200" s="15"/>
      <c r="I200" s="15"/>
    </row>
    <row r="201" spans="1:9" ht="16.5" customHeight="1" x14ac:dyDescent="0.2">
      <c r="A201" s="22"/>
      <c r="B201" s="13"/>
      <c r="C201" s="13"/>
      <c r="F201" s="13"/>
      <c r="G201" s="13"/>
      <c r="H201" s="15"/>
      <c r="I201" s="15"/>
    </row>
    <row r="202" spans="1:9" ht="16.5" customHeight="1" x14ac:dyDescent="0.2">
      <c r="A202" s="22"/>
      <c r="B202" s="13"/>
      <c r="C202" s="13"/>
      <c r="F202" s="13"/>
      <c r="G202" s="13"/>
      <c r="H202" s="15"/>
      <c r="I202" s="15"/>
    </row>
    <row r="203" spans="1:9" ht="16.5" customHeight="1" x14ac:dyDescent="0.2">
      <c r="A203" s="22"/>
      <c r="B203" s="13"/>
      <c r="C203" s="13"/>
      <c r="F203" s="13"/>
      <c r="G203" s="13"/>
      <c r="H203" s="15"/>
      <c r="I203" s="15"/>
    </row>
    <row r="204" spans="1:9" ht="16.5" customHeight="1" x14ac:dyDescent="0.2">
      <c r="A204" s="22"/>
      <c r="B204" s="13"/>
      <c r="C204" s="13"/>
      <c r="F204" s="13"/>
      <c r="G204" s="13"/>
      <c r="H204" s="15"/>
      <c r="I204" s="15"/>
    </row>
    <row r="205" spans="1:9" ht="16.5" customHeight="1" x14ac:dyDescent="0.2">
      <c r="A205" s="22"/>
      <c r="B205" s="13"/>
      <c r="C205" s="13"/>
      <c r="F205" s="13"/>
      <c r="G205" s="13"/>
      <c r="H205" s="15"/>
      <c r="I205" s="15"/>
    </row>
    <row r="206" spans="1:9" ht="16.5" customHeight="1" x14ac:dyDescent="0.2">
      <c r="A206" s="22"/>
      <c r="B206" s="13"/>
      <c r="C206" s="13"/>
      <c r="F206" s="13"/>
      <c r="G206" s="13"/>
      <c r="H206" s="15"/>
      <c r="I206" s="15"/>
    </row>
    <row r="207" spans="1:9" ht="16.5" customHeight="1" x14ac:dyDescent="0.2">
      <c r="A207" s="22"/>
      <c r="B207" s="13"/>
      <c r="C207" s="13"/>
      <c r="F207" s="13"/>
      <c r="G207" s="13"/>
      <c r="H207" s="15"/>
      <c r="I207" s="15"/>
    </row>
    <row r="208" spans="1:9" ht="16.5" customHeight="1" x14ac:dyDescent="0.2">
      <c r="A208" s="22"/>
      <c r="B208" s="13"/>
      <c r="C208" s="13"/>
      <c r="F208" s="13"/>
      <c r="G208" s="13"/>
      <c r="H208" s="15"/>
      <c r="I208" s="15"/>
    </row>
    <row r="209" spans="1:9" ht="16.5" customHeight="1" x14ac:dyDescent="0.2">
      <c r="A209" s="22"/>
      <c r="B209" s="13"/>
      <c r="C209" s="13"/>
      <c r="F209" s="13"/>
      <c r="G209" s="13"/>
      <c r="H209" s="15"/>
      <c r="I209" s="15"/>
    </row>
    <row r="210" spans="1:9" ht="16.5" customHeight="1" x14ac:dyDescent="0.2">
      <c r="A210" s="22"/>
      <c r="B210" s="13"/>
      <c r="C210" s="13"/>
      <c r="F210" s="13"/>
      <c r="G210" s="13"/>
      <c r="H210" s="15"/>
      <c r="I210" s="15"/>
    </row>
    <row r="211" spans="1:9" ht="16.5" customHeight="1" x14ac:dyDescent="0.2">
      <c r="A211" s="22"/>
      <c r="B211" s="13"/>
      <c r="C211" s="13"/>
      <c r="F211" s="13"/>
      <c r="G211" s="13"/>
      <c r="H211" s="15"/>
      <c r="I211" s="15"/>
    </row>
    <row r="212" spans="1:9" ht="16.5" customHeight="1" x14ac:dyDescent="0.2">
      <c r="A212" s="22"/>
      <c r="B212" s="13"/>
      <c r="C212" s="13"/>
      <c r="F212" s="13"/>
      <c r="G212" s="13"/>
      <c r="H212" s="15"/>
      <c r="I212" s="15"/>
    </row>
    <row r="213" spans="1:9" ht="16.5" customHeight="1" x14ac:dyDescent="0.2">
      <c r="A213" s="22"/>
      <c r="B213" s="13"/>
      <c r="C213" s="13"/>
      <c r="F213" s="13"/>
      <c r="G213" s="13"/>
      <c r="H213" s="15"/>
      <c r="I213" s="15"/>
    </row>
    <row r="214" spans="1:9" ht="16.5" customHeight="1" x14ac:dyDescent="0.2">
      <c r="A214" s="22"/>
      <c r="B214" s="13"/>
      <c r="C214" s="13"/>
      <c r="F214" s="13"/>
      <c r="G214" s="13"/>
      <c r="H214" s="15"/>
      <c r="I214" s="15"/>
    </row>
    <row r="215" spans="1:9" ht="16.5" customHeight="1" x14ac:dyDescent="0.2">
      <c r="A215" s="22"/>
      <c r="B215" s="13"/>
      <c r="C215" s="13"/>
      <c r="F215" s="13"/>
      <c r="G215" s="13"/>
      <c r="H215" s="15"/>
      <c r="I215" s="15"/>
    </row>
    <row r="216" spans="1:9" ht="16.5" customHeight="1" x14ac:dyDescent="0.2">
      <c r="A216" s="22"/>
      <c r="B216" s="13"/>
      <c r="C216" s="13"/>
      <c r="F216" s="13"/>
      <c r="G216" s="13"/>
      <c r="H216" s="15"/>
      <c r="I216" s="15"/>
    </row>
    <row r="217" spans="1:9" ht="16.5" customHeight="1" x14ac:dyDescent="0.2">
      <c r="A217" s="22"/>
      <c r="B217" s="13"/>
      <c r="C217" s="13"/>
      <c r="F217" s="13"/>
      <c r="G217" s="13"/>
      <c r="H217" s="15"/>
      <c r="I217" s="15"/>
    </row>
    <row r="218" spans="1:9" ht="16.5" customHeight="1" x14ac:dyDescent="0.2">
      <c r="A218" s="22"/>
      <c r="B218" s="13"/>
      <c r="C218" s="13"/>
      <c r="F218" s="13"/>
      <c r="G218" s="13"/>
      <c r="H218" s="15"/>
      <c r="I218" s="15"/>
    </row>
    <row r="219" spans="1:9" ht="16.5" customHeight="1" x14ac:dyDescent="0.2">
      <c r="A219" s="22"/>
      <c r="B219" s="13"/>
      <c r="C219" s="13"/>
      <c r="F219" s="13"/>
      <c r="G219" s="13"/>
      <c r="H219" s="15"/>
      <c r="I219" s="15"/>
    </row>
    <row r="220" spans="1:9" ht="16.5" customHeight="1" x14ac:dyDescent="0.2">
      <c r="A220" s="22"/>
      <c r="B220" s="13"/>
      <c r="C220" s="13"/>
      <c r="F220" s="13"/>
      <c r="G220" s="13"/>
      <c r="H220" s="15"/>
      <c r="I220" s="15"/>
    </row>
    <row r="221" spans="1:9" ht="16.5" customHeight="1" x14ac:dyDescent="0.2">
      <c r="A221" s="22"/>
      <c r="B221" s="13"/>
      <c r="C221" s="13"/>
      <c r="F221" s="13"/>
      <c r="G221" s="13"/>
      <c r="H221" s="15"/>
      <c r="I221" s="15"/>
    </row>
    <row r="222" spans="1:9" ht="16.5" customHeight="1" x14ac:dyDescent="0.2">
      <c r="A222" s="22"/>
      <c r="B222" s="13"/>
      <c r="C222" s="13"/>
      <c r="F222" s="13"/>
      <c r="G222" s="13"/>
      <c r="H222" s="15"/>
      <c r="I222" s="15"/>
    </row>
    <row r="223" spans="1:9" ht="16.5" customHeight="1" x14ac:dyDescent="0.2">
      <c r="A223" s="22"/>
      <c r="B223" s="13"/>
      <c r="C223" s="13"/>
      <c r="F223" s="13"/>
      <c r="G223" s="13"/>
      <c r="H223" s="15"/>
      <c r="I223" s="15"/>
    </row>
    <row r="224" spans="1:9" ht="16.5" customHeight="1" x14ac:dyDescent="0.2">
      <c r="A224" s="22"/>
      <c r="B224" s="13"/>
      <c r="C224" s="13"/>
      <c r="F224" s="13"/>
      <c r="G224" s="13"/>
      <c r="H224" s="15"/>
      <c r="I224" s="15"/>
    </row>
    <row r="225" spans="1:9" ht="16.5" customHeight="1" x14ac:dyDescent="0.2">
      <c r="A225" s="22"/>
      <c r="B225" s="13"/>
      <c r="C225" s="13"/>
      <c r="F225" s="13"/>
      <c r="G225" s="13"/>
      <c r="H225" s="15"/>
      <c r="I225" s="15"/>
    </row>
    <row r="226" spans="1:9" ht="16.5" customHeight="1" x14ac:dyDescent="0.2">
      <c r="A226" s="22"/>
      <c r="B226" s="13"/>
      <c r="C226" s="13"/>
      <c r="F226" s="13"/>
      <c r="G226" s="13"/>
      <c r="H226" s="15"/>
      <c r="I226" s="15"/>
    </row>
    <row r="227" spans="1:9" ht="16.5" customHeight="1" x14ac:dyDescent="0.2">
      <c r="A227" s="22"/>
      <c r="B227" s="13"/>
      <c r="C227" s="13"/>
      <c r="F227" s="13"/>
      <c r="G227" s="13"/>
      <c r="H227" s="15"/>
      <c r="I227" s="15"/>
    </row>
    <row r="228" spans="1:9" ht="16.5" customHeight="1" x14ac:dyDescent="0.2">
      <c r="A228" s="22"/>
      <c r="B228" s="13"/>
      <c r="C228" s="13"/>
      <c r="F228" s="13"/>
      <c r="G228" s="13"/>
      <c r="H228" s="15"/>
      <c r="I228" s="15"/>
    </row>
    <row r="229" spans="1:9" ht="16.5" customHeight="1" x14ac:dyDescent="0.2">
      <c r="A229" s="22"/>
      <c r="B229" s="13"/>
      <c r="C229" s="13"/>
      <c r="F229" s="13"/>
      <c r="G229" s="13"/>
      <c r="H229" s="15"/>
      <c r="I229" s="15"/>
    </row>
    <row r="230" spans="1:9" ht="16.5" customHeight="1" x14ac:dyDescent="0.2">
      <c r="A230" s="22"/>
      <c r="B230" s="13"/>
      <c r="C230" s="13"/>
      <c r="F230" s="13"/>
      <c r="G230" s="13"/>
      <c r="H230" s="15"/>
      <c r="I230" s="15"/>
    </row>
    <row r="231" spans="1:9" ht="16.5" customHeight="1" x14ac:dyDescent="0.2">
      <c r="A231" s="22"/>
      <c r="B231" s="13"/>
      <c r="C231" s="13"/>
      <c r="F231" s="13"/>
      <c r="G231" s="13"/>
      <c r="H231" s="15"/>
      <c r="I231" s="15"/>
    </row>
    <row r="232" spans="1:9" ht="16.5" customHeight="1" x14ac:dyDescent="0.2">
      <c r="A232" s="22"/>
      <c r="B232" s="13"/>
      <c r="C232" s="13"/>
      <c r="F232" s="13"/>
      <c r="G232" s="13"/>
      <c r="H232" s="15"/>
      <c r="I232" s="15"/>
    </row>
    <row r="233" spans="1:9" ht="16.5" customHeight="1" x14ac:dyDescent="0.2">
      <c r="A233" s="22"/>
      <c r="F233" s="13"/>
      <c r="G233" s="13"/>
      <c r="H233" s="15"/>
      <c r="I233" s="15"/>
    </row>
    <row r="234" spans="1:9" ht="16.5" customHeight="1" x14ac:dyDescent="0.2">
      <c r="A234" s="22" t="s">
        <v>15</v>
      </c>
      <c r="F234" s="13"/>
      <c r="G234" s="13"/>
      <c r="H234" s="15"/>
      <c r="I234" s="15"/>
    </row>
    <row r="235" spans="1:9" ht="16.5" customHeight="1" x14ac:dyDescent="0.2">
      <c r="A235" s="22" t="s">
        <v>14</v>
      </c>
      <c r="F235" s="13"/>
      <c r="G235" s="13"/>
      <c r="H235" s="15"/>
      <c r="I235" s="15"/>
    </row>
    <row r="236" spans="1:9" ht="16.5" customHeight="1" x14ac:dyDescent="0.2">
      <c r="A236" s="22" t="s">
        <v>13</v>
      </c>
      <c r="F236" s="13"/>
      <c r="G236" s="13"/>
      <c r="H236" s="15"/>
      <c r="I236" s="15"/>
    </row>
    <row r="237" spans="1:9" ht="16.5" customHeight="1" x14ac:dyDescent="0.2">
      <c r="A237" s="22" t="s">
        <v>12</v>
      </c>
      <c r="F237" s="13"/>
      <c r="G237" s="13"/>
      <c r="H237" s="15"/>
      <c r="I237" s="15"/>
    </row>
    <row r="238" spans="1:9" ht="16.5" customHeight="1" x14ac:dyDescent="0.2">
      <c r="A238" s="22" t="s">
        <v>11</v>
      </c>
      <c r="H238" s="15"/>
      <c r="I238" s="15"/>
    </row>
    <row r="239" spans="1:9" ht="16.5" customHeight="1" x14ac:dyDescent="0.2">
      <c r="A239" s="22" t="s">
        <v>10</v>
      </c>
      <c r="H239" s="15"/>
      <c r="I239" s="15"/>
    </row>
    <row r="240" spans="1:9" ht="16.5" customHeight="1" x14ac:dyDescent="0.2">
      <c r="A240" s="22" t="s">
        <v>9</v>
      </c>
      <c r="H240" s="15"/>
      <c r="I240" s="15"/>
    </row>
    <row r="241" spans="1:9" ht="16.5" customHeight="1" x14ac:dyDescent="0.2">
      <c r="A241" s="22" t="s">
        <v>8</v>
      </c>
      <c r="H241" s="15"/>
      <c r="I241" s="15"/>
    </row>
    <row r="242" spans="1:9" ht="16.5" customHeight="1" x14ac:dyDescent="0.2">
      <c r="A242" s="22" t="s">
        <v>7</v>
      </c>
      <c r="H242" s="15"/>
      <c r="I242" s="15"/>
    </row>
    <row r="243" spans="1:9" ht="16.5" customHeight="1" x14ac:dyDescent="0.2">
      <c r="H243" s="15"/>
      <c r="I243" s="15"/>
    </row>
    <row r="244" spans="1:9" ht="16.5" customHeight="1" x14ac:dyDescent="0.2">
      <c r="H244" s="15"/>
      <c r="I244" s="15"/>
    </row>
    <row r="245" spans="1:9" ht="16.5" customHeight="1" x14ac:dyDescent="0.2">
      <c r="H245" s="15"/>
      <c r="I245" s="15"/>
    </row>
    <row r="246" spans="1:9" ht="16.5" customHeight="1" x14ac:dyDescent="0.2">
      <c r="H246" s="15"/>
      <c r="I246" s="15"/>
    </row>
    <row r="247" spans="1:9" ht="16.5" customHeight="1" x14ac:dyDescent="0.2">
      <c r="H247" s="15"/>
      <c r="I247" s="15"/>
    </row>
    <row r="260" spans="3:3" ht="16.5" customHeight="1" x14ac:dyDescent="0.25">
      <c r="C260" s="12"/>
    </row>
    <row r="261" spans="3:3" ht="16.5" customHeight="1" x14ac:dyDescent="0.25">
      <c r="C261" s="12"/>
    </row>
    <row r="262" spans="3:3" ht="16.5" customHeight="1" x14ac:dyDescent="0.25">
      <c r="C262" s="12"/>
    </row>
  </sheetData>
  <mergeCells count="3">
    <mergeCell ref="D6:E6"/>
    <mergeCell ref="F6:G6"/>
    <mergeCell ref="H6:I6"/>
  </mergeCells>
  <hyperlinks>
    <hyperlink ref="A2" location="Indhold!A1" display="Retur til forside"/>
  </hyperlinks>
  <pageMargins left="0.75" right="0.75" top="0.75" bottom="0.5" header="0.5" footer="0.75"/>
  <pageSetup paperSize="9" orientation="portrait" r:id="rId1"/>
  <drawing r:id="rId2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"/>
  <sheetViews>
    <sheetView zoomScale="60" zoomScaleNormal="60" workbookViewId="0"/>
  </sheetViews>
  <sheetFormatPr defaultColWidth="9.140625" defaultRowHeight="16.5" customHeight="1" x14ac:dyDescent="0.2"/>
  <cols>
    <col min="1" max="1" width="20.7109375" style="11" customWidth="1"/>
    <col min="2" max="2" width="15.42578125" style="11" bestFit="1" customWidth="1"/>
    <col min="3" max="3" width="14.42578125" style="11" customWidth="1"/>
    <col min="4" max="29" width="9.140625" style="11" customWidth="1"/>
    <col min="30" max="16384" width="9.140625" style="11"/>
  </cols>
  <sheetData>
    <row r="1" spans="1:3" s="16" customFormat="1" ht="39" customHeight="1" x14ac:dyDescent="0.25">
      <c r="A1" s="18" t="s">
        <v>100</v>
      </c>
      <c r="B1" s="21" t="s">
        <v>101</v>
      </c>
    </row>
    <row r="2" spans="1:3" s="16" customFormat="1" ht="36.75" customHeight="1" x14ac:dyDescent="0.25">
      <c r="A2" s="19" t="s">
        <v>0</v>
      </c>
    </row>
    <row r="3" spans="1:3" ht="16.5" customHeight="1" x14ac:dyDescent="0.2">
      <c r="A3" s="25"/>
      <c r="B3" s="23" t="s">
        <v>98</v>
      </c>
      <c r="C3" s="23" t="s">
        <v>99</v>
      </c>
    </row>
    <row r="4" spans="1:3" ht="16.5" customHeight="1" x14ac:dyDescent="0.2">
      <c r="A4" s="22">
        <v>2020</v>
      </c>
      <c r="B4" s="30">
        <v>-0.1076198836448759</v>
      </c>
      <c r="C4" s="30">
        <v>-0.10768275155769694</v>
      </c>
    </row>
    <row r="5" spans="1:3" ht="16.5" customHeight="1" x14ac:dyDescent="0.2">
      <c r="A5" s="22">
        <v>2021</v>
      </c>
      <c r="B5" s="30">
        <v>2.1895009060857498</v>
      </c>
      <c r="C5" s="30">
        <v>3.2184464522889407</v>
      </c>
    </row>
    <row r="6" spans="1:3" ht="16.5" customHeight="1" x14ac:dyDescent="0.2">
      <c r="A6" s="22">
        <v>2022</v>
      </c>
      <c r="B6" s="30">
        <v>0.77869396514444567</v>
      </c>
      <c r="C6" s="30">
        <v>0.25790996372117936</v>
      </c>
    </row>
    <row r="7" spans="1:3" ht="16.5" customHeight="1" x14ac:dyDescent="0.2">
      <c r="A7" s="22">
        <v>2023</v>
      </c>
      <c r="B7" s="30">
        <v>0.27872149244388922</v>
      </c>
      <c r="C7" s="30">
        <v>-0.33895570898044181</v>
      </c>
    </row>
    <row r="8" spans="1:3" ht="16.5" customHeight="1" x14ac:dyDescent="0.2">
      <c r="A8" s="22">
        <v>2024</v>
      </c>
      <c r="B8" s="30">
        <v>6.0689658949760132E-2</v>
      </c>
      <c r="C8" s="30">
        <v>-0.50957093966573641</v>
      </c>
    </row>
    <row r="9" spans="1:3" ht="16.5" customHeight="1" x14ac:dyDescent="0.2">
      <c r="A9" s="22">
        <v>2025</v>
      </c>
      <c r="B9" s="30">
        <v>-0.26461246785927867</v>
      </c>
      <c r="C9" s="30">
        <v>-0.4984967179424023</v>
      </c>
    </row>
    <row r="10" spans="1:3" ht="16.5" customHeight="1" x14ac:dyDescent="0.2">
      <c r="A10" s="22">
        <v>2026</v>
      </c>
      <c r="B10" s="30">
        <v>-0.85563602662178406</v>
      </c>
      <c r="C10" s="30">
        <v>-0.27178590710718648</v>
      </c>
    </row>
    <row r="11" spans="1:3" ht="16.5" customHeight="1" x14ac:dyDescent="0.2">
      <c r="A11" s="22">
        <v>2027</v>
      </c>
      <c r="B11" s="30">
        <v>-0.58761622856512141</v>
      </c>
      <c r="C11" s="30">
        <v>-0.25619479456497601</v>
      </c>
    </row>
    <row r="12" spans="1:3" ht="16.5" customHeight="1" x14ac:dyDescent="0.2">
      <c r="A12" s="22">
        <v>2028</v>
      </c>
      <c r="B12" s="30">
        <v>-0.59515809138074283</v>
      </c>
      <c r="C12" s="30">
        <v>-0.39543443142444912</v>
      </c>
    </row>
    <row r="13" spans="1:3" ht="16.5" customHeight="1" x14ac:dyDescent="0.2">
      <c r="A13" s="22">
        <v>2029</v>
      </c>
      <c r="B13" s="30">
        <v>-0.63544021024136954</v>
      </c>
      <c r="C13" s="30">
        <v>-0.41404992848520239</v>
      </c>
    </row>
    <row r="14" spans="1:3" ht="16.5" customHeight="1" x14ac:dyDescent="0.2">
      <c r="A14" s="22">
        <v>2030</v>
      </c>
      <c r="B14" s="30">
        <v>-0.61105412094906719</v>
      </c>
      <c r="C14" s="30">
        <v>-0.45834600648601515</v>
      </c>
    </row>
    <row r="15" spans="1:3" ht="16.5" customHeight="1" x14ac:dyDescent="0.2">
      <c r="A15" s="22">
        <v>2031</v>
      </c>
      <c r="B15" s="30">
        <v>-0.72628803552363652</v>
      </c>
      <c r="C15" s="30">
        <v>-0.38843686796412857</v>
      </c>
    </row>
    <row r="16" spans="1:3" ht="16.5" customHeight="1" x14ac:dyDescent="0.2">
      <c r="A16" s="22">
        <v>2032</v>
      </c>
      <c r="B16" s="30">
        <v>-0.9862542273509689</v>
      </c>
      <c r="C16" s="30">
        <v>-0.43153262701174983</v>
      </c>
    </row>
    <row r="17" spans="1:3" ht="16.5" customHeight="1" x14ac:dyDescent="0.2">
      <c r="A17" s="22">
        <v>2033</v>
      </c>
      <c r="B17" s="30">
        <v>-1.0347576902701021</v>
      </c>
      <c r="C17" s="30">
        <v>-0.51864498130031</v>
      </c>
    </row>
    <row r="18" spans="1:3" ht="16.5" customHeight="1" x14ac:dyDescent="0.2">
      <c r="A18" s="22">
        <v>2034</v>
      </c>
      <c r="B18" s="30">
        <v>-1.2401929288611688</v>
      </c>
      <c r="C18" s="30">
        <v>-0.59298802305776432</v>
      </c>
    </row>
    <row r="19" spans="1:3" ht="16.5" customHeight="1" x14ac:dyDescent="0.2">
      <c r="A19" s="22">
        <v>2035</v>
      </c>
      <c r="B19" s="30">
        <v>-1.2056116791826905</v>
      </c>
      <c r="C19" s="30">
        <v>-0.4919375379527503</v>
      </c>
    </row>
    <row r="20" spans="1:3" ht="16.5" customHeight="1" x14ac:dyDescent="0.2">
      <c r="A20" s="22">
        <v>2036</v>
      </c>
      <c r="B20" s="30">
        <v>-1.2321529793155295</v>
      </c>
      <c r="C20" s="30">
        <v>-0.48233869247054251</v>
      </c>
    </row>
    <row r="21" spans="1:3" ht="16.5" customHeight="1" x14ac:dyDescent="0.2">
      <c r="A21" s="22">
        <v>2037</v>
      </c>
      <c r="B21" s="30">
        <v>-1.3125346758686789</v>
      </c>
      <c r="C21" s="30">
        <v>-0.54236759322513795</v>
      </c>
    </row>
    <row r="22" spans="1:3" ht="16.5" customHeight="1" x14ac:dyDescent="0.2">
      <c r="A22" s="22">
        <v>2038</v>
      </c>
      <c r="B22" s="30">
        <v>-1.2611653847006934</v>
      </c>
      <c r="C22" s="30">
        <v>-0.54708424102275754</v>
      </c>
    </row>
    <row r="23" spans="1:3" ht="16.5" customHeight="1" x14ac:dyDescent="0.2">
      <c r="A23" s="22">
        <v>2039</v>
      </c>
      <c r="B23" s="30">
        <v>-1.276981845093174</v>
      </c>
      <c r="C23" s="30">
        <v>-0.52786510143009047</v>
      </c>
    </row>
    <row r="24" spans="1:3" ht="16.5" customHeight="1" x14ac:dyDescent="0.2">
      <c r="A24" s="22">
        <v>2040</v>
      </c>
      <c r="B24" s="30">
        <v>-1.191100643152786</v>
      </c>
      <c r="C24" s="30">
        <v>-0.46236415179672347</v>
      </c>
    </row>
    <row r="25" spans="1:3" ht="16.5" customHeight="1" x14ac:dyDescent="0.2">
      <c r="A25" s="22">
        <v>2041</v>
      </c>
      <c r="B25" s="30">
        <v>-0.99466612811171307</v>
      </c>
      <c r="C25" s="30">
        <v>-4.6022061543526997E-2</v>
      </c>
    </row>
    <row r="26" spans="1:3" ht="16.5" customHeight="1" x14ac:dyDescent="0.2">
      <c r="A26" s="22">
        <v>2042</v>
      </c>
      <c r="B26" s="30">
        <v>-1.0456606839592879</v>
      </c>
      <c r="C26" s="30">
        <v>-0.22999896526994945</v>
      </c>
    </row>
    <row r="27" spans="1:3" ht="16.5" customHeight="1" x14ac:dyDescent="0.2">
      <c r="A27" s="22">
        <v>2043</v>
      </c>
      <c r="B27" s="30">
        <v>-0.93381332503373027</v>
      </c>
      <c r="C27" s="30">
        <v>-0.17816238566739648</v>
      </c>
    </row>
    <row r="28" spans="1:3" ht="16.5" customHeight="1" x14ac:dyDescent="0.2">
      <c r="A28" s="22">
        <v>2044</v>
      </c>
      <c r="B28" s="30">
        <v>-0.89551200829968169</v>
      </c>
      <c r="C28" s="30">
        <v>-0.18464363843302348</v>
      </c>
    </row>
    <row r="29" spans="1:3" ht="16.5" customHeight="1" x14ac:dyDescent="0.2">
      <c r="A29" s="22">
        <v>2045</v>
      </c>
      <c r="B29" s="30">
        <v>-0.69731249620761748</v>
      </c>
      <c r="C29" s="30">
        <v>-0.13948360281555996</v>
      </c>
    </row>
    <row r="30" spans="1:3" ht="16.5" customHeight="1" x14ac:dyDescent="0.2">
      <c r="A30" s="22">
        <v>2046</v>
      </c>
      <c r="B30" s="30">
        <v>-0.58802255322181496</v>
      </c>
      <c r="C30" s="30">
        <v>-4.9813782613392185E-2</v>
      </c>
    </row>
    <row r="31" spans="1:3" ht="16.5" customHeight="1" x14ac:dyDescent="0.2">
      <c r="A31" s="22">
        <v>2047</v>
      </c>
      <c r="B31" s="30">
        <v>-0.51045506798158569</v>
      </c>
      <c r="C31" s="30">
        <v>-5.0950689240467487E-2</v>
      </c>
    </row>
    <row r="32" spans="1:3" ht="16.5" customHeight="1" x14ac:dyDescent="0.2">
      <c r="A32" s="22">
        <v>2048</v>
      </c>
      <c r="B32" s="30">
        <v>-0.393143397595908</v>
      </c>
      <c r="C32" s="30">
        <v>-6.8321603914157734E-3</v>
      </c>
    </row>
    <row r="33" spans="1:3" ht="16.5" customHeight="1" x14ac:dyDescent="0.2">
      <c r="A33" s="22">
        <v>2049</v>
      </c>
      <c r="B33" s="30">
        <v>-0.26543700900101413</v>
      </c>
      <c r="C33" s="30">
        <v>1.7355845747476329E-2</v>
      </c>
    </row>
    <row r="34" spans="1:3" ht="16.5" customHeight="1" x14ac:dyDescent="0.2">
      <c r="A34" s="22">
        <v>2050</v>
      </c>
      <c r="B34" s="30">
        <v>-6.4255016030189613E-2</v>
      </c>
      <c r="C34" s="30">
        <v>9.2353494962995816E-2</v>
      </c>
    </row>
    <row r="35" spans="1:3" ht="16.5" customHeight="1" x14ac:dyDescent="0.2">
      <c r="A35" s="22">
        <v>2051</v>
      </c>
      <c r="B35" s="30">
        <v>2.6509897994359075E-2</v>
      </c>
      <c r="C35" s="30">
        <v>0.16494295284214444</v>
      </c>
    </row>
    <row r="36" spans="1:3" ht="16.5" customHeight="1" x14ac:dyDescent="0.2">
      <c r="A36" s="22">
        <v>2052</v>
      </c>
      <c r="B36" s="30">
        <v>0.14489973110859691</v>
      </c>
      <c r="C36" s="30">
        <v>0.2281444598370431</v>
      </c>
    </row>
    <row r="37" spans="1:3" ht="16.5" customHeight="1" x14ac:dyDescent="0.2">
      <c r="A37" s="22">
        <v>2053</v>
      </c>
      <c r="B37" s="30">
        <v>0.34494235022555336</v>
      </c>
      <c r="C37" s="30">
        <v>0.32417037736861454</v>
      </c>
    </row>
    <row r="38" spans="1:3" ht="16.5" customHeight="1" x14ac:dyDescent="0.2">
      <c r="A38" s="22">
        <v>2054</v>
      </c>
      <c r="B38" s="30">
        <v>0.50595118376920034</v>
      </c>
      <c r="C38" s="30">
        <v>0.4250504875840202</v>
      </c>
    </row>
    <row r="39" spans="1:3" ht="16.5" customHeight="1" x14ac:dyDescent="0.2">
      <c r="A39" s="22">
        <v>2055</v>
      </c>
      <c r="B39" s="30">
        <v>0.74693862842267367</v>
      </c>
      <c r="C39" s="30">
        <v>0.5136690519793804</v>
      </c>
    </row>
    <row r="40" spans="1:3" ht="16.5" customHeight="1" x14ac:dyDescent="0.2">
      <c r="A40" s="22">
        <v>2056</v>
      </c>
      <c r="B40" s="30">
        <v>0.89996139048185952</v>
      </c>
      <c r="C40" s="30">
        <v>0.55921610822408074</v>
      </c>
    </row>
    <row r="41" spans="1:3" ht="16.5" customHeight="1" x14ac:dyDescent="0.2">
      <c r="A41" s="22">
        <v>2057</v>
      </c>
      <c r="B41" s="30">
        <v>1.0276962261226981</v>
      </c>
      <c r="C41" s="30">
        <v>0.68724969022734894</v>
      </c>
    </row>
    <row r="42" spans="1:3" ht="16.5" customHeight="1" x14ac:dyDescent="0.2">
      <c r="A42" s="22">
        <v>2058</v>
      </c>
      <c r="B42" s="30">
        <v>1.135803113702238</v>
      </c>
      <c r="C42" s="30">
        <v>0.79399985212752855</v>
      </c>
    </row>
    <row r="43" spans="1:3" ht="16.5" customHeight="1" x14ac:dyDescent="0.2">
      <c r="A43" s="22">
        <v>2059</v>
      </c>
      <c r="B43" s="30">
        <v>1.259305787889849</v>
      </c>
      <c r="C43" s="30">
        <v>0.89314708942682308</v>
      </c>
    </row>
    <row r="44" spans="1:3" ht="16.5" customHeight="1" x14ac:dyDescent="0.2">
      <c r="A44" s="22">
        <v>2060</v>
      </c>
      <c r="B44" s="30">
        <v>1.4055107035430356</v>
      </c>
      <c r="C44" s="30">
        <v>0.97924371819209988</v>
      </c>
    </row>
    <row r="45" spans="1:3" ht="16.5" customHeight="1" x14ac:dyDescent="0.2">
      <c r="A45" s="22">
        <v>2061</v>
      </c>
      <c r="B45" s="30">
        <v>1.4582805648407098</v>
      </c>
      <c r="C45" s="30">
        <v>1.0186411896127341</v>
      </c>
    </row>
    <row r="46" spans="1:3" ht="16.5" customHeight="1" x14ac:dyDescent="0.2">
      <c r="A46" s="22">
        <v>2062</v>
      </c>
      <c r="B46" s="30">
        <v>1.5229586986951731</v>
      </c>
      <c r="C46" s="30">
        <v>1.0808818274447418</v>
      </c>
    </row>
    <row r="47" spans="1:3" ht="16.5" customHeight="1" x14ac:dyDescent="0.2">
      <c r="A47" s="22">
        <v>2063</v>
      </c>
      <c r="B47" s="30">
        <v>1.576332189096332</v>
      </c>
      <c r="C47" s="30">
        <v>1.1185090556537969</v>
      </c>
    </row>
    <row r="48" spans="1:3" ht="16.5" customHeight="1" x14ac:dyDescent="0.2">
      <c r="A48" s="22">
        <v>2064</v>
      </c>
      <c r="B48" s="30">
        <v>1.6121128102830871</v>
      </c>
      <c r="C48" s="30">
        <v>1.1450924191103089</v>
      </c>
    </row>
    <row r="49" spans="1:3" ht="16.5" customHeight="1" x14ac:dyDescent="0.2">
      <c r="A49" s="22">
        <v>2065</v>
      </c>
      <c r="B49" s="30">
        <v>1.722145403587277</v>
      </c>
      <c r="C49" s="30">
        <v>1.2404124389109641</v>
      </c>
    </row>
    <row r="50" spans="1:3" ht="16.5" customHeight="1" x14ac:dyDescent="0.2">
      <c r="A50" s="22">
        <v>2066</v>
      </c>
      <c r="B50" s="30">
        <v>1.7246401832221976</v>
      </c>
      <c r="C50" s="30">
        <v>1.3365155357898526</v>
      </c>
    </row>
    <row r="51" spans="1:3" ht="16.5" customHeight="1" x14ac:dyDescent="0.2">
      <c r="A51" s="22">
        <v>2067</v>
      </c>
      <c r="B51" s="30">
        <v>1.7299214881690803</v>
      </c>
      <c r="C51" s="30">
        <v>1.348565553456484</v>
      </c>
    </row>
    <row r="52" spans="1:3" ht="16.5" customHeight="1" x14ac:dyDescent="0.2">
      <c r="A52" s="22">
        <v>2068</v>
      </c>
      <c r="B52" s="30">
        <v>1.715223925183883</v>
      </c>
      <c r="C52" s="30">
        <v>1.3621888100699926</v>
      </c>
    </row>
    <row r="53" spans="1:3" ht="16.5" customHeight="1" x14ac:dyDescent="0.2">
      <c r="A53" s="22">
        <v>2069</v>
      </c>
      <c r="B53" s="30">
        <v>1.7032037573088914</v>
      </c>
      <c r="C53" s="30">
        <v>1.3949067915884312</v>
      </c>
    </row>
    <row r="54" spans="1:3" ht="16.5" customHeight="1" x14ac:dyDescent="0.2">
      <c r="A54" s="22">
        <v>2070</v>
      </c>
      <c r="B54" s="30">
        <v>1.7532748085927947</v>
      </c>
      <c r="C54" s="30">
        <v>1.3915767127231182</v>
      </c>
    </row>
    <row r="55" spans="1:3" ht="16.5" customHeight="1" x14ac:dyDescent="0.2">
      <c r="A55" s="22">
        <v>2071</v>
      </c>
      <c r="B55" s="30">
        <v>1.7019371812083659</v>
      </c>
      <c r="C55" s="30">
        <v>1.3601534915469624</v>
      </c>
    </row>
    <row r="56" spans="1:3" ht="16.5" customHeight="1" x14ac:dyDescent="0.2">
      <c r="A56" s="22">
        <v>2072</v>
      </c>
      <c r="B56" s="30">
        <v>1.6712815532530709</v>
      </c>
      <c r="C56" s="30">
        <v>1.3361777898831764</v>
      </c>
    </row>
    <row r="57" spans="1:3" ht="16.5" customHeight="1" x14ac:dyDescent="0.2">
      <c r="A57" s="22">
        <v>2073</v>
      </c>
      <c r="B57" s="30">
        <v>1.6529205167682852</v>
      </c>
      <c r="C57" s="30">
        <v>1.3018909921619644</v>
      </c>
    </row>
    <row r="58" spans="1:3" ht="16.5" customHeight="1" x14ac:dyDescent="0.2">
      <c r="A58" s="22">
        <v>2074</v>
      </c>
      <c r="B58" s="30">
        <v>1.6309097360564087</v>
      </c>
      <c r="C58" s="30">
        <v>1.2755152153058602</v>
      </c>
    </row>
    <row r="59" spans="1:3" ht="16.5" customHeight="1" x14ac:dyDescent="0.2">
      <c r="A59" s="22">
        <v>2075</v>
      </c>
      <c r="B59" s="30">
        <v>1.6688891873618699</v>
      </c>
      <c r="C59" s="30">
        <v>1.2912384842039446</v>
      </c>
    </row>
    <row r="60" spans="1:3" ht="16.5" customHeight="1" x14ac:dyDescent="0.2">
      <c r="A60" s="22">
        <v>2076</v>
      </c>
      <c r="B60" s="30">
        <v>1.6300142044321815</v>
      </c>
      <c r="C60" s="30">
        <v>1.3447088394926234</v>
      </c>
    </row>
    <row r="61" spans="1:3" ht="16.5" customHeight="1" x14ac:dyDescent="0.2">
      <c r="A61" s="22">
        <v>2077</v>
      </c>
      <c r="B61" s="30">
        <v>1.5962500570031468</v>
      </c>
      <c r="C61" s="30">
        <v>1.3461407088637471</v>
      </c>
    </row>
    <row r="62" spans="1:3" ht="16.5" customHeight="1" x14ac:dyDescent="0.2">
      <c r="A62" s="22">
        <v>2078</v>
      </c>
      <c r="B62" s="30">
        <v>1.553251746276205</v>
      </c>
      <c r="C62" s="30">
        <v>1.3185025025402621</v>
      </c>
    </row>
    <row r="63" spans="1:3" ht="16.5" customHeight="1" x14ac:dyDescent="0.2">
      <c r="A63" s="22">
        <v>2079</v>
      </c>
      <c r="B63" s="30">
        <v>1.5174242902577777</v>
      </c>
      <c r="C63" s="30">
        <v>1.3083365154743845</v>
      </c>
    </row>
    <row r="64" spans="1:3" ht="16.5" customHeight="1" x14ac:dyDescent="0.2">
      <c r="A64" s="22">
        <v>2080</v>
      </c>
      <c r="B64" s="30">
        <v>1.5390493702030832</v>
      </c>
      <c r="C64" s="30">
        <v>1.2662825799401347</v>
      </c>
    </row>
    <row r="65" spans="1:3" ht="16.5" customHeight="1" x14ac:dyDescent="0.2">
      <c r="A65" s="22">
        <v>2081</v>
      </c>
      <c r="B65" s="30">
        <v>1.4857660526546541</v>
      </c>
      <c r="C65" s="30">
        <v>1.2135652535404269</v>
      </c>
    </row>
    <row r="66" spans="1:3" ht="16.5" customHeight="1" x14ac:dyDescent="0.2">
      <c r="A66" s="22">
        <v>2082</v>
      </c>
      <c r="B66" s="30">
        <v>1.466604628166303</v>
      </c>
      <c r="C66" s="30">
        <v>1.1799911768211635</v>
      </c>
    </row>
    <row r="67" spans="1:3" ht="16.5" customHeight="1" x14ac:dyDescent="0.2">
      <c r="A67" s="22">
        <v>2083</v>
      </c>
      <c r="B67" s="30">
        <v>1.4688104434766431</v>
      </c>
      <c r="C67" s="30">
        <v>1.1417804775843872</v>
      </c>
    </row>
    <row r="68" spans="1:3" ht="16.5" customHeight="1" x14ac:dyDescent="0.2">
      <c r="A68" s="22">
        <v>2084</v>
      </c>
      <c r="B68" s="30">
        <v>1.4841258955113958</v>
      </c>
      <c r="C68" s="30">
        <v>1.1208765280802029</v>
      </c>
    </row>
    <row r="69" spans="1:3" ht="16.5" customHeight="1" x14ac:dyDescent="0.2">
      <c r="A69" s="22">
        <v>2085</v>
      </c>
      <c r="B69" s="30">
        <v>1.5737656462396059</v>
      </c>
      <c r="C69" s="30">
        <v>1.159031408888082</v>
      </c>
    </row>
    <row r="70" spans="1:3" ht="16.5" customHeight="1" x14ac:dyDescent="0.2">
      <c r="A70" s="22">
        <v>2086</v>
      </c>
      <c r="B70" s="30">
        <v>1.5976657406586836</v>
      </c>
      <c r="C70" s="30">
        <v>1.2138119779866112</v>
      </c>
    </row>
    <row r="71" spans="1:3" ht="16.5" customHeight="1" x14ac:dyDescent="0.2">
      <c r="A71" s="22">
        <v>2087</v>
      </c>
      <c r="B71" s="30">
        <v>1.6334693245576084</v>
      </c>
      <c r="C71" s="30">
        <v>1.2479161640616729</v>
      </c>
    </row>
    <row r="72" spans="1:3" ht="16.5" customHeight="1" x14ac:dyDescent="0.2">
      <c r="A72" s="22">
        <v>2088</v>
      </c>
      <c r="B72" s="30">
        <v>1.6848317626915335</v>
      </c>
      <c r="C72" s="30">
        <v>1.2633393489289897</v>
      </c>
    </row>
    <row r="73" spans="1:3" ht="16.5" customHeight="1" x14ac:dyDescent="0.2">
      <c r="A73" s="22">
        <v>2089</v>
      </c>
      <c r="B73" s="30">
        <v>1.7293768673391805</v>
      </c>
      <c r="C73" s="30">
        <v>1.306916036374526</v>
      </c>
    </row>
    <row r="74" spans="1:3" ht="16.5" customHeight="1" x14ac:dyDescent="0.2">
      <c r="A74" s="22">
        <v>2090</v>
      </c>
      <c r="B74" s="30">
        <v>1.8418431871646226</v>
      </c>
      <c r="C74" s="30">
        <v>1.3422451009821446</v>
      </c>
    </row>
    <row r="75" spans="1:3" ht="16.5" customHeight="1" x14ac:dyDescent="0.2">
      <c r="A75" s="22">
        <v>2091</v>
      </c>
      <c r="B75" s="30">
        <v>1.8858517686011804</v>
      </c>
      <c r="C75" s="30">
        <v>1.3710387152089663</v>
      </c>
    </row>
    <row r="76" spans="1:3" ht="16.5" customHeight="1" x14ac:dyDescent="0.2">
      <c r="A76" s="22">
        <v>2092</v>
      </c>
      <c r="B76" s="30">
        <v>1.9262010182264482</v>
      </c>
      <c r="C76" s="30">
        <v>1.4044457931806216</v>
      </c>
    </row>
    <row r="77" spans="1:3" ht="16.5" customHeight="1" x14ac:dyDescent="0.2">
      <c r="A77" s="22">
        <v>2093</v>
      </c>
      <c r="B77" s="30">
        <v>1.969279379959854</v>
      </c>
      <c r="C77" s="30">
        <v>1.4220636463189718</v>
      </c>
    </row>
    <row r="78" spans="1:3" ht="16.5" customHeight="1" x14ac:dyDescent="0.2">
      <c r="A78" s="22">
        <v>2094</v>
      </c>
      <c r="B78" s="30">
        <v>2.0171172032059439</v>
      </c>
      <c r="C78" s="30">
        <v>1.4618882140785712</v>
      </c>
    </row>
    <row r="79" spans="1:3" ht="16.5" customHeight="1" x14ac:dyDescent="0.2">
      <c r="A79" s="22">
        <v>2095</v>
      </c>
      <c r="B79" s="30">
        <v>2.0760980116078493</v>
      </c>
      <c r="C79" s="30">
        <v>1.5052784963126995</v>
      </c>
    </row>
    <row r="80" spans="1:3" ht="16.5" customHeight="1" x14ac:dyDescent="0.2">
      <c r="A80" s="22">
        <v>2096</v>
      </c>
      <c r="B80" s="30">
        <v>2.0708842884862575</v>
      </c>
      <c r="C80" s="30">
        <v>1.5512726711991836</v>
      </c>
    </row>
    <row r="81" spans="1:3" ht="16.5" customHeight="1" x14ac:dyDescent="0.2">
      <c r="A81" s="22">
        <v>2097</v>
      </c>
      <c r="B81" s="30">
        <v>2.0916322665636913</v>
      </c>
      <c r="C81" s="30">
        <v>1.5841366617155752</v>
      </c>
    </row>
    <row r="82" spans="1:3" ht="16.5" customHeight="1" x14ac:dyDescent="0.2">
      <c r="A82" s="22">
        <v>2098</v>
      </c>
      <c r="B82" s="30">
        <v>2.0939956035703347</v>
      </c>
      <c r="C82" s="30">
        <v>1.596846306541476</v>
      </c>
    </row>
    <row r="83" spans="1:3" ht="16.5" customHeight="1" x14ac:dyDescent="0.2">
      <c r="A83" s="22">
        <v>2099</v>
      </c>
      <c r="B83" s="30">
        <v>2.0915197231441338</v>
      </c>
      <c r="C83" s="30">
        <v>1.6229776886786316</v>
      </c>
    </row>
    <row r="84" spans="1:3" ht="16.5" customHeight="1" x14ac:dyDescent="0.2">
      <c r="A84" s="22">
        <v>2100</v>
      </c>
      <c r="B84" s="30">
        <v>2.1371325567148074</v>
      </c>
      <c r="C84" s="30">
        <v>1.6287029846929293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"/>
  <sheetViews>
    <sheetView zoomScale="60" zoomScaleNormal="60" workbookViewId="0"/>
  </sheetViews>
  <sheetFormatPr defaultColWidth="9.140625" defaultRowHeight="16.5" customHeight="1" x14ac:dyDescent="0.2"/>
  <cols>
    <col min="1" max="1" width="20.7109375" style="11" customWidth="1"/>
    <col min="2" max="2" width="15.42578125" style="11" bestFit="1" customWidth="1"/>
    <col min="3" max="3" width="14.42578125" style="11" customWidth="1"/>
    <col min="4" max="29" width="9.140625" style="11" customWidth="1"/>
    <col min="30" max="16384" width="9.140625" style="11"/>
  </cols>
  <sheetData>
    <row r="1" spans="1:3" s="16" customFormat="1" ht="39" customHeight="1" x14ac:dyDescent="0.25">
      <c r="A1" s="18" t="s">
        <v>102</v>
      </c>
      <c r="B1" s="21" t="s">
        <v>103</v>
      </c>
    </row>
    <row r="2" spans="1:3" s="16" customFormat="1" ht="36.75" customHeight="1" x14ac:dyDescent="0.25">
      <c r="A2" s="19" t="s">
        <v>0</v>
      </c>
    </row>
    <row r="3" spans="1:3" ht="16.5" customHeight="1" x14ac:dyDescent="0.2">
      <c r="A3" s="25"/>
      <c r="B3" s="23" t="s">
        <v>98</v>
      </c>
      <c r="C3" s="23" t="s">
        <v>99</v>
      </c>
    </row>
    <row r="4" spans="1:3" ht="16.5" customHeight="1" x14ac:dyDescent="0.2">
      <c r="A4" s="22">
        <v>2020</v>
      </c>
      <c r="B4" s="20">
        <v>12.299519776928637</v>
      </c>
      <c r="C4" s="20">
        <v>12.299519776928637</v>
      </c>
    </row>
    <row r="5" spans="1:3" ht="16.5" customHeight="1" x14ac:dyDescent="0.2">
      <c r="A5" s="22">
        <v>2021</v>
      </c>
      <c r="B5" s="20">
        <v>12.299604900290634</v>
      </c>
      <c r="C5" s="20">
        <v>13.328565301667853</v>
      </c>
    </row>
    <row r="6" spans="1:3" ht="16.5" customHeight="1" x14ac:dyDescent="0.2">
      <c r="A6" s="22">
        <v>2022</v>
      </c>
      <c r="B6" s="20">
        <v>12.561582721497308</v>
      </c>
      <c r="C6" s="20">
        <v>15.205697987952977</v>
      </c>
    </row>
    <row r="7" spans="1:3" ht="16.5" customHeight="1" x14ac:dyDescent="0.2">
      <c r="A7" s="22">
        <v>2023</v>
      </c>
      <c r="B7" s="20">
        <v>13.018870902651368</v>
      </c>
      <c r="C7" s="20">
        <v>15.353640878692154</v>
      </c>
    </row>
    <row r="8" spans="1:3" ht="16.5" customHeight="1" x14ac:dyDescent="0.2">
      <c r="A8" s="22">
        <v>2024</v>
      </c>
      <c r="B8" s="20">
        <v>13.788237028599557</v>
      </c>
      <c r="C8" s="20">
        <v>15.253458203925913</v>
      </c>
    </row>
    <row r="9" spans="1:3" ht="16.5" customHeight="1" x14ac:dyDescent="0.2">
      <c r="A9" s="22">
        <v>2025</v>
      </c>
      <c r="B9" s="20">
        <v>14.142335054855556</v>
      </c>
      <c r="C9" s="20">
        <v>14.984954598640781</v>
      </c>
    </row>
    <row r="10" spans="1:3" ht="16.5" customHeight="1" x14ac:dyDescent="0.2">
      <c r="A10" s="22">
        <v>2026</v>
      </c>
      <c r="B10" s="20">
        <v>13.892669289825371</v>
      </c>
      <c r="C10" s="20">
        <v>14.977166123753349</v>
      </c>
    </row>
    <row r="11" spans="1:3" ht="16.5" customHeight="1" x14ac:dyDescent="0.2">
      <c r="A11" s="22">
        <v>2027</v>
      </c>
      <c r="B11" s="20">
        <v>13.912940540475743</v>
      </c>
      <c r="C11" s="20">
        <v>15.035264417448998</v>
      </c>
    </row>
    <row r="12" spans="1:3" ht="16.5" customHeight="1" x14ac:dyDescent="0.2">
      <c r="A12" s="22">
        <v>2028</v>
      </c>
      <c r="B12" s="20">
        <v>13.847765650106114</v>
      </c>
      <c r="C12" s="20">
        <v>14.897885479450196</v>
      </c>
    </row>
    <row r="13" spans="1:3" ht="16.5" customHeight="1" x14ac:dyDescent="0.2">
      <c r="A13" s="22">
        <v>2029</v>
      </c>
      <c r="B13" s="20">
        <v>13.66764823041475</v>
      </c>
      <c r="C13" s="20">
        <v>14.777569904607768</v>
      </c>
    </row>
    <row r="14" spans="1:3" ht="16.5" customHeight="1" x14ac:dyDescent="0.2">
      <c r="A14" s="22">
        <v>2030</v>
      </c>
      <c r="B14" s="20">
        <v>13.450024803678318</v>
      </c>
      <c r="C14" s="20">
        <v>14.616047880956955</v>
      </c>
    </row>
    <row r="15" spans="1:3" ht="16.5" customHeight="1" x14ac:dyDescent="0.2">
      <c r="A15" s="22">
        <v>2031</v>
      </c>
      <c r="B15" s="20">
        <v>13.097925417082035</v>
      </c>
      <c r="C15" s="20">
        <v>13.893583612383525</v>
      </c>
    </row>
    <row r="16" spans="1:3" ht="16.5" customHeight="1" x14ac:dyDescent="0.2">
      <c r="A16" s="22">
        <v>2032</v>
      </c>
      <c r="B16" s="20">
        <v>12.461389374266279</v>
      </c>
      <c r="C16" s="20">
        <v>13.168491491387085</v>
      </c>
    </row>
    <row r="17" spans="1:3" ht="16.5" customHeight="1" x14ac:dyDescent="0.2">
      <c r="A17" s="22">
        <v>2033</v>
      </c>
      <c r="B17" s="20">
        <v>11.779476809406871</v>
      </c>
      <c r="C17" s="20">
        <v>12.415769725016958</v>
      </c>
    </row>
    <row r="18" spans="1:3" ht="16.5" customHeight="1" x14ac:dyDescent="0.2">
      <c r="A18" s="22">
        <v>2034</v>
      </c>
      <c r="B18" s="20">
        <v>10.866789597905619</v>
      </c>
      <c r="C18" s="20">
        <v>11.604240038868529</v>
      </c>
    </row>
    <row r="19" spans="1:3" ht="16.5" customHeight="1" x14ac:dyDescent="0.2">
      <c r="A19" s="22">
        <v>2035</v>
      </c>
      <c r="B19" s="20">
        <v>10.010622641942742</v>
      </c>
      <c r="C19" s="20">
        <v>10.877374183224878</v>
      </c>
    </row>
    <row r="20" spans="1:3" ht="16.5" customHeight="1" x14ac:dyDescent="0.2">
      <c r="A20" s="22">
        <v>2036</v>
      </c>
      <c r="B20" s="20">
        <v>9.1354145654648331</v>
      </c>
      <c r="C20" s="20">
        <v>10.235875127926173</v>
      </c>
    </row>
    <row r="21" spans="1:3" ht="16.5" customHeight="1" x14ac:dyDescent="0.2">
      <c r="A21" s="22">
        <v>2037</v>
      </c>
      <c r="B21" s="20">
        <v>8.1460808837352676</v>
      </c>
      <c r="C21" s="20">
        <v>9.5637749961223353</v>
      </c>
    </row>
    <row r="22" spans="1:3" ht="16.5" customHeight="1" x14ac:dyDescent="0.2">
      <c r="A22" s="22">
        <v>2038</v>
      </c>
      <c r="B22" s="20">
        <v>7.2149792820596543</v>
      </c>
      <c r="C22" s="20">
        <v>8.9135995782796247</v>
      </c>
    </row>
    <row r="23" spans="1:3" ht="16.5" customHeight="1" x14ac:dyDescent="0.2">
      <c r="A23" s="22">
        <v>2039</v>
      </c>
      <c r="B23" s="20">
        <v>6.2329065900490654</v>
      </c>
      <c r="C23" s="20">
        <v>8.2913014020823539</v>
      </c>
    </row>
    <row r="24" spans="1:3" ht="16.5" customHeight="1" x14ac:dyDescent="0.2">
      <c r="A24" s="22">
        <v>2040</v>
      </c>
      <c r="B24" s="20">
        <v>5.3319103307325317</v>
      </c>
      <c r="C24" s="20">
        <v>7.7372917854938716</v>
      </c>
    </row>
    <row r="25" spans="1:3" ht="16.5" customHeight="1" x14ac:dyDescent="0.2">
      <c r="A25" s="22">
        <v>2041</v>
      </c>
      <c r="B25" s="20">
        <v>4.6107715900010042</v>
      </c>
      <c r="C25" s="20">
        <v>7.6472701657838149</v>
      </c>
    </row>
    <row r="26" spans="1:3" ht="16.5" customHeight="1" x14ac:dyDescent="0.2">
      <c r="A26" s="22">
        <v>2042</v>
      </c>
      <c r="B26" s="20">
        <v>3.7823448223615443</v>
      </c>
      <c r="C26" s="20">
        <v>7.386969717039821</v>
      </c>
    </row>
    <row r="27" spans="1:3" ht="16.5" customHeight="1" x14ac:dyDescent="0.2">
      <c r="A27" s="22">
        <v>2043</v>
      </c>
      <c r="B27" s="20">
        <v>3.0568488553146858</v>
      </c>
      <c r="C27" s="20">
        <v>7.1882210533109667</v>
      </c>
    </row>
    <row r="28" spans="1:3" ht="16.5" customHeight="1" x14ac:dyDescent="0.2">
      <c r="A28" s="22">
        <v>2044</v>
      </c>
      <c r="B28" s="20">
        <v>2.3345205060849579</v>
      </c>
      <c r="C28" s="20">
        <v>6.9932774264138606</v>
      </c>
    </row>
    <row r="29" spans="1:3" ht="16.5" customHeight="1" x14ac:dyDescent="0.2">
      <c r="A29" s="22">
        <v>2045</v>
      </c>
      <c r="B29" s="20">
        <v>1.8240326211781315</v>
      </c>
      <c r="C29" s="20">
        <v>6.8336944949398308</v>
      </c>
    </row>
    <row r="30" spans="1:3" ht="16.5" customHeight="1" x14ac:dyDescent="0.2">
      <c r="A30" s="22">
        <v>2046</v>
      </c>
      <c r="B30" s="20">
        <v>1.3934539638914147</v>
      </c>
      <c r="C30" s="20">
        <v>6.7955445597423978</v>
      </c>
    </row>
    <row r="31" spans="1:3" ht="16.5" customHeight="1" x14ac:dyDescent="0.2">
      <c r="A31" s="22">
        <v>2047</v>
      </c>
      <c r="B31" s="20">
        <v>0.99475554761231622</v>
      </c>
      <c r="C31" s="20">
        <v>6.7734466918931657</v>
      </c>
    </row>
    <row r="32" spans="1:3" ht="16.5" customHeight="1" x14ac:dyDescent="0.2">
      <c r="A32" s="22">
        <v>2048</v>
      </c>
      <c r="B32" s="20">
        <v>0.69318018440106921</v>
      </c>
      <c r="C32" s="20">
        <v>6.7952723126378496</v>
      </c>
    </row>
    <row r="33" spans="1:3" ht="16.5" customHeight="1" x14ac:dyDescent="0.2">
      <c r="A33" s="22">
        <v>2049</v>
      </c>
      <c r="B33" s="20">
        <v>0.48728456027766193</v>
      </c>
      <c r="C33" s="20">
        <v>6.8572453063423637</v>
      </c>
    </row>
    <row r="34" spans="1:3" ht="16.5" customHeight="1" x14ac:dyDescent="0.2">
      <c r="A34" s="22">
        <v>2050</v>
      </c>
      <c r="B34" s="20">
        <v>0.4804225351856144</v>
      </c>
      <c r="C34" s="20">
        <v>6.9901177033469892</v>
      </c>
    </row>
    <row r="35" spans="1:3" ht="16.5" customHeight="1" x14ac:dyDescent="0.2">
      <c r="A35" s="22">
        <v>2051</v>
      </c>
      <c r="B35" s="20">
        <v>0.53294059694161577</v>
      </c>
      <c r="C35" s="20">
        <v>7.2068887553377747</v>
      </c>
    </row>
    <row r="36" spans="1:3" ht="16.5" customHeight="1" x14ac:dyDescent="0.2">
      <c r="A36" s="22">
        <v>2052</v>
      </c>
      <c r="B36" s="20">
        <v>0.72639505384700476</v>
      </c>
      <c r="C36" s="20">
        <v>7.4876959352926278</v>
      </c>
    </row>
    <row r="37" spans="1:3" ht="16.5" customHeight="1" x14ac:dyDescent="0.2">
      <c r="A37" s="22">
        <v>2053</v>
      </c>
      <c r="B37" s="20">
        <v>1.1395004048720916</v>
      </c>
      <c r="C37" s="20">
        <v>7.8556093138472685</v>
      </c>
    </row>
    <row r="38" spans="1:3" ht="16.5" customHeight="1" x14ac:dyDescent="0.2">
      <c r="A38" s="22">
        <v>2054</v>
      </c>
      <c r="B38" s="20">
        <v>1.7060645445197395</v>
      </c>
      <c r="C38" s="20">
        <v>8.3366943287718431</v>
      </c>
    </row>
    <row r="39" spans="1:3" ht="16.5" customHeight="1" x14ac:dyDescent="0.2">
      <c r="A39" s="22">
        <v>2055</v>
      </c>
      <c r="B39" s="20">
        <v>2.5470850395119444</v>
      </c>
      <c r="C39" s="20">
        <v>8.9092630316380621</v>
      </c>
    </row>
    <row r="40" spans="1:3" ht="16.5" customHeight="1" x14ac:dyDescent="0.2">
      <c r="A40" s="22">
        <v>2056</v>
      </c>
      <c r="B40" s="20">
        <v>3.5271087339459171</v>
      </c>
      <c r="C40" s="20">
        <v>9.5274270431004631</v>
      </c>
    </row>
    <row r="41" spans="1:3" ht="16.5" customHeight="1" x14ac:dyDescent="0.2">
      <c r="A41" s="22">
        <v>2057</v>
      </c>
      <c r="B41" s="20">
        <v>4.6131562153799921</v>
      </c>
      <c r="C41" s="20">
        <v>10.279052657929943</v>
      </c>
    </row>
    <row r="42" spans="1:3" ht="16.5" customHeight="1" x14ac:dyDescent="0.2">
      <c r="A42" s="22">
        <v>2058</v>
      </c>
      <c r="B42" s="20">
        <v>5.8084117660296819</v>
      </c>
      <c r="C42" s="20">
        <v>11.143746959366235</v>
      </c>
    </row>
    <row r="43" spans="1:3" ht="16.5" customHeight="1" x14ac:dyDescent="0.2">
      <c r="A43" s="22">
        <v>2059</v>
      </c>
      <c r="B43" s="20">
        <v>7.1260240513582902</v>
      </c>
      <c r="C43" s="20">
        <v>12.123342416299714</v>
      </c>
    </row>
    <row r="44" spans="1:3" ht="16.5" customHeight="1" x14ac:dyDescent="0.2">
      <c r="A44" s="22">
        <v>2060</v>
      </c>
      <c r="B44" s="20">
        <v>8.6162080282800382</v>
      </c>
      <c r="C44" s="20">
        <v>13.197632038832715</v>
      </c>
    </row>
    <row r="45" spans="1:3" ht="16.5" customHeight="1" x14ac:dyDescent="0.2">
      <c r="A45" s="22">
        <v>2061</v>
      </c>
      <c r="B45" s="20">
        <v>10.144599334004434</v>
      </c>
      <c r="C45" s="20">
        <v>14.330704229606997</v>
      </c>
    </row>
    <row r="46" spans="1:3" ht="16.5" customHeight="1" x14ac:dyDescent="0.2">
      <c r="A46" s="22">
        <v>2062</v>
      </c>
      <c r="B46" s="20">
        <v>11.747191714336886</v>
      </c>
      <c r="C46" s="20">
        <v>15.536329073137434</v>
      </c>
    </row>
    <row r="47" spans="1:3" ht="16.5" customHeight="1" x14ac:dyDescent="0.2">
      <c r="A47" s="22">
        <v>2063</v>
      </c>
      <c r="B47" s="20">
        <v>13.411487766971364</v>
      </c>
      <c r="C47" s="20">
        <v>16.785905539615975</v>
      </c>
    </row>
    <row r="48" spans="1:3" ht="16.5" customHeight="1" x14ac:dyDescent="0.2">
      <c r="A48" s="22">
        <v>2064</v>
      </c>
      <c r="B48" s="20">
        <v>15.122811013395532</v>
      </c>
      <c r="C48" s="20">
        <v>18.075769113621444</v>
      </c>
    </row>
    <row r="49" spans="1:3" ht="16.5" customHeight="1" x14ac:dyDescent="0.2">
      <c r="A49" s="22">
        <v>2065</v>
      </c>
      <c r="B49" s="20">
        <v>16.969371733892768</v>
      </c>
      <c r="C49" s="20">
        <v>19.430348114561362</v>
      </c>
    </row>
    <row r="50" spans="1:3" ht="16.5" customHeight="1" x14ac:dyDescent="0.2">
      <c r="A50" s="22">
        <v>2066</v>
      </c>
      <c r="B50" s="20">
        <v>18.824834510152925</v>
      </c>
      <c r="C50" s="20">
        <v>20.92281778606263</v>
      </c>
    </row>
    <row r="51" spans="1:3" ht="16.5" customHeight="1" x14ac:dyDescent="0.2">
      <c r="A51" s="22">
        <v>2067</v>
      </c>
      <c r="B51" s="20">
        <v>20.703221856826499</v>
      </c>
      <c r="C51" s="20">
        <v>22.440616785104105</v>
      </c>
    </row>
    <row r="52" spans="1:3" ht="16.5" customHeight="1" x14ac:dyDescent="0.2">
      <c r="A52" s="22">
        <v>2068</v>
      </c>
      <c r="B52" s="20">
        <v>22.585413623734311</v>
      </c>
      <c r="C52" s="20">
        <v>23.977640826527587</v>
      </c>
    </row>
    <row r="53" spans="1:3" ht="16.5" customHeight="1" x14ac:dyDescent="0.2">
      <c r="A53" s="22">
        <v>2069</v>
      </c>
      <c r="B53" s="20">
        <v>24.474294242525364</v>
      </c>
      <c r="C53" s="20">
        <v>25.548502672887668</v>
      </c>
    </row>
    <row r="54" spans="1:3" ht="16.5" customHeight="1" x14ac:dyDescent="0.2">
      <c r="A54" s="22">
        <v>2070</v>
      </c>
      <c r="B54" s="20">
        <v>26.430269785682391</v>
      </c>
      <c r="C54" s="20">
        <v>27.134885762147455</v>
      </c>
    </row>
    <row r="55" spans="1:3" ht="16.5" customHeight="1" x14ac:dyDescent="0.2">
      <c r="A55" s="22">
        <v>2071</v>
      </c>
      <c r="B55" s="20">
        <v>28.357917133396644</v>
      </c>
      <c r="C55" s="20">
        <v>28.715527355642461</v>
      </c>
    </row>
    <row r="56" spans="1:3" ht="16.5" customHeight="1" x14ac:dyDescent="0.2">
      <c r="A56" s="22">
        <v>2072</v>
      </c>
      <c r="B56" s="20">
        <v>30.271010426001471</v>
      </c>
      <c r="C56" s="20">
        <v>30.276015318416277</v>
      </c>
    </row>
    <row r="57" spans="1:3" ht="16.5" customHeight="1" x14ac:dyDescent="0.2">
      <c r="A57" s="22">
        <v>2073</v>
      </c>
      <c r="B57" s="20">
        <v>32.185003793564029</v>
      </c>
      <c r="C57" s="20">
        <v>31.797946150306664</v>
      </c>
    </row>
    <row r="58" spans="1:3" ht="16.5" customHeight="1" x14ac:dyDescent="0.2">
      <c r="A58" s="22">
        <v>2074</v>
      </c>
      <c r="B58" s="20">
        <v>34.095010529853532</v>
      </c>
      <c r="C58" s="20">
        <v>33.310428145761016</v>
      </c>
    </row>
    <row r="59" spans="1:3" ht="16.5" customHeight="1" x14ac:dyDescent="0.2">
      <c r="A59" s="22">
        <v>2075</v>
      </c>
      <c r="B59" s="20">
        <v>36.046579810593393</v>
      </c>
      <c r="C59" s="20">
        <v>34.776093555073423</v>
      </c>
    </row>
    <row r="60" spans="1:3" ht="16.5" customHeight="1" x14ac:dyDescent="0.2">
      <c r="A60" s="22">
        <v>2076</v>
      </c>
      <c r="B60" s="20">
        <v>37.99265183655848</v>
      </c>
      <c r="C60" s="20">
        <v>36.357245821025266</v>
      </c>
    </row>
    <row r="61" spans="1:3" ht="16.5" customHeight="1" x14ac:dyDescent="0.2">
      <c r="A61" s="22">
        <v>2077</v>
      </c>
      <c r="B61" s="20">
        <v>39.917165334992468</v>
      </c>
      <c r="C61" s="20">
        <v>37.951382107939544</v>
      </c>
    </row>
    <row r="62" spans="1:3" ht="16.5" customHeight="1" x14ac:dyDescent="0.2">
      <c r="A62" s="22">
        <v>2078</v>
      </c>
      <c r="B62" s="20">
        <v>41.818916668313037</v>
      </c>
      <c r="C62" s="20">
        <v>39.531409307731757</v>
      </c>
    </row>
    <row r="63" spans="1:3" ht="16.5" customHeight="1" x14ac:dyDescent="0.2">
      <c r="A63" s="22">
        <v>2079</v>
      </c>
      <c r="B63" s="20">
        <v>43.703819160517639</v>
      </c>
      <c r="C63" s="20">
        <v>41.122532318201785</v>
      </c>
    </row>
    <row r="64" spans="1:3" ht="16.5" customHeight="1" x14ac:dyDescent="0.2">
      <c r="A64" s="22">
        <v>2080</v>
      </c>
      <c r="B64" s="20">
        <v>45.600677726633904</v>
      </c>
      <c r="C64" s="20">
        <v>42.68409703932263</v>
      </c>
    </row>
    <row r="65" spans="1:3" ht="16.5" customHeight="1" x14ac:dyDescent="0.2">
      <c r="A65" s="22">
        <v>2081</v>
      </c>
      <c r="B65" s="20">
        <v>47.48786702731114</v>
      </c>
      <c r="C65" s="20">
        <v>44.233962553794861</v>
      </c>
    </row>
    <row r="66" spans="1:3" ht="16.5" customHeight="1" x14ac:dyDescent="0.2">
      <c r="A66" s="22">
        <v>2082</v>
      </c>
      <c r="B66" s="20">
        <v>49.36286215973594</v>
      </c>
      <c r="C66" s="20">
        <v>45.750480316712917</v>
      </c>
    </row>
    <row r="67" spans="1:3" ht="16.5" customHeight="1" x14ac:dyDescent="0.2">
      <c r="A67" s="22">
        <v>2083</v>
      </c>
      <c r="B67" s="20">
        <v>51.255893848370562</v>
      </c>
      <c r="C67" s="20">
        <v>47.222682018043912</v>
      </c>
    </row>
    <row r="68" spans="1:3" ht="16.5" customHeight="1" x14ac:dyDescent="0.2">
      <c r="A68" s="22">
        <v>2084</v>
      </c>
      <c r="B68" s="20">
        <v>53.176505386745163</v>
      </c>
      <c r="C68" s="20">
        <v>48.696675247462636</v>
      </c>
    </row>
    <row r="69" spans="1:3" ht="16.5" customHeight="1" x14ac:dyDescent="0.2">
      <c r="A69" s="22">
        <v>2085</v>
      </c>
      <c r="B69" s="20">
        <v>55.164601115531028</v>
      </c>
      <c r="C69" s="20">
        <v>50.125318396589421</v>
      </c>
    </row>
    <row r="70" spans="1:3" ht="16.5" customHeight="1" x14ac:dyDescent="0.2">
      <c r="A70" s="22">
        <v>2086</v>
      </c>
      <c r="B70" s="20">
        <v>57.226465257900394</v>
      </c>
      <c r="C70" s="20">
        <v>51.692851426669307</v>
      </c>
    </row>
    <row r="71" spans="1:3" ht="16.5" customHeight="1" x14ac:dyDescent="0.2">
      <c r="A71" s="22">
        <v>2087</v>
      </c>
      <c r="B71" s="20">
        <v>59.327464215300473</v>
      </c>
      <c r="C71" s="20">
        <v>53.30092029901963</v>
      </c>
    </row>
    <row r="72" spans="1:3" ht="16.5" customHeight="1" x14ac:dyDescent="0.2">
      <c r="A72" s="22">
        <v>2088</v>
      </c>
      <c r="B72" s="20">
        <v>61.496986240463038</v>
      </c>
      <c r="C72" s="20">
        <v>54.929421054423266</v>
      </c>
    </row>
    <row r="73" spans="1:3" ht="16.5" customHeight="1" x14ac:dyDescent="0.2">
      <c r="A73" s="22">
        <v>2089</v>
      </c>
      <c r="B73" s="20">
        <v>63.734421188445054</v>
      </c>
      <c r="C73" s="20">
        <v>56.631159568223254</v>
      </c>
    </row>
    <row r="74" spans="1:3" ht="16.5" customHeight="1" x14ac:dyDescent="0.2">
      <c r="A74" s="22">
        <v>2090</v>
      </c>
      <c r="B74" s="20">
        <v>66.06377886899044</v>
      </c>
      <c r="C74" s="20">
        <v>58.3832488603136</v>
      </c>
    </row>
    <row r="75" spans="1:3" ht="16.5" customHeight="1" x14ac:dyDescent="0.2">
      <c r="A75" s="22">
        <v>2091</v>
      </c>
      <c r="B75" s="20">
        <v>68.506522613363742</v>
      </c>
      <c r="C75" s="20">
        <v>60.219903688966525</v>
      </c>
    </row>
    <row r="76" spans="1:3" ht="16.5" customHeight="1" x14ac:dyDescent="0.2">
      <c r="A76" s="22">
        <v>2092</v>
      </c>
      <c r="B76" s="20">
        <v>71.007509598728873</v>
      </c>
      <c r="C76" s="20">
        <v>62.093669657511406</v>
      </c>
    </row>
    <row r="77" spans="1:3" ht="16.5" customHeight="1" x14ac:dyDescent="0.2">
      <c r="A77" s="22">
        <v>2093</v>
      </c>
      <c r="B77" s="20">
        <v>73.584409770940368</v>
      </c>
      <c r="C77" s="20">
        <v>63.974383461212561</v>
      </c>
    </row>
    <row r="78" spans="1:3" ht="16.5" customHeight="1" x14ac:dyDescent="0.2">
      <c r="A78" s="22">
        <v>2094</v>
      </c>
      <c r="B78" s="20">
        <v>76.236983972306049</v>
      </c>
      <c r="C78" s="20">
        <v>65.927593969668891</v>
      </c>
    </row>
    <row r="79" spans="1:3" ht="16.5" customHeight="1" x14ac:dyDescent="0.2">
      <c r="A79" s="22">
        <v>2095</v>
      </c>
      <c r="B79" s="20">
        <v>78.930139294279599</v>
      </c>
      <c r="C79" s="20">
        <v>67.832347372137107</v>
      </c>
    </row>
    <row r="80" spans="1:3" ht="16.5" customHeight="1" x14ac:dyDescent="0.2">
      <c r="A80" s="22">
        <v>2096</v>
      </c>
      <c r="B80" s="20">
        <v>81.703757062682698</v>
      </c>
      <c r="C80" s="20">
        <v>69.893743199970089</v>
      </c>
    </row>
    <row r="81" spans="1:3" ht="16.5" customHeight="1" x14ac:dyDescent="0.2">
      <c r="A81" s="22">
        <v>2097</v>
      </c>
      <c r="B81" s="20">
        <v>84.514761760417116</v>
      </c>
      <c r="C81" s="20">
        <v>71.987485766934782</v>
      </c>
    </row>
    <row r="82" spans="1:3" ht="16.5" customHeight="1" x14ac:dyDescent="0.2">
      <c r="A82" s="22">
        <v>2098</v>
      </c>
      <c r="B82" s="20">
        <v>87.386549467831514</v>
      </c>
      <c r="C82" s="20">
        <v>74.110172765355699</v>
      </c>
    </row>
    <row r="83" spans="1:3" ht="16.5" customHeight="1" x14ac:dyDescent="0.2">
      <c r="A83" s="22">
        <v>2099</v>
      </c>
      <c r="B83" s="20">
        <v>90.291691725248342</v>
      </c>
      <c r="C83" s="20">
        <v>76.291142076622933</v>
      </c>
    </row>
    <row r="84" spans="1:3" ht="16.5" customHeight="1" x14ac:dyDescent="0.2">
      <c r="A84" s="22">
        <v>2100</v>
      </c>
      <c r="B84" s="20">
        <v>93.206295057248639</v>
      </c>
      <c r="C84" s="20">
        <v>78.497739168532817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zoomScale="60" zoomScaleNormal="60" workbookViewId="0"/>
  </sheetViews>
  <sheetFormatPr defaultColWidth="9.140625" defaultRowHeight="16.5" customHeight="1" x14ac:dyDescent="0.2"/>
  <cols>
    <col min="1" max="1" width="20.7109375" style="11" customWidth="1"/>
    <col min="2" max="2" width="15.42578125" style="11" bestFit="1" customWidth="1"/>
    <col min="3" max="3" width="14.42578125" style="11" customWidth="1"/>
    <col min="4" max="4" width="32.7109375" style="11" bestFit="1" customWidth="1"/>
    <col min="5" max="29" width="9.140625" style="11" customWidth="1"/>
    <col min="30" max="16384" width="9.140625" style="11"/>
  </cols>
  <sheetData>
    <row r="1" spans="1:4" s="16" customFormat="1" ht="39" customHeight="1" x14ac:dyDescent="0.25">
      <c r="A1" s="18" t="s">
        <v>105</v>
      </c>
      <c r="B1" s="21" t="s">
        <v>106</v>
      </c>
    </row>
    <row r="2" spans="1:4" s="16" customFormat="1" ht="36.75" customHeight="1" x14ac:dyDescent="0.25">
      <c r="A2" s="19" t="s">
        <v>0</v>
      </c>
    </row>
    <row r="3" spans="1:4" ht="16.5" customHeight="1" x14ac:dyDescent="0.2">
      <c r="A3" s="25"/>
      <c r="B3" s="23" t="s">
        <v>98</v>
      </c>
      <c r="C3" s="23" t="s">
        <v>99</v>
      </c>
      <c r="D3" s="23" t="s">
        <v>104</v>
      </c>
    </row>
    <row r="4" spans="1:4" ht="16.5" customHeight="1" x14ac:dyDescent="0.2">
      <c r="A4" s="22">
        <v>2020</v>
      </c>
      <c r="B4" s="20">
        <v>0.21489552136045989</v>
      </c>
      <c r="C4" s="20">
        <v>0.21478962270647736</v>
      </c>
      <c r="D4" s="20">
        <v>5.7017453268615101</v>
      </c>
    </row>
    <row r="5" spans="1:4" ht="16.5" customHeight="1" x14ac:dyDescent="0.2">
      <c r="A5" s="22">
        <v>2021</v>
      </c>
      <c r="B5" s="20">
        <v>2.6050863796423416</v>
      </c>
      <c r="C5" s="20">
        <v>3.6340319258455329</v>
      </c>
      <c r="D5" s="20">
        <v>0.88544025225043899</v>
      </c>
    </row>
    <row r="6" spans="1:4" ht="16.5" customHeight="1" x14ac:dyDescent="0.2">
      <c r="A6" s="22">
        <v>2022</v>
      </c>
      <c r="B6" s="20">
        <v>1.1704351839488185</v>
      </c>
      <c r="C6" s="20">
        <v>0.51084571338423179</v>
      </c>
      <c r="D6" s="20">
        <v>1.1746347674352693</v>
      </c>
    </row>
    <row r="7" spans="1:4" ht="16.5" customHeight="1" x14ac:dyDescent="0.2">
      <c r="A7" s="22">
        <v>2023</v>
      </c>
      <c r="B7" s="20">
        <v>0.78544921532610634</v>
      </c>
      <c r="C7" s="20">
        <v>-7.4181214198592851E-3</v>
      </c>
      <c r="D7" s="20">
        <v>0.77153195495828908</v>
      </c>
    </row>
    <row r="8" spans="1:4" ht="16.5" customHeight="1" x14ac:dyDescent="0.2">
      <c r="A8" s="22">
        <v>2024</v>
      </c>
      <c r="B8" s="20">
        <v>0.4902698997109613</v>
      </c>
      <c r="C8" s="20">
        <v>-8.9906165257513881E-2</v>
      </c>
      <c r="D8" s="20">
        <v>1.1072713828131682</v>
      </c>
    </row>
    <row r="9" spans="1:4" ht="16.5" customHeight="1" x14ac:dyDescent="0.2">
      <c r="A9" s="22">
        <v>2025</v>
      </c>
      <c r="B9" s="20">
        <v>0.1470450017324231</v>
      </c>
      <c r="C9" s="20">
        <v>-0.27085521086607567</v>
      </c>
      <c r="D9" s="20">
        <v>0.64064430783948134</v>
      </c>
    </row>
    <row r="10" spans="1:4" ht="16.5" customHeight="1" x14ac:dyDescent="0.2">
      <c r="A10" s="22">
        <v>2026</v>
      </c>
      <c r="B10" s="20">
        <v>-0.4710554870813678</v>
      </c>
      <c r="C10" s="20">
        <v>-3.3008206279777617E-3</v>
      </c>
      <c r="D10" s="20">
        <v>8.8810453848713333E-2</v>
      </c>
    </row>
    <row r="11" spans="1:4" ht="16.5" customHeight="1" x14ac:dyDescent="0.2">
      <c r="A11" s="22">
        <v>2027</v>
      </c>
      <c r="B11" s="20">
        <v>-0.22969959776721313</v>
      </c>
      <c r="C11" s="20">
        <v>-2.4736298262748143E-2</v>
      </c>
      <c r="D11" s="20">
        <v>0.38536300102681953</v>
      </c>
    </row>
    <row r="12" spans="1:4" ht="16.5" customHeight="1" x14ac:dyDescent="0.2">
      <c r="A12" s="22">
        <v>2028</v>
      </c>
      <c r="B12" s="20">
        <v>-0.34146123466739381</v>
      </c>
      <c r="C12" s="20">
        <v>-0.16329152583129639</v>
      </c>
      <c r="D12" s="20">
        <v>0.33583253143780828</v>
      </c>
    </row>
    <row r="13" spans="1:4" ht="16.5" customHeight="1" x14ac:dyDescent="0.2">
      <c r="A13" s="22">
        <v>2029</v>
      </c>
      <c r="B13" s="20">
        <v>-0.43749256344115123</v>
      </c>
      <c r="C13" s="20">
        <v>-0.14516498912798503</v>
      </c>
      <c r="D13" s="20">
        <v>0.19111104702120701</v>
      </c>
    </row>
    <row r="14" spans="1:4" ht="16.5" customHeight="1" x14ac:dyDescent="0.2">
      <c r="A14" s="22">
        <v>2030</v>
      </c>
      <c r="B14" s="20">
        <v>-0.49843190741708876</v>
      </c>
      <c r="C14" s="20">
        <v>-0.19107886322079309</v>
      </c>
      <c r="D14" s="20">
        <v>0.17423997383623901</v>
      </c>
    </row>
    <row r="15" spans="1:4" ht="16.5" customHeight="1" x14ac:dyDescent="0.2">
      <c r="A15" s="22">
        <v>2031</v>
      </c>
      <c r="B15" s="20">
        <v>-0.62572110224202948</v>
      </c>
      <c r="C15" s="20">
        <v>-0.20932986677876753</v>
      </c>
      <c r="D15" s="20">
        <v>1.3066188234396758E-2</v>
      </c>
    </row>
    <row r="16" spans="1:4" ht="16.5" customHeight="1" x14ac:dyDescent="0.2">
      <c r="A16" s="22">
        <v>2032</v>
      </c>
      <c r="B16" s="20">
        <v>-0.90618597983863625</v>
      </c>
      <c r="C16" s="20">
        <v>-0.23847234772848566</v>
      </c>
      <c r="D16" s="20">
        <v>-0.29558012612456386</v>
      </c>
    </row>
    <row r="17" spans="1:4" ht="16.5" customHeight="1" x14ac:dyDescent="0.2">
      <c r="A17" s="22">
        <v>2033</v>
      </c>
      <c r="B17" s="20">
        <v>-0.980762094610382</v>
      </c>
      <c r="C17" s="20">
        <v>-0.31370051050835246</v>
      </c>
      <c r="D17" s="20">
        <v>-0.3434866532558728</v>
      </c>
    </row>
    <row r="18" spans="1:4" ht="16.5" customHeight="1" x14ac:dyDescent="0.2">
      <c r="A18" s="22">
        <v>2034</v>
      </c>
      <c r="B18" s="20">
        <v>-1.2141782859457291</v>
      </c>
      <c r="C18" s="20">
        <v>-0.3796743469894916</v>
      </c>
      <c r="D18" s="20">
        <v>-0.60841259646653978</v>
      </c>
    </row>
    <row r="19" spans="1:4" ht="16.5" customHeight="1" x14ac:dyDescent="0.2">
      <c r="A19" s="22">
        <v>2035</v>
      </c>
      <c r="B19" s="20">
        <v>-1.2136690187514338</v>
      </c>
      <c r="C19" s="20">
        <v>-0.27447645059329595</v>
      </c>
      <c r="D19" s="20">
        <v>-0.54790182923072339</v>
      </c>
    </row>
    <row r="20" spans="1:4" ht="16.5" customHeight="1" x14ac:dyDescent="0.2">
      <c r="A20" s="22">
        <v>2036</v>
      </c>
      <c r="B20" s="20">
        <v>-1.2763391935230124</v>
      </c>
      <c r="C20" s="20">
        <v>-0.2598297490780529</v>
      </c>
      <c r="D20" s="20">
        <v>-0.57612145906106238</v>
      </c>
    </row>
    <row r="21" spans="1:4" ht="16.5" customHeight="1" x14ac:dyDescent="0.2">
      <c r="A21" s="22">
        <v>2037</v>
      </c>
      <c r="B21" s="20">
        <v>-1.3965183455180676</v>
      </c>
      <c r="C21" s="20">
        <v>-0.3161180426375369</v>
      </c>
      <c r="D21" s="20">
        <v>-0.73004187746461524</v>
      </c>
    </row>
    <row r="22" spans="1:4" ht="16.5" customHeight="1" x14ac:dyDescent="0.2">
      <c r="A22" s="22">
        <v>2038</v>
      </c>
      <c r="B22" s="20">
        <v>-1.3890238427275357</v>
      </c>
      <c r="C22" s="20">
        <v>-0.31993918738734994</v>
      </c>
      <c r="D22" s="20">
        <v>-0.68741731616038759</v>
      </c>
    </row>
    <row r="23" spans="1:4" ht="16.5" customHeight="1" x14ac:dyDescent="0.2">
      <c r="A23" s="22">
        <v>2039</v>
      </c>
      <c r="B23" s="20">
        <v>-1.4543121672200379</v>
      </c>
      <c r="C23" s="20">
        <v>-0.30186482953846305</v>
      </c>
      <c r="D23" s="20">
        <v>-0.77244110309853919</v>
      </c>
    </row>
    <row r="24" spans="1:4" ht="16.5" customHeight="1" x14ac:dyDescent="0.2">
      <c r="A24" s="22">
        <v>2040</v>
      </c>
      <c r="B24" s="20">
        <v>-1.427754122661911</v>
      </c>
      <c r="C24" s="20">
        <v>-0.23902721965262164</v>
      </c>
      <c r="D24" s="20">
        <v>-0.71041695916745673</v>
      </c>
    </row>
    <row r="25" spans="1:4" ht="16.5" customHeight="1" x14ac:dyDescent="0.2">
      <c r="A25" s="22">
        <v>2041</v>
      </c>
      <c r="B25" s="20">
        <v>-1.2804198808326068</v>
      </c>
      <c r="C25" s="20">
        <v>0.17587827753739177</v>
      </c>
      <c r="D25" s="20">
        <v>-0.55623549688919549</v>
      </c>
    </row>
    <row r="26" spans="1:4" ht="16.5" customHeight="1" x14ac:dyDescent="0.2">
      <c r="A26" s="22">
        <v>2042</v>
      </c>
      <c r="B26" s="20">
        <v>-1.3784682491847478</v>
      </c>
      <c r="C26" s="20">
        <v>1.8924605828009419E-3</v>
      </c>
      <c r="D26" s="20">
        <v>-0.69411765892156407</v>
      </c>
    </row>
    <row r="27" spans="1:4" ht="16.5" customHeight="1" x14ac:dyDescent="0.2">
      <c r="A27" s="22">
        <v>2043</v>
      </c>
      <c r="B27" s="20">
        <v>-1.3174519797442128</v>
      </c>
      <c r="C27" s="20">
        <v>5.7852803404507297E-2</v>
      </c>
      <c r="D27" s="20">
        <v>-0.61158359407871277</v>
      </c>
    </row>
    <row r="28" spans="1:4" ht="16.5" customHeight="1" x14ac:dyDescent="0.2">
      <c r="A28" s="22">
        <v>2044</v>
      </c>
      <c r="B28" s="20">
        <v>-1.3292248342126327</v>
      </c>
      <c r="C28" s="20">
        <v>5.6747599542113288E-2</v>
      </c>
      <c r="D28" s="20">
        <v>-0.63138821386106547</v>
      </c>
    </row>
    <row r="29" spans="1:4" ht="16.5" customHeight="1" x14ac:dyDescent="0.2">
      <c r="A29" s="22">
        <v>2045</v>
      </c>
      <c r="B29" s="20">
        <v>-1.1805539722030121</v>
      </c>
      <c r="C29" s="20">
        <v>0.10607452604895695</v>
      </c>
      <c r="D29" s="20">
        <v>-0.4363691170391808</v>
      </c>
    </row>
    <row r="30" spans="1:4" ht="16.5" customHeight="1" x14ac:dyDescent="0.2">
      <c r="A30" s="22">
        <v>2046</v>
      </c>
      <c r="B30" s="20">
        <v>-1.1140950308222322</v>
      </c>
      <c r="C30" s="20">
        <v>0.20205742589940989</v>
      </c>
      <c r="D30" s="20">
        <v>-0.37291067504691888</v>
      </c>
    </row>
    <row r="31" spans="1:4" ht="16.5" customHeight="1" x14ac:dyDescent="0.2">
      <c r="A31" s="22">
        <v>2047</v>
      </c>
      <c r="B31" s="20">
        <v>-1.0737856540314612</v>
      </c>
      <c r="C31" s="20">
        <v>0.21089511853646487</v>
      </c>
      <c r="D31" s="20">
        <v>-0.35607486317547621</v>
      </c>
    </row>
    <row r="32" spans="1:4" ht="16.5" customHeight="1" x14ac:dyDescent="0.2">
      <c r="A32" s="22">
        <v>2048</v>
      </c>
      <c r="B32" s="20">
        <v>-1.0001102693704678</v>
      </c>
      <c r="C32" s="20">
        <v>0.26483407048225688</v>
      </c>
      <c r="D32" s="20">
        <v>-0.27060297112438825</v>
      </c>
    </row>
    <row r="33" spans="1:4" ht="16.5" customHeight="1" x14ac:dyDescent="0.2">
      <c r="A33" s="22">
        <v>2049</v>
      </c>
      <c r="B33" s="20">
        <v>-0.91337398125139957</v>
      </c>
      <c r="C33" s="20">
        <v>0.30123125420502311</v>
      </c>
      <c r="D33" s="20">
        <v>-0.18433345585636651</v>
      </c>
    </row>
    <row r="34" spans="1:4" ht="16.5" customHeight="1" x14ac:dyDescent="0.2">
      <c r="A34" s="22">
        <v>2050</v>
      </c>
      <c r="B34" s="20">
        <v>-0.74877218019875091</v>
      </c>
      <c r="C34" s="20">
        <v>0.38938640345800035</v>
      </c>
      <c r="D34" s="20">
        <v>8.9009451869580536E-3</v>
      </c>
    </row>
    <row r="35" spans="1:4" ht="16.5" customHeight="1" x14ac:dyDescent="0.2">
      <c r="A35" s="22">
        <v>2051</v>
      </c>
      <c r="B35" s="20">
        <v>-0.66026038608774873</v>
      </c>
      <c r="C35" s="20">
        <v>0.46818463811707578</v>
      </c>
      <c r="D35" s="20">
        <v>6.7420114743925952E-2</v>
      </c>
    </row>
    <row r="36" spans="1:4" ht="16.5" customHeight="1" x14ac:dyDescent="0.2">
      <c r="A36" s="22">
        <v>2052</v>
      </c>
      <c r="B36" s="20">
        <v>-0.53968912456877016</v>
      </c>
      <c r="C36" s="20">
        <v>0.54075672433034572</v>
      </c>
      <c r="D36" s="20">
        <v>0.21052430584159632</v>
      </c>
    </row>
    <row r="37" spans="1:4" ht="16.5" customHeight="1" x14ac:dyDescent="0.2">
      <c r="A37" s="22">
        <v>2053</v>
      </c>
      <c r="B37" s="20">
        <v>-0.33199936884030906</v>
      </c>
      <c r="C37" s="20">
        <v>0.64849071434616412</v>
      </c>
      <c r="D37" s="20">
        <v>0.43695200289055397</v>
      </c>
    </row>
    <row r="38" spans="1:4" ht="16.5" customHeight="1" x14ac:dyDescent="0.2">
      <c r="A38" s="22">
        <v>2054</v>
      </c>
      <c r="B38" s="20">
        <v>-0.15496084932212348</v>
      </c>
      <c r="C38" s="20">
        <v>0.76574328457296947</v>
      </c>
      <c r="D38" s="20">
        <v>0.60342369910967464</v>
      </c>
    </row>
    <row r="39" spans="1:4" ht="16.5" customHeight="1" x14ac:dyDescent="0.2">
      <c r="A39" s="22">
        <v>2055</v>
      </c>
      <c r="B39" s="20">
        <v>0.10895261406695426</v>
      </c>
      <c r="C39" s="20">
        <v>0.87520180708429962</v>
      </c>
      <c r="D39" s="20">
        <v>0.89855075601479095</v>
      </c>
    </row>
    <row r="40" spans="1:4" ht="16.5" customHeight="1" x14ac:dyDescent="0.2">
      <c r="A40" s="22">
        <v>2056</v>
      </c>
      <c r="B40" s="20">
        <v>0.29326370554657877</v>
      </c>
      <c r="C40" s="20">
        <v>0.9454070097259345</v>
      </c>
      <c r="D40" s="20">
        <v>1.0637352526603245</v>
      </c>
    </row>
    <row r="41" spans="1:4" ht="16.5" customHeight="1" x14ac:dyDescent="0.2">
      <c r="A41" s="22">
        <v>2057</v>
      </c>
      <c r="B41" s="20">
        <v>0.45732091317461826</v>
      </c>
      <c r="C41" s="20">
        <v>1.1002938371619104</v>
      </c>
      <c r="D41" s="20">
        <v>1.1973811394929665</v>
      </c>
    </row>
    <row r="42" spans="1:4" ht="16.5" customHeight="1" x14ac:dyDescent="0.2">
      <c r="A42" s="22">
        <v>2058</v>
      </c>
      <c r="B42" s="20">
        <v>0.60674705636444415</v>
      </c>
      <c r="C42" s="20">
        <v>1.2396827419129275</v>
      </c>
      <c r="D42" s="20">
        <v>1.3395829589461474</v>
      </c>
    </row>
    <row r="43" spans="1:4" ht="16.5" customHeight="1" x14ac:dyDescent="0.2">
      <c r="A43" s="22">
        <v>2059</v>
      </c>
      <c r="B43" s="20">
        <v>0.77569250887313279</v>
      </c>
      <c r="C43" s="20">
        <v>1.3767440173782872</v>
      </c>
      <c r="D43" s="20">
        <v>1.4962402696184427</v>
      </c>
    </row>
    <row r="44" spans="1:4" ht="16.5" customHeight="1" x14ac:dyDescent="0.2">
      <c r="A44" s="22">
        <v>2060</v>
      </c>
      <c r="B44" s="20">
        <v>0.97315146497721705</v>
      </c>
      <c r="C44" s="20">
        <v>1.5053944114254278</v>
      </c>
      <c r="D44" s="20">
        <v>1.7164921206221009</v>
      </c>
    </row>
    <row r="45" spans="1:4" ht="16.5" customHeight="1" x14ac:dyDescent="0.2">
      <c r="A45" s="22">
        <v>2061</v>
      </c>
      <c r="B45" s="20">
        <v>1.0822176880078742</v>
      </c>
      <c r="C45" s="20">
        <v>1.5918879233923915</v>
      </c>
      <c r="D45" s="20">
        <v>1.7874815331563529</v>
      </c>
    </row>
    <row r="46" spans="1:4" ht="16.5" customHeight="1" x14ac:dyDescent="0.2">
      <c r="A46" s="22">
        <v>2062</v>
      </c>
      <c r="B46" s="20">
        <v>1.2055972771611547</v>
      </c>
      <c r="C46" s="20">
        <v>1.7033652016611733</v>
      </c>
      <c r="D46" s="20">
        <v>1.9061376373767227</v>
      </c>
    </row>
    <row r="47" spans="1:4" ht="16.5" customHeight="1" x14ac:dyDescent="0.2">
      <c r="A47" s="22">
        <v>2063</v>
      </c>
      <c r="B47" s="20">
        <v>1.3204914617506811</v>
      </c>
      <c r="C47" s="20">
        <v>1.7931816315181968</v>
      </c>
      <c r="D47" s="20">
        <v>2.010124465810867</v>
      </c>
    </row>
    <row r="48" spans="1:4" ht="16.5" customHeight="1" x14ac:dyDescent="0.2">
      <c r="A48" s="22">
        <v>2064</v>
      </c>
      <c r="B48" s="20">
        <v>1.4202860464627181</v>
      </c>
      <c r="C48" s="20">
        <v>1.8741646212662908</v>
      </c>
      <c r="D48" s="20">
        <v>2.1014007646489077</v>
      </c>
    </row>
    <row r="49" spans="1:4" ht="16.5" customHeight="1" x14ac:dyDescent="0.2">
      <c r="A49" s="22">
        <v>2065</v>
      </c>
      <c r="B49" s="20">
        <v>1.5967096578405577</v>
      </c>
      <c r="C49" s="20">
        <v>2.0237111043695934</v>
      </c>
      <c r="D49" s="20">
        <v>2.3032440752272376</v>
      </c>
    </row>
    <row r="50" spans="1:4" ht="16.5" customHeight="1" x14ac:dyDescent="0.2">
      <c r="A50" s="22">
        <v>2066</v>
      </c>
      <c r="B50" s="20">
        <v>1.6700476474605399</v>
      </c>
      <c r="C50" s="20">
        <v>2.179944819294422</v>
      </c>
      <c r="D50" s="20">
        <v>2.3409486764160037</v>
      </c>
    </row>
    <row r="51" spans="1:4" ht="16.5" customHeight="1" x14ac:dyDescent="0.2">
      <c r="A51" s="22">
        <v>2067</v>
      </c>
      <c r="B51" s="20">
        <v>1.7469625463828662</v>
      </c>
      <c r="C51" s="20">
        <v>2.2568357021877214</v>
      </c>
      <c r="D51" s="20">
        <v>2.4195646874620009</v>
      </c>
    </row>
    <row r="52" spans="1:4" ht="16.5" customHeight="1" x14ac:dyDescent="0.2">
      <c r="A52" s="22">
        <v>2068</v>
      </c>
      <c r="B52" s="20">
        <v>1.804825300309687</v>
      </c>
      <c r="C52" s="20">
        <v>2.3360599495346737</v>
      </c>
      <c r="D52" s="20">
        <v>2.4722717687291307</v>
      </c>
    </row>
    <row r="53" spans="1:4" ht="16.5" customHeight="1" x14ac:dyDescent="0.2">
      <c r="A53" s="22">
        <v>2069</v>
      </c>
      <c r="B53" s="20">
        <v>1.8655305902899073</v>
      </c>
      <c r="C53" s="20">
        <v>2.4350137912616034</v>
      </c>
      <c r="D53" s="20">
        <v>2.5302642908769695</v>
      </c>
    </row>
    <row r="54" spans="1:4" ht="16.5" customHeight="1" x14ac:dyDescent="0.2">
      <c r="A54" s="22">
        <v>2070</v>
      </c>
      <c r="B54" s="20">
        <v>1.9885786270277404</v>
      </c>
      <c r="C54" s="20">
        <v>2.5001402603059844</v>
      </c>
      <c r="D54" s="20">
        <v>2.6877184747963838</v>
      </c>
    </row>
    <row r="55" spans="1:4" ht="16.5" customHeight="1" x14ac:dyDescent="0.2">
      <c r="A55" s="22">
        <v>2071</v>
      </c>
      <c r="B55" s="20">
        <v>2.0129980926669457</v>
      </c>
      <c r="C55" s="20">
        <v>2.5381360981348067</v>
      </c>
      <c r="D55" s="20">
        <v>2.6829960583210841</v>
      </c>
    </row>
    <row r="56" spans="1:4" ht="16.5" customHeight="1" x14ac:dyDescent="0.2">
      <c r="A56" s="22">
        <v>2072</v>
      </c>
      <c r="B56" s="20">
        <v>2.0567651467704553</v>
      </c>
      <c r="C56" s="20">
        <v>2.582390889197999</v>
      </c>
      <c r="D56" s="20">
        <v>2.7326357938686954</v>
      </c>
    </row>
    <row r="57" spans="1:4" ht="16.5" customHeight="1" x14ac:dyDescent="0.2">
      <c r="A57" s="22">
        <v>2073</v>
      </c>
      <c r="B57" s="20">
        <v>2.1124053192023355</v>
      </c>
      <c r="C57" s="20">
        <v>2.6151182477758508</v>
      </c>
      <c r="D57" s="20">
        <v>2.7890059849554558</v>
      </c>
    </row>
    <row r="58" spans="1:4" ht="16.5" customHeight="1" x14ac:dyDescent="0.2">
      <c r="A58" s="22">
        <v>2074</v>
      </c>
      <c r="B58" s="20">
        <v>2.1643955368691037</v>
      </c>
      <c r="C58" s="20">
        <v>2.6550090735551257</v>
      </c>
      <c r="D58" s="20">
        <v>2.8418783776500636</v>
      </c>
    </row>
    <row r="59" spans="1:4" ht="16.5" customHeight="1" x14ac:dyDescent="0.2">
      <c r="A59" s="22">
        <v>2075</v>
      </c>
      <c r="B59" s="20">
        <v>2.2757187555914178</v>
      </c>
      <c r="C59" s="20">
        <v>2.7331700422796636</v>
      </c>
      <c r="D59" s="20">
        <v>2.9831110345324676</v>
      </c>
    </row>
    <row r="60" spans="1:4" ht="16.5" customHeight="1" x14ac:dyDescent="0.2">
      <c r="A60" s="22">
        <v>2076</v>
      </c>
      <c r="B60" s="20">
        <v>2.3129023423498118</v>
      </c>
      <c r="C60" s="20">
        <v>2.8524257430035989</v>
      </c>
      <c r="D60" s="20">
        <v>2.9943009206221571</v>
      </c>
    </row>
    <row r="61" spans="1:4" ht="16.5" customHeight="1" x14ac:dyDescent="0.2">
      <c r="A61" s="22">
        <v>2077</v>
      </c>
      <c r="B61" s="20">
        <v>2.3541932554350464</v>
      </c>
      <c r="C61" s="20">
        <v>2.9224429700679675</v>
      </c>
      <c r="D61" s="20">
        <v>3.041457177581858</v>
      </c>
    </row>
    <row r="62" spans="1:4" ht="16.5" customHeight="1" x14ac:dyDescent="0.2">
      <c r="A62" s="22">
        <v>2078</v>
      </c>
      <c r="B62" s="20">
        <v>2.3857395432925217</v>
      </c>
      <c r="C62" s="20">
        <v>2.9640343745341542</v>
      </c>
      <c r="D62" s="20">
        <v>3.0715057590177133</v>
      </c>
    </row>
    <row r="63" spans="1:4" ht="16.5" customHeight="1" x14ac:dyDescent="0.2">
      <c r="A63" s="22">
        <v>2079</v>
      </c>
      <c r="B63" s="20">
        <v>2.4235404482021163</v>
      </c>
      <c r="C63" s="20">
        <v>3.0228234160703011</v>
      </c>
      <c r="D63" s="20">
        <v>3.1072416633586268</v>
      </c>
    </row>
    <row r="64" spans="1:4" ht="16.5" customHeight="1" x14ac:dyDescent="0.2">
      <c r="A64" s="22">
        <v>2080</v>
      </c>
      <c r="B64" s="20">
        <v>2.5170964503906044</v>
      </c>
      <c r="C64" s="20">
        <v>3.0498248293872274</v>
      </c>
      <c r="D64" s="20">
        <v>3.2300098787230955</v>
      </c>
    </row>
    <row r="65" spans="1:4" ht="16.5" customHeight="1" x14ac:dyDescent="0.2">
      <c r="A65" s="22">
        <v>2081</v>
      </c>
      <c r="B65" s="20">
        <v>2.5382242295947499</v>
      </c>
      <c r="C65" s="20">
        <v>3.0661182473312878</v>
      </c>
      <c r="D65" s="20">
        <v>3.2257609017095548</v>
      </c>
    </row>
    <row r="66" spans="1:4" ht="16.5" customHeight="1" x14ac:dyDescent="0.2">
      <c r="A66" s="22">
        <v>2082</v>
      </c>
      <c r="B66" s="20">
        <v>2.5917129460315014</v>
      </c>
      <c r="C66" s="20">
        <v>3.0992945369121956</v>
      </c>
      <c r="D66" s="20">
        <v>3.2860030655383436</v>
      </c>
    </row>
    <row r="67" spans="1:4" ht="16.5" customHeight="1" x14ac:dyDescent="0.2">
      <c r="A67" s="22">
        <v>2083</v>
      </c>
      <c r="B67" s="20">
        <v>2.6664555098485412</v>
      </c>
      <c r="C67" s="20">
        <v>3.1261255199965197</v>
      </c>
      <c r="D67" s="20">
        <v>3.3629937599718813</v>
      </c>
    </row>
    <row r="68" spans="1:4" ht="16.5" customHeight="1" x14ac:dyDescent="0.2">
      <c r="A68" s="22">
        <v>2084</v>
      </c>
      <c r="B68" s="20">
        <v>2.7548767838816377</v>
      </c>
      <c r="C68" s="20">
        <v>3.169595133221073</v>
      </c>
      <c r="D68" s="20">
        <v>3.4546358817339833</v>
      </c>
    </row>
    <row r="69" spans="1:4" ht="16.5" customHeight="1" x14ac:dyDescent="0.2">
      <c r="A69" s="22">
        <v>2085</v>
      </c>
      <c r="B69" s="20">
        <v>2.9174074334260829</v>
      </c>
      <c r="C69" s="20">
        <v>3.2676274992675647</v>
      </c>
      <c r="D69" s="20">
        <v>3.6459452746511896</v>
      </c>
    </row>
    <row r="70" spans="1:4" ht="16.5" customHeight="1" x14ac:dyDescent="0.2">
      <c r="A70" s="22">
        <v>2086</v>
      </c>
      <c r="B70" s="20">
        <v>3.0195345151301347</v>
      </c>
      <c r="C70" s="20">
        <v>3.3875505188389763</v>
      </c>
      <c r="D70" s="20">
        <v>3.7258155994062832</v>
      </c>
    </row>
    <row r="71" spans="1:4" ht="16.5" customHeight="1" x14ac:dyDescent="0.2">
      <c r="A71" s="22">
        <v>2087</v>
      </c>
      <c r="B71" s="20">
        <v>3.1346331398023772</v>
      </c>
      <c r="C71" s="20">
        <v>3.4894330885335458</v>
      </c>
      <c r="D71" s="20">
        <v>3.8476637370374913</v>
      </c>
    </row>
    <row r="72" spans="1:4" ht="16.5" customHeight="1" x14ac:dyDescent="0.2">
      <c r="A72" s="22">
        <v>2088</v>
      </c>
      <c r="B72" s="20">
        <v>3.2673390091044614</v>
      </c>
      <c r="C72" s="20">
        <v>3.5743189439024272</v>
      </c>
      <c r="D72" s="20">
        <v>3.9816959646759704</v>
      </c>
    </row>
    <row r="73" spans="1:4" ht="16.5" customHeight="1" x14ac:dyDescent="0.2">
      <c r="A73" s="22">
        <v>2089</v>
      </c>
      <c r="B73" s="20">
        <v>3.3961019096813603</v>
      </c>
      <c r="C73" s="20">
        <v>3.6892997291335621</v>
      </c>
      <c r="D73" s="20">
        <v>4.1068404505228511</v>
      </c>
    </row>
    <row r="74" spans="1:4" ht="16.5" customHeight="1" x14ac:dyDescent="0.2">
      <c r="A74" s="22">
        <v>2090</v>
      </c>
      <c r="B74" s="20">
        <v>3.5937475942439447</v>
      </c>
      <c r="C74" s="20">
        <v>3.7985562676519193</v>
      </c>
      <c r="D74" s="20">
        <v>4.3254860518505742</v>
      </c>
    </row>
    <row r="75" spans="1:4" ht="16.5" customHeight="1" x14ac:dyDescent="0.2">
      <c r="A75" s="22">
        <v>2091</v>
      </c>
      <c r="B75" s="20">
        <v>3.7298974542186225</v>
      </c>
      <c r="C75" s="20">
        <v>3.9052003647966127</v>
      </c>
      <c r="D75" s="20">
        <v>4.4362542276836265</v>
      </c>
    </row>
    <row r="76" spans="1:4" ht="16.5" customHeight="1" x14ac:dyDescent="0.2">
      <c r="A76" s="22">
        <v>2092</v>
      </c>
      <c r="B76" s="20">
        <v>3.8647758339516121</v>
      </c>
      <c r="C76" s="20">
        <v>4.017857347147018</v>
      </c>
      <c r="D76" s="20">
        <v>4.5703319226116346</v>
      </c>
    </row>
    <row r="77" spans="1:4" ht="16.5" customHeight="1" x14ac:dyDescent="0.2">
      <c r="A77" s="22">
        <v>2093</v>
      </c>
      <c r="B77" s="20">
        <v>4.0052032495607905</v>
      </c>
      <c r="C77" s="20">
        <v>4.1157042125105612</v>
      </c>
      <c r="D77" s="20">
        <v>4.7063617759963101</v>
      </c>
    </row>
    <row r="78" spans="1:4" ht="16.5" customHeight="1" x14ac:dyDescent="0.2">
      <c r="A78" s="22">
        <v>2094</v>
      </c>
      <c r="B78" s="20">
        <v>4.1531189614171122</v>
      </c>
      <c r="C78" s="20">
        <v>4.2379233901566229</v>
      </c>
      <c r="D78" s="20">
        <v>4.8514591717900366</v>
      </c>
    </row>
    <row r="79" spans="1:4" ht="16.5" customHeight="1" x14ac:dyDescent="0.2">
      <c r="A79" s="22">
        <v>2095</v>
      </c>
      <c r="B79" s="20">
        <v>4.3133395530153562</v>
      </c>
      <c r="C79" s="20">
        <v>4.3614680651281041</v>
      </c>
      <c r="D79" s="20">
        <v>5.0292463886238767</v>
      </c>
    </row>
    <row r="80" spans="1:4" ht="16.5" customHeight="1" x14ac:dyDescent="0.2">
      <c r="A80" s="22">
        <v>2096</v>
      </c>
      <c r="B80" s="20">
        <v>4.4149013224122937</v>
      </c>
      <c r="C80" s="20">
        <v>4.4942498710027161</v>
      </c>
      <c r="D80" s="20">
        <v>5.1064314220942659</v>
      </c>
    </row>
    <row r="81" spans="1:4" ht="16.5" customHeight="1" x14ac:dyDescent="0.2">
      <c r="A81" s="22">
        <v>2097</v>
      </c>
      <c r="B81" s="20">
        <v>4.5428715413504737</v>
      </c>
      <c r="C81" s="20">
        <v>4.6158598289259718</v>
      </c>
      <c r="D81" s="20">
        <v>5.2358380367585218</v>
      </c>
    </row>
    <row r="82" spans="1:4" ht="16.5" customHeight="1" x14ac:dyDescent="0.2">
      <c r="A82" s="22">
        <v>2098</v>
      </c>
      <c r="B82" s="20">
        <v>4.6554966155578912</v>
      </c>
      <c r="C82" s="20">
        <v>4.7194297425669687</v>
      </c>
      <c r="D82" s="20">
        <v>5.3376357013711164</v>
      </c>
    </row>
    <row r="83" spans="1:4" ht="16.5" customHeight="1" x14ac:dyDescent="0.2">
      <c r="A83" s="22">
        <v>2099</v>
      </c>
      <c r="B83" s="20">
        <v>4.7647503845013812</v>
      </c>
      <c r="C83" s="20">
        <v>4.8383531886379547</v>
      </c>
      <c r="D83" s="20">
        <v>5.4431180498036413</v>
      </c>
    </row>
    <row r="84" spans="1:4" ht="16.5" customHeight="1" x14ac:dyDescent="0.2">
      <c r="A84" s="22">
        <v>2100</v>
      </c>
      <c r="B84" s="20">
        <v>4.920644726571151</v>
      </c>
      <c r="C84" s="20">
        <v>4.9388528682075652</v>
      </c>
      <c r="D84" s="20">
        <v>5.6204100647256858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2"/>
  <sheetViews>
    <sheetView zoomScale="60" zoomScaleNormal="60" workbookViewId="0"/>
  </sheetViews>
  <sheetFormatPr defaultColWidth="9.140625" defaultRowHeight="16.5" customHeight="1" x14ac:dyDescent="0.2"/>
  <cols>
    <col min="1" max="1" width="20.7109375" style="11" customWidth="1"/>
    <col min="2" max="29" width="9.140625" style="11" customWidth="1"/>
    <col min="30" max="16384" width="9.140625" style="11"/>
  </cols>
  <sheetData>
    <row r="1" spans="1:2" s="16" customFormat="1" ht="39" customHeight="1" x14ac:dyDescent="0.25">
      <c r="A1" s="18" t="s">
        <v>108</v>
      </c>
      <c r="B1" s="21" t="s">
        <v>109</v>
      </c>
    </row>
    <row r="2" spans="1:2" s="16" customFormat="1" ht="36.75" customHeight="1" x14ac:dyDescent="0.25">
      <c r="A2" s="19" t="s">
        <v>0</v>
      </c>
    </row>
    <row r="3" spans="1:2" ht="16.5" customHeight="1" x14ac:dyDescent="0.2">
      <c r="A3" s="23"/>
      <c r="B3" s="23" t="s">
        <v>107</v>
      </c>
    </row>
    <row r="4" spans="1:2" ht="16.5" customHeight="1" x14ac:dyDescent="0.2">
      <c r="A4" s="22">
        <v>2030</v>
      </c>
      <c r="B4" s="30">
        <v>-0.33524510000000002</v>
      </c>
    </row>
    <row r="5" spans="1:2" ht="16.5" customHeight="1" x14ac:dyDescent="0.2">
      <c r="A5" s="22">
        <v>2031</v>
      </c>
      <c r="B5" s="30">
        <v>-0.2696383</v>
      </c>
    </row>
    <row r="6" spans="1:2" ht="16.5" customHeight="1" x14ac:dyDescent="0.2">
      <c r="A6" s="22">
        <v>2032</v>
      </c>
      <c r="B6" s="30">
        <v>-0.30997740000000001</v>
      </c>
    </row>
    <row r="7" spans="1:2" ht="16.5" customHeight="1" x14ac:dyDescent="0.2">
      <c r="A7" s="22">
        <v>2033</v>
      </c>
      <c r="B7" s="30">
        <v>-0.39061399999999996</v>
      </c>
    </row>
    <row r="8" spans="1:2" ht="16.5" customHeight="1" x14ac:dyDescent="0.2">
      <c r="A8" s="22">
        <v>2034</v>
      </c>
      <c r="B8" s="30">
        <v>-0.45907630000000005</v>
      </c>
    </row>
    <row r="9" spans="1:2" ht="16.5" customHeight="1" x14ac:dyDescent="0.2">
      <c r="A9" s="22">
        <v>2035</v>
      </c>
      <c r="B9" s="30">
        <v>-0.36742629999999998</v>
      </c>
    </row>
    <row r="10" spans="1:2" ht="16.5" customHeight="1" x14ac:dyDescent="0.2">
      <c r="A10" s="22">
        <v>2036</v>
      </c>
      <c r="B10" s="30">
        <v>-0.35884570000000005</v>
      </c>
    </row>
    <row r="11" spans="1:2" ht="16.5" customHeight="1" x14ac:dyDescent="0.2">
      <c r="A11" s="22">
        <v>2037</v>
      </c>
      <c r="B11" s="30">
        <v>-0.41287590000000002</v>
      </c>
    </row>
    <row r="12" spans="1:2" ht="16.5" customHeight="1" x14ac:dyDescent="0.2">
      <c r="A12" s="22">
        <v>2038</v>
      </c>
      <c r="B12" s="30">
        <v>-0.41713230000000001</v>
      </c>
    </row>
    <row r="13" spans="1:2" ht="16.5" customHeight="1" x14ac:dyDescent="0.2">
      <c r="A13" s="22">
        <v>2039</v>
      </c>
      <c r="B13" s="30">
        <v>-0.40035970000000004</v>
      </c>
    </row>
    <row r="14" spans="1:2" ht="16.5" customHeight="1" x14ac:dyDescent="0.2">
      <c r="A14" s="22">
        <v>2040</v>
      </c>
      <c r="B14" s="30">
        <v>-0.34336089999999997</v>
      </c>
    </row>
    <row r="15" spans="1:2" ht="16.5" customHeight="1" x14ac:dyDescent="0.2">
      <c r="A15" s="22">
        <v>2041</v>
      </c>
      <c r="B15" s="30">
        <v>1.8631680000000001E-2</v>
      </c>
    </row>
    <row r="16" spans="1:2" ht="16.5" customHeight="1" x14ac:dyDescent="0.2">
      <c r="A16" s="22">
        <v>2042</v>
      </c>
      <c r="B16" s="30">
        <v>-0.1399542</v>
      </c>
    </row>
    <row r="17" spans="1:2" ht="16.5" customHeight="1" x14ac:dyDescent="0.2">
      <c r="A17" s="22">
        <v>2043</v>
      </c>
      <c r="B17" s="30">
        <v>-9.5718200000000003E-2</v>
      </c>
    </row>
    <row r="18" spans="1:2" ht="16.5" customHeight="1" x14ac:dyDescent="0.2">
      <c r="A18" s="22">
        <v>2044</v>
      </c>
      <c r="B18" s="30">
        <v>-0.10127300000000002</v>
      </c>
    </row>
    <row r="19" spans="1:2" ht="16.5" customHeight="1" x14ac:dyDescent="0.2">
      <c r="A19" s="22">
        <v>2045</v>
      </c>
      <c r="B19" s="30">
        <v>-6.3634900000000008E-2</v>
      </c>
    </row>
    <row r="20" spans="1:2" ht="16.5" customHeight="1" x14ac:dyDescent="0.2">
      <c r="A20" s="22">
        <v>2046</v>
      </c>
      <c r="B20" s="30">
        <v>1.091629E-2</v>
      </c>
    </row>
    <row r="21" spans="1:2" ht="16.5" customHeight="1" x14ac:dyDescent="0.2">
      <c r="A21" s="22">
        <v>2047</v>
      </c>
      <c r="B21" s="30">
        <v>9.9690300000000003E-3</v>
      </c>
    </row>
    <row r="22" spans="1:2" ht="16.5" customHeight="1" x14ac:dyDescent="0.2">
      <c r="A22" s="22">
        <v>2048</v>
      </c>
      <c r="B22" s="30">
        <v>4.5931010000000001E-2</v>
      </c>
    </row>
    <row r="23" spans="1:2" ht="16.5" customHeight="1" x14ac:dyDescent="0.2">
      <c r="A23" s="22">
        <v>2049</v>
      </c>
      <c r="B23" s="30">
        <v>6.5469369999999999E-2</v>
      </c>
    </row>
    <row r="24" spans="1:2" ht="16.5" customHeight="1" x14ac:dyDescent="0.2">
      <c r="A24" s="22">
        <v>2050</v>
      </c>
      <c r="B24" s="30">
        <v>0.12554757</v>
      </c>
    </row>
    <row r="25" spans="1:2" ht="16.5" customHeight="1" x14ac:dyDescent="0.2">
      <c r="A25" s="22">
        <v>2051</v>
      </c>
      <c r="B25" s="30">
        <v>0.18325559999999999</v>
      </c>
    </row>
    <row r="26" spans="1:2" ht="16.5" customHeight="1" x14ac:dyDescent="0.2">
      <c r="A26" s="22">
        <v>2052</v>
      </c>
      <c r="B26" s="30">
        <v>0.23307008000000001</v>
      </c>
    </row>
    <row r="27" spans="1:2" ht="16.5" customHeight="1" x14ac:dyDescent="0.2">
      <c r="A27" s="22">
        <v>2053</v>
      </c>
      <c r="B27" s="30">
        <v>0.30814205</v>
      </c>
    </row>
    <row r="28" spans="1:2" ht="16.5" customHeight="1" x14ac:dyDescent="0.2">
      <c r="A28" s="22">
        <v>2054</v>
      </c>
      <c r="B28" s="30">
        <v>0.38635746999999998</v>
      </c>
    </row>
    <row r="29" spans="1:2" ht="16.5" customHeight="1" x14ac:dyDescent="0.2">
      <c r="A29" s="22">
        <v>2055</v>
      </c>
      <c r="B29" s="30">
        <v>0.45450835000000001</v>
      </c>
    </row>
    <row r="30" spans="1:2" ht="16.5" customHeight="1" x14ac:dyDescent="0.2">
      <c r="A30" s="22">
        <v>2056</v>
      </c>
      <c r="B30" s="30">
        <v>0.48932148000000003</v>
      </c>
    </row>
    <row r="31" spans="1:2" ht="16.5" customHeight="1" x14ac:dyDescent="0.2">
      <c r="A31" s="22">
        <v>2057</v>
      </c>
      <c r="B31" s="30">
        <v>0.58612920000000002</v>
      </c>
    </row>
    <row r="32" spans="1:2" ht="16.5" customHeight="1" x14ac:dyDescent="0.2">
      <c r="A32" s="22">
        <v>2058</v>
      </c>
      <c r="B32" s="30">
        <v>0.66621876999999996</v>
      </c>
    </row>
    <row r="33" spans="1:2" ht="16.5" customHeight="1" x14ac:dyDescent="0.2">
      <c r="A33" s="22">
        <v>2059</v>
      </c>
      <c r="B33" s="30">
        <v>0.73992356000000004</v>
      </c>
    </row>
    <row r="34" spans="1:2" ht="16.5" customHeight="1" x14ac:dyDescent="0.2">
      <c r="A34" s="22">
        <v>2060</v>
      </c>
      <c r="B34" s="30">
        <v>0.80339849000000008</v>
      </c>
    </row>
    <row r="35" spans="1:2" ht="16.5" customHeight="1" x14ac:dyDescent="0.2">
      <c r="A35" s="22">
        <v>2061</v>
      </c>
      <c r="B35" s="30">
        <v>0.83219144</v>
      </c>
    </row>
    <row r="36" spans="1:2" ht="16.5" customHeight="1" x14ac:dyDescent="0.2">
      <c r="A36" s="22">
        <v>2062</v>
      </c>
      <c r="B36" s="30">
        <v>0.87721475999999998</v>
      </c>
    </row>
    <row r="37" spans="1:2" ht="16.5" customHeight="1" x14ac:dyDescent="0.2">
      <c r="A37" s="22">
        <v>2063</v>
      </c>
      <c r="B37" s="30">
        <v>0.9042694</v>
      </c>
    </row>
    <row r="38" spans="1:2" ht="16.5" customHeight="1" x14ac:dyDescent="0.2">
      <c r="A38" s="22">
        <v>2064</v>
      </c>
      <c r="B38" s="30">
        <v>0.92322771999999997</v>
      </c>
    </row>
    <row r="39" spans="1:2" ht="16.5" customHeight="1" x14ac:dyDescent="0.2">
      <c r="A39" s="22">
        <v>2065</v>
      </c>
      <c r="B39" s="30">
        <v>0.9907096299999999</v>
      </c>
    </row>
    <row r="40" spans="1:2" ht="16.5" customHeight="1" x14ac:dyDescent="0.2">
      <c r="A40" s="22">
        <v>2066</v>
      </c>
      <c r="B40" s="30">
        <v>1.05790165</v>
      </c>
    </row>
    <row r="41" spans="1:2" ht="16.5" customHeight="1" x14ac:dyDescent="0.2">
      <c r="A41" s="22">
        <v>2067</v>
      </c>
      <c r="B41" s="30">
        <v>1.0664670700000001</v>
      </c>
    </row>
    <row r="42" spans="1:2" ht="16.5" customHeight="1" x14ac:dyDescent="0.2">
      <c r="A42" s="22">
        <v>2068</v>
      </c>
      <c r="B42" s="30">
        <v>1.0760939599999999</v>
      </c>
    </row>
    <row r="43" spans="1:2" ht="16.5" customHeight="1" x14ac:dyDescent="0.2">
      <c r="A43" s="22">
        <v>2069</v>
      </c>
      <c r="B43" s="30">
        <v>1.0986861999999999</v>
      </c>
    </row>
    <row r="44" spans="1:2" ht="16.5" customHeight="1" x14ac:dyDescent="0.2">
      <c r="A44" s="22">
        <v>2070</v>
      </c>
      <c r="B44" s="30">
        <v>1.09679053</v>
      </c>
    </row>
    <row r="45" spans="1:2" ht="16.5" customHeight="1" x14ac:dyDescent="0.2">
      <c r="A45" s="22">
        <v>2071</v>
      </c>
      <c r="B45" s="30">
        <v>1.0760832</v>
      </c>
    </row>
    <row r="46" spans="1:2" ht="16.5" customHeight="1" x14ac:dyDescent="0.2">
      <c r="A46" s="22">
        <v>2072</v>
      </c>
      <c r="B46" s="30">
        <v>1.0605286999999999</v>
      </c>
    </row>
    <row r="47" spans="1:2" ht="16.5" customHeight="1" x14ac:dyDescent="0.2">
      <c r="A47" s="22">
        <v>2073</v>
      </c>
      <c r="B47" s="30">
        <v>1.0384406000000002</v>
      </c>
    </row>
    <row r="48" spans="1:2" ht="16.5" customHeight="1" x14ac:dyDescent="0.2">
      <c r="A48" s="22">
        <v>2074</v>
      </c>
      <c r="B48" s="30">
        <v>1.0216336399999999</v>
      </c>
    </row>
    <row r="49" spans="1:2" ht="16.5" customHeight="1" x14ac:dyDescent="0.2">
      <c r="A49" s="22">
        <v>2075</v>
      </c>
      <c r="B49" s="30">
        <v>1.0324363299999999</v>
      </c>
    </row>
    <row r="50" spans="1:2" ht="16.5" customHeight="1" x14ac:dyDescent="0.2">
      <c r="A50" s="22">
        <v>2076</v>
      </c>
      <c r="B50" s="30">
        <v>1.0670277800000001</v>
      </c>
    </row>
    <row r="51" spans="1:2" ht="16.5" customHeight="1" x14ac:dyDescent="0.2">
      <c r="A51" s="22">
        <v>2077</v>
      </c>
      <c r="B51" s="30">
        <v>1.0683794</v>
      </c>
    </row>
    <row r="52" spans="1:2" ht="16.5" customHeight="1" x14ac:dyDescent="0.2">
      <c r="A52" s="22">
        <v>2078</v>
      </c>
      <c r="B52" s="30">
        <v>1.05144014</v>
      </c>
    </row>
    <row r="53" spans="1:2" ht="16.5" customHeight="1" x14ac:dyDescent="0.2">
      <c r="A53" s="22">
        <v>2079</v>
      </c>
      <c r="B53" s="30">
        <v>1.04547119</v>
      </c>
    </row>
    <row r="54" spans="1:2" ht="16.5" customHeight="1" x14ac:dyDescent="0.2">
      <c r="A54" s="22">
        <v>2080</v>
      </c>
      <c r="B54" s="30">
        <v>1.0198419699999999</v>
      </c>
    </row>
    <row r="55" spans="1:2" ht="16.5" customHeight="1" x14ac:dyDescent="0.2">
      <c r="A55" s="22">
        <v>2081</v>
      </c>
      <c r="B55" s="30">
        <v>0.98777932000000002</v>
      </c>
    </row>
    <row r="56" spans="1:2" ht="16.5" customHeight="1" x14ac:dyDescent="0.2">
      <c r="A56" s="22">
        <v>2082</v>
      </c>
      <c r="B56" s="30">
        <v>0.96763374000000002</v>
      </c>
    </row>
    <row r="57" spans="1:2" ht="16.5" customHeight="1" x14ac:dyDescent="0.2">
      <c r="A57" s="22">
        <v>2083</v>
      </c>
      <c r="B57" s="30">
        <v>0.94490157000000008</v>
      </c>
    </row>
    <row r="58" spans="1:2" ht="16.5" customHeight="1" x14ac:dyDescent="0.2">
      <c r="A58" s="22">
        <v>2084</v>
      </c>
      <c r="B58" s="30">
        <v>0.93264429999999998</v>
      </c>
    </row>
    <row r="59" spans="1:2" ht="16.5" customHeight="1" x14ac:dyDescent="0.2">
      <c r="A59" s="22">
        <v>2085</v>
      </c>
      <c r="B59" s="30">
        <v>0.95566581000000006</v>
      </c>
    </row>
    <row r="60" spans="1:2" ht="16.5" customHeight="1" x14ac:dyDescent="0.2">
      <c r="A60" s="22">
        <v>2086</v>
      </c>
      <c r="B60" s="30">
        <v>0.98811391000000004</v>
      </c>
    </row>
    <row r="61" spans="1:2" ht="16.5" customHeight="1" x14ac:dyDescent="0.2">
      <c r="A61" s="22">
        <v>2087</v>
      </c>
      <c r="B61" s="30">
        <v>1.00829112</v>
      </c>
    </row>
    <row r="62" spans="1:2" ht="16.5" customHeight="1" x14ac:dyDescent="0.2">
      <c r="A62" s="22">
        <v>2088</v>
      </c>
      <c r="B62" s="30">
        <v>1.0175459</v>
      </c>
    </row>
    <row r="63" spans="1:2" ht="16.5" customHeight="1" x14ac:dyDescent="0.2">
      <c r="A63" s="22">
        <v>2089</v>
      </c>
      <c r="B63" s="30">
        <v>1.0428122899999999</v>
      </c>
    </row>
    <row r="64" spans="1:2" ht="16.5" customHeight="1" x14ac:dyDescent="0.2">
      <c r="A64" s="22">
        <v>2090</v>
      </c>
      <c r="B64" s="30">
        <v>1.0631972700000001</v>
      </c>
    </row>
    <row r="65" spans="1:2" ht="16.5" customHeight="1" x14ac:dyDescent="0.2">
      <c r="A65" s="22">
        <v>2091</v>
      </c>
      <c r="B65" s="30">
        <v>1.079628</v>
      </c>
    </row>
    <row r="66" spans="1:2" ht="16.5" customHeight="1" x14ac:dyDescent="0.2">
      <c r="A66" s="22">
        <v>2092</v>
      </c>
      <c r="B66" s="30">
        <v>1.09853179</v>
      </c>
    </row>
    <row r="67" spans="1:2" ht="16.5" customHeight="1" x14ac:dyDescent="0.2">
      <c r="A67" s="22">
        <v>2093</v>
      </c>
      <c r="B67" s="30">
        <v>1.1086170500000001</v>
      </c>
    </row>
    <row r="68" spans="1:2" ht="16.5" customHeight="1" x14ac:dyDescent="0.2">
      <c r="A68" s="22">
        <v>2094</v>
      </c>
      <c r="B68" s="30">
        <v>1.13076226</v>
      </c>
    </row>
    <row r="69" spans="1:2" ht="16.5" customHeight="1" x14ac:dyDescent="0.2">
      <c r="A69" s="22">
        <v>2095</v>
      </c>
      <c r="B69" s="30">
        <v>1.15498217</v>
      </c>
    </row>
    <row r="70" spans="1:2" ht="16.5" customHeight="1" x14ac:dyDescent="0.2">
      <c r="A70" s="22">
        <v>2096</v>
      </c>
      <c r="B70" s="30">
        <v>1.1801636900000001</v>
      </c>
    </row>
    <row r="71" spans="1:2" ht="16.5" customHeight="1" x14ac:dyDescent="0.2">
      <c r="A71" s="22">
        <v>2097</v>
      </c>
      <c r="B71" s="30">
        <v>1.1981702000000001</v>
      </c>
    </row>
    <row r="72" spans="1:2" ht="16.5" customHeight="1" x14ac:dyDescent="0.2">
      <c r="A72" s="22">
        <v>2098</v>
      </c>
      <c r="B72" s="30">
        <v>1.2053382499999998</v>
      </c>
    </row>
    <row r="73" spans="1:2" ht="16.5" customHeight="1" x14ac:dyDescent="0.2">
      <c r="A73" s="22">
        <v>2099</v>
      </c>
      <c r="B73" s="30">
        <v>1.2194729099999999</v>
      </c>
    </row>
    <row r="74" spans="1:2" ht="16.5" customHeight="1" x14ac:dyDescent="0.2">
      <c r="A74" s="22">
        <v>2100</v>
      </c>
      <c r="B74" s="30">
        <v>1.2228364999999999</v>
      </c>
    </row>
    <row r="75" spans="1:2" ht="16.5" customHeight="1" x14ac:dyDescent="0.2">
      <c r="A75" s="22">
        <v>2101</v>
      </c>
      <c r="B75" s="30">
        <v>1.2250014</v>
      </c>
    </row>
    <row r="76" spans="1:2" ht="16.5" customHeight="1" x14ac:dyDescent="0.2">
      <c r="A76" s="22">
        <v>2102</v>
      </c>
      <c r="B76" s="30">
        <v>1.2253194000000001</v>
      </c>
    </row>
    <row r="77" spans="1:2" ht="16.5" customHeight="1" x14ac:dyDescent="0.2">
      <c r="A77" s="22">
        <v>2103</v>
      </c>
      <c r="B77" s="30">
        <v>1.21235081</v>
      </c>
    </row>
    <row r="78" spans="1:2" ht="16.5" customHeight="1" x14ac:dyDescent="0.2">
      <c r="A78" s="22">
        <v>2104</v>
      </c>
      <c r="B78" s="30">
        <v>1.2048213699999999</v>
      </c>
    </row>
    <row r="79" spans="1:2" ht="16.5" customHeight="1" x14ac:dyDescent="0.2">
      <c r="A79" s="22">
        <v>2105</v>
      </c>
      <c r="B79" s="30">
        <v>1.1969763200000001</v>
      </c>
    </row>
    <row r="80" spans="1:2" ht="16.5" customHeight="1" x14ac:dyDescent="0.2">
      <c r="A80" s="22">
        <v>2106</v>
      </c>
      <c r="B80" s="30">
        <v>1.17324721</v>
      </c>
    </row>
    <row r="81" spans="1:2" ht="16.5" customHeight="1" x14ac:dyDescent="0.2">
      <c r="A81" s="22">
        <v>2107</v>
      </c>
      <c r="B81" s="30">
        <v>1.15601135</v>
      </c>
    </row>
    <row r="82" spans="1:2" ht="16.5" customHeight="1" x14ac:dyDescent="0.2">
      <c r="A82" s="22">
        <v>2108</v>
      </c>
      <c r="B82" s="30">
        <v>1.13807882</v>
      </c>
    </row>
    <row r="83" spans="1:2" ht="16.5" customHeight="1" x14ac:dyDescent="0.2">
      <c r="A83" s="22">
        <v>2109</v>
      </c>
      <c r="B83" s="30">
        <v>1.1218815</v>
      </c>
    </row>
    <row r="84" spans="1:2" ht="16.5" customHeight="1" x14ac:dyDescent="0.2">
      <c r="A84" s="22">
        <v>2110</v>
      </c>
      <c r="B84" s="30">
        <v>1.1210158399999999</v>
      </c>
    </row>
    <row r="85" spans="1:2" ht="16.5" customHeight="1" x14ac:dyDescent="0.2">
      <c r="A85" s="22">
        <v>2111</v>
      </c>
      <c r="B85" s="30">
        <v>1.1226039999999999</v>
      </c>
    </row>
    <row r="86" spans="1:2" ht="16.5" customHeight="1" x14ac:dyDescent="0.2">
      <c r="A86" s="22">
        <v>2112</v>
      </c>
      <c r="B86" s="30">
        <v>1.1039017499999999</v>
      </c>
    </row>
    <row r="87" spans="1:2" ht="16.5" customHeight="1" x14ac:dyDescent="0.2">
      <c r="A87" s="22">
        <v>2113</v>
      </c>
      <c r="B87" s="30">
        <v>1.0805039999999999</v>
      </c>
    </row>
    <row r="88" spans="1:2" ht="16.5" customHeight="1" x14ac:dyDescent="0.2">
      <c r="A88" s="22">
        <v>2114</v>
      </c>
      <c r="B88" s="30">
        <v>1.0673999999999999</v>
      </c>
    </row>
    <row r="89" spans="1:2" ht="16.5" customHeight="1" x14ac:dyDescent="0.2">
      <c r="A89" s="22">
        <v>2115</v>
      </c>
      <c r="B89" s="30">
        <v>1.05117696</v>
      </c>
    </row>
    <row r="90" spans="1:2" ht="16.5" customHeight="1" x14ac:dyDescent="0.2">
      <c r="A90" s="22">
        <v>2116</v>
      </c>
      <c r="B90" s="30">
        <v>1.0419798</v>
      </c>
    </row>
    <row r="91" spans="1:2" ht="16.5" customHeight="1" x14ac:dyDescent="0.2">
      <c r="A91" s="22">
        <v>2117</v>
      </c>
      <c r="B91" s="30">
        <v>1.02323849</v>
      </c>
    </row>
    <row r="92" spans="1:2" ht="16.5" customHeight="1" x14ac:dyDescent="0.2">
      <c r="A92" s="22">
        <v>2118</v>
      </c>
      <c r="B92" s="30">
        <v>1.0056308700000001</v>
      </c>
    </row>
    <row r="93" spans="1:2" ht="16.5" customHeight="1" x14ac:dyDescent="0.2">
      <c r="A93" s="22">
        <v>2119</v>
      </c>
      <c r="B93" s="30">
        <v>0.99223455000000005</v>
      </c>
    </row>
    <row r="94" spans="1:2" ht="16.5" customHeight="1" x14ac:dyDescent="0.2">
      <c r="A94" s="22">
        <v>2120</v>
      </c>
      <c r="B94" s="30">
        <v>0.98789670000000007</v>
      </c>
    </row>
    <row r="95" spans="1:2" ht="16.5" customHeight="1" x14ac:dyDescent="0.2">
      <c r="A95" s="22">
        <v>2121</v>
      </c>
      <c r="B95" s="30">
        <v>0.97070656</v>
      </c>
    </row>
    <row r="96" spans="1:2" ht="16.5" customHeight="1" x14ac:dyDescent="0.2">
      <c r="A96" s="22">
        <v>2122</v>
      </c>
      <c r="B96" s="30">
        <v>0.96318298999999996</v>
      </c>
    </row>
    <row r="97" spans="1:2" ht="16.5" customHeight="1" x14ac:dyDescent="0.2">
      <c r="A97" s="22">
        <v>2123</v>
      </c>
      <c r="B97" s="30">
        <v>0.96043816999999998</v>
      </c>
    </row>
    <row r="98" spans="1:2" ht="16.5" customHeight="1" x14ac:dyDescent="0.2">
      <c r="A98" s="22">
        <v>2124</v>
      </c>
      <c r="B98" s="30">
        <v>0.96512291000000006</v>
      </c>
    </row>
    <row r="99" spans="1:2" ht="16.5" customHeight="1" x14ac:dyDescent="0.2">
      <c r="A99" s="22">
        <v>2125</v>
      </c>
      <c r="B99" s="30">
        <v>0.97629984999999997</v>
      </c>
    </row>
    <row r="100" spans="1:2" ht="16.5" customHeight="1" x14ac:dyDescent="0.2">
      <c r="A100" s="22">
        <v>2126</v>
      </c>
      <c r="B100" s="30">
        <v>0.99614590000000003</v>
      </c>
    </row>
    <row r="101" spans="1:2" ht="16.5" customHeight="1" x14ac:dyDescent="0.2">
      <c r="A101" s="22">
        <v>2127</v>
      </c>
      <c r="B101" s="30">
        <v>1.00450186</v>
      </c>
    </row>
    <row r="102" spans="1:2" ht="16.5" customHeight="1" x14ac:dyDescent="0.2">
      <c r="A102" s="22">
        <v>2128</v>
      </c>
      <c r="B102" s="30">
        <v>1.0097685699999999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"/>
  <sheetViews>
    <sheetView zoomScale="60" zoomScaleNormal="60" workbookViewId="0"/>
  </sheetViews>
  <sheetFormatPr defaultColWidth="9.140625" defaultRowHeight="16.5" customHeight="1" x14ac:dyDescent="0.2"/>
  <cols>
    <col min="1" max="1" width="20.7109375" style="11" customWidth="1"/>
    <col min="2" max="2" width="9.85546875" style="11" customWidth="1"/>
    <col min="3" max="3" width="11.7109375" style="11" customWidth="1"/>
    <col min="4" max="29" width="9.140625" style="11" customWidth="1"/>
    <col min="30" max="16384" width="9.140625" style="11"/>
  </cols>
  <sheetData>
    <row r="1" spans="1:3" s="16" customFormat="1" ht="39" customHeight="1" x14ac:dyDescent="0.25">
      <c r="A1" s="18" t="s">
        <v>36</v>
      </c>
      <c r="B1" s="21" t="s">
        <v>37</v>
      </c>
    </row>
    <row r="2" spans="1:3" s="16" customFormat="1" ht="36.75" customHeight="1" x14ac:dyDescent="0.25">
      <c r="A2" s="19" t="s">
        <v>0</v>
      </c>
    </row>
    <row r="3" spans="1:3" ht="16.5" customHeight="1" x14ac:dyDescent="0.2">
      <c r="A3" s="23"/>
      <c r="B3" s="23">
        <v>2022</v>
      </c>
      <c r="C3" s="23">
        <v>2021</v>
      </c>
    </row>
    <row r="4" spans="1:3" ht="16.5" customHeight="1" x14ac:dyDescent="0.2">
      <c r="A4" s="26">
        <v>2020</v>
      </c>
      <c r="B4" s="20">
        <v>51.36519079183288</v>
      </c>
      <c r="C4" s="20">
        <v>51.513592660384312</v>
      </c>
    </row>
    <row r="5" spans="1:3" ht="16.5" customHeight="1" x14ac:dyDescent="0.2">
      <c r="A5" s="27">
        <v>2021</v>
      </c>
      <c r="B5" s="20">
        <v>51.79349043873713</v>
      </c>
      <c r="C5" s="20">
        <v>51.71144442271828</v>
      </c>
    </row>
    <row r="6" spans="1:3" ht="16.5" customHeight="1" x14ac:dyDescent="0.2">
      <c r="A6" s="27">
        <v>2022</v>
      </c>
      <c r="B6" s="20">
        <v>52.624349310319744</v>
      </c>
      <c r="C6" s="20">
        <v>51.917336185882746</v>
      </c>
    </row>
    <row r="7" spans="1:3" ht="16.5" customHeight="1" x14ac:dyDescent="0.2">
      <c r="A7" s="26">
        <v>2023</v>
      </c>
      <c r="B7" s="20">
        <v>51.783209790125682</v>
      </c>
      <c r="C7" s="20">
        <v>51.860097110779137</v>
      </c>
    </row>
    <row r="8" spans="1:3" ht="16.5" customHeight="1" x14ac:dyDescent="0.2">
      <c r="A8" s="26">
        <v>2024</v>
      </c>
      <c r="B8" s="20">
        <v>51.303575330063623</v>
      </c>
      <c r="C8" s="20">
        <v>51.757288734225348</v>
      </c>
    </row>
    <row r="9" spans="1:3" ht="16.5" customHeight="1" x14ac:dyDescent="0.2">
      <c r="A9" s="26">
        <v>2025</v>
      </c>
      <c r="B9" s="20">
        <v>51.247112904518289</v>
      </c>
      <c r="C9" s="20">
        <v>51.636019313756421</v>
      </c>
    </row>
    <row r="10" spans="1:3" ht="16.5" customHeight="1" x14ac:dyDescent="0.2">
      <c r="A10" s="26">
        <v>2026</v>
      </c>
      <c r="B10" s="20">
        <v>51.296241673832391</v>
      </c>
      <c r="C10" s="20">
        <v>51.509238869062749</v>
      </c>
    </row>
    <row r="11" spans="1:3" ht="16.5" customHeight="1" x14ac:dyDescent="0.2">
      <c r="A11" s="26">
        <v>2027</v>
      </c>
      <c r="B11" s="20">
        <v>51.362263003663955</v>
      </c>
      <c r="C11" s="20">
        <v>51.456551130924701</v>
      </c>
    </row>
    <row r="12" spans="1:3" ht="16.5" customHeight="1" x14ac:dyDescent="0.2">
      <c r="A12" s="26">
        <v>2028</v>
      </c>
      <c r="B12" s="20">
        <v>51.196719694451986</v>
      </c>
      <c r="C12" s="20">
        <v>51.338344491705968</v>
      </c>
    </row>
    <row r="13" spans="1:3" ht="16.5" customHeight="1" x14ac:dyDescent="0.2">
      <c r="A13" s="26">
        <v>2029</v>
      </c>
      <c r="B13" s="20">
        <v>51.06301716946399</v>
      </c>
      <c r="C13" s="20">
        <v>51.23942117989845</v>
      </c>
    </row>
    <row r="14" spans="1:3" ht="16.5" customHeight="1" x14ac:dyDescent="0.2">
      <c r="A14" s="26">
        <v>2030</v>
      </c>
      <c r="B14" s="20">
        <v>50.956542608066599</v>
      </c>
      <c r="C14" s="20">
        <v>51.218992887964475</v>
      </c>
    </row>
    <row r="15" spans="1:3" ht="16.5" customHeight="1" x14ac:dyDescent="0.2">
      <c r="A15" s="26">
        <v>2031</v>
      </c>
      <c r="B15" s="20">
        <v>50.790099239263185</v>
      </c>
      <c r="C15" s="20">
        <v>50.978617007712188</v>
      </c>
    </row>
    <row r="16" spans="1:3" ht="16.5" customHeight="1" x14ac:dyDescent="0.2">
      <c r="A16" s="26">
        <v>2032</v>
      </c>
      <c r="B16" s="20">
        <v>50.648125441352384</v>
      </c>
      <c r="C16" s="20">
        <v>50.826219893526414</v>
      </c>
    </row>
    <row r="17" spans="1:3" ht="16.5" customHeight="1" x14ac:dyDescent="0.2">
      <c r="A17" s="26">
        <v>2033</v>
      </c>
      <c r="B17" s="20">
        <v>50.378228297397087</v>
      </c>
      <c r="C17" s="20">
        <v>50.599703070345413</v>
      </c>
    </row>
    <row r="18" spans="1:3" ht="16.5" customHeight="1" x14ac:dyDescent="0.2">
      <c r="A18" s="26">
        <v>2034</v>
      </c>
      <c r="B18" s="20">
        <v>50.221385195158973</v>
      </c>
      <c r="C18" s="20">
        <v>50.485579065569262</v>
      </c>
    </row>
    <row r="19" spans="1:3" ht="16.5" customHeight="1" x14ac:dyDescent="0.2">
      <c r="A19" s="26">
        <v>2035</v>
      </c>
      <c r="B19" s="20">
        <v>50.223521162707961</v>
      </c>
      <c r="C19" s="20">
        <v>50.532156726721247</v>
      </c>
    </row>
    <row r="20" spans="1:3" ht="16.5" customHeight="1" x14ac:dyDescent="0.2">
      <c r="A20" s="26">
        <v>2036</v>
      </c>
      <c r="B20" s="20">
        <v>50.120608368590915</v>
      </c>
      <c r="C20" s="20">
        <v>50.345343668598275</v>
      </c>
    </row>
    <row r="21" spans="1:3" ht="16.5" customHeight="1" x14ac:dyDescent="0.2">
      <c r="A21" s="26">
        <v>2037</v>
      </c>
      <c r="B21" s="20">
        <v>50.05487310924687</v>
      </c>
      <c r="C21" s="20">
        <v>50.270110838426653</v>
      </c>
    </row>
    <row r="22" spans="1:3" ht="16.5" customHeight="1" x14ac:dyDescent="0.2">
      <c r="A22" s="26">
        <v>2038</v>
      </c>
      <c r="B22" s="20">
        <v>49.906579813044658</v>
      </c>
      <c r="C22" s="20">
        <v>50.149328631247791</v>
      </c>
    </row>
    <row r="23" spans="1:3" ht="16.5" customHeight="1" x14ac:dyDescent="0.2">
      <c r="A23" s="26">
        <v>2039</v>
      </c>
      <c r="B23" s="20">
        <v>49.85503328959593</v>
      </c>
      <c r="C23" s="20">
        <v>50.112391124450873</v>
      </c>
    </row>
    <row r="24" spans="1:3" ht="16.5" customHeight="1" x14ac:dyDescent="0.2">
      <c r="A24" s="26">
        <v>2040</v>
      </c>
      <c r="B24" s="20">
        <v>49.924810794243001</v>
      </c>
      <c r="C24" s="20">
        <v>50.239901821923269</v>
      </c>
    </row>
    <row r="25" spans="1:3" ht="16.5" customHeight="1" x14ac:dyDescent="0.2">
      <c r="A25" s="26">
        <v>2041</v>
      </c>
      <c r="B25" s="20">
        <v>49.90621695745034</v>
      </c>
      <c r="C25" s="20">
        <v>50.155035238974797</v>
      </c>
    </row>
    <row r="26" spans="1:3" ht="16.5" customHeight="1" x14ac:dyDescent="0.2">
      <c r="A26" s="26">
        <v>2042</v>
      </c>
      <c r="B26" s="20">
        <v>49.936504069037198</v>
      </c>
      <c r="C26" s="20">
        <v>50.174407340000059</v>
      </c>
    </row>
    <row r="27" spans="1:3" ht="16.5" customHeight="1" x14ac:dyDescent="0.2">
      <c r="A27" s="26">
        <v>2043</v>
      </c>
      <c r="B27" s="20">
        <v>49.898830169634053</v>
      </c>
      <c r="C27" s="20">
        <v>50.149484911709465</v>
      </c>
    </row>
    <row r="28" spans="1:3" ht="16.5" customHeight="1" x14ac:dyDescent="0.2">
      <c r="A28" s="26">
        <v>2044</v>
      </c>
      <c r="B28" s="20">
        <v>49.958145661862872</v>
      </c>
      <c r="C28" s="20">
        <v>50.222005120529886</v>
      </c>
    </row>
    <row r="29" spans="1:3" ht="16.5" customHeight="1" x14ac:dyDescent="0.2">
      <c r="A29" s="26">
        <v>2045</v>
      </c>
      <c r="B29" s="20">
        <v>50.131228368209889</v>
      </c>
      <c r="C29" s="20">
        <v>50.444890398669337</v>
      </c>
    </row>
    <row r="30" spans="1:3" ht="16.5" customHeight="1" x14ac:dyDescent="0.2">
      <c r="A30" s="26">
        <v>2046</v>
      </c>
      <c r="B30" s="20">
        <v>50.222900083706556</v>
      </c>
      <c r="C30" s="20">
        <v>50.472040224582237</v>
      </c>
    </row>
    <row r="31" spans="1:3" ht="16.5" customHeight="1" x14ac:dyDescent="0.2">
      <c r="A31" s="26">
        <v>2047</v>
      </c>
      <c r="B31" s="20">
        <v>50.296382623342126</v>
      </c>
      <c r="C31" s="20">
        <v>50.547639590015613</v>
      </c>
    </row>
    <row r="32" spans="1:3" ht="16.5" customHeight="1" x14ac:dyDescent="0.2">
      <c r="A32" s="26">
        <v>2048</v>
      </c>
      <c r="B32" s="20">
        <v>50.354856877659472</v>
      </c>
      <c r="C32" s="20">
        <v>50.577401469287139</v>
      </c>
    </row>
    <row r="33" spans="1:3" ht="16.5" customHeight="1" x14ac:dyDescent="0.2">
      <c r="A33" s="26">
        <v>2049</v>
      </c>
      <c r="B33" s="20">
        <v>50.436549576129366</v>
      </c>
      <c r="C33" s="20">
        <v>50.661082679481261</v>
      </c>
    </row>
    <row r="34" spans="1:3" ht="16.5" customHeight="1" x14ac:dyDescent="0.2">
      <c r="A34" s="26">
        <v>2050</v>
      </c>
      <c r="B34" s="20">
        <v>50.588541214657731</v>
      </c>
      <c r="C34" s="20">
        <v>50.891838911808982</v>
      </c>
    </row>
    <row r="35" spans="1:3" ht="16.5" customHeight="1" x14ac:dyDescent="0.2">
      <c r="A35" s="26">
        <v>2051</v>
      </c>
      <c r="B35" s="20">
        <v>50.75893463991541</v>
      </c>
      <c r="C35" s="20">
        <v>51.006215014241448</v>
      </c>
    </row>
    <row r="36" spans="1:3" ht="16.5" customHeight="1" x14ac:dyDescent="0.2">
      <c r="A36" s="26">
        <v>2052</v>
      </c>
      <c r="B36" s="20">
        <v>50.925056435172337</v>
      </c>
      <c r="C36" s="20">
        <v>51.194864040541752</v>
      </c>
    </row>
    <row r="37" spans="1:3" ht="16.5" customHeight="1" x14ac:dyDescent="0.2">
      <c r="A37" s="26">
        <v>2053</v>
      </c>
      <c r="B37" s="20">
        <v>51.117038932527947</v>
      </c>
      <c r="C37" s="20">
        <v>51.399950692019083</v>
      </c>
    </row>
    <row r="38" spans="1:3" ht="16.5" customHeight="1" x14ac:dyDescent="0.2">
      <c r="A38" s="26">
        <v>2054</v>
      </c>
      <c r="B38" s="20">
        <v>51.288768004315656</v>
      </c>
      <c r="C38" s="20">
        <v>51.559590436644939</v>
      </c>
    </row>
    <row r="39" spans="1:3" ht="16.5" customHeight="1" x14ac:dyDescent="0.2">
      <c r="A39" s="26">
        <v>2055</v>
      </c>
      <c r="B39" s="20">
        <v>51.437692487588826</v>
      </c>
      <c r="C39" s="20">
        <v>51.703903033269107</v>
      </c>
    </row>
    <row r="40" spans="1:3" ht="16.5" customHeight="1" x14ac:dyDescent="0.2">
      <c r="A40" s="26">
        <v>2056</v>
      </c>
      <c r="B40" s="20">
        <v>51.562908939753108</v>
      </c>
      <c r="C40" s="20">
        <v>51.894239269672141</v>
      </c>
    </row>
    <row r="41" spans="1:3" ht="16.5" customHeight="1" x14ac:dyDescent="0.2">
      <c r="A41" s="26">
        <v>2057</v>
      </c>
      <c r="B41" s="20">
        <v>51.731870617587695</v>
      </c>
      <c r="C41" s="20">
        <v>52.022684200664045</v>
      </c>
    </row>
    <row r="42" spans="1:3" ht="16.5" customHeight="1" x14ac:dyDescent="0.2">
      <c r="A42" s="26">
        <v>2058</v>
      </c>
      <c r="B42" s="20">
        <v>51.803885211670455</v>
      </c>
      <c r="C42" s="20">
        <v>52.108461005905937</v>
      </c>
    </row>
    <row r="43" spans="1:3" ht="16.5" customHeight="1" x14ac:dyDescent="0.2">
      <c r="A43" s="26">
        <v>2059</v>
      </c>
      <c r="B43" s="20">
        <v>51.887056450517122</v>
      </c>
      <c r="C43" s="20">
        <v>52.222610474562373</v>
      </c>
    </row>
    <row r="44" spans="1:3" ht="16.5" customHeight="1" x14ac:dyDescent="0.2">
      <c r="A44" s="26">
        <v>2060</v>
      </c>
      <c r="B44" s="20">
        <v>51.956220955029742</v>
      </c>
      <c r="C44" s="20">
        <v>52.292843358874229</v>
      </c>
    </row>
    <row r="45" spans="1:3" ht="16.5" customHeight="1" x14ac:dyDescent="0.2">
      <c r="A45" s="26">
        <v>2061</v>
      </c>
      <c r="B45" s="20">
        <v>51.959258609355672</v>
      </c>
      <c r="C45" s="20">
        <v>52.281194585741311</v>
      </c>
    </row>
    <row r="46" spans="1:3" ht="16.5" customHeight="1" x14ac:dyDescent="0.2">
      <c r="A46" s="26">
        <v>2062</v>
      </c>
      <c r="B46" s="20">
        <v>51.948018542640519</v>
      </c>
      <c r="C46" s="20">
        <v>52.277569220463036</v>
      </c>
    </row>
    <row r="47" spans="1:3" ht="16.5" customHeight="1" x14ac:dyDescent="0.2">
      <c r="A47" s="26">
        <v>2063</v>
      </c>
      <c r="B47" s="20">
        <v>51.89039195716704</v>
      </c>
      <c r="C47" s="20">
        <v>52.196145527244411</v>
      </c>
    </row>
    <row r="48" spans="1:3" ht="16.5" customHeight="1" x14ac:dyDescent="0.2">
      <c r="A48" s="26">
        <v>2064</v>
      </c>
      <c r="B48" s="20">
        <v>51.836165168913375</v>
      </c>
      <c r="C48" s="20">
        <v>52.141319589028903</v>
      </c>
    </row>
    <row r="49" spans="1:3" ht="16.5" customHeight="1" x14ac:dyDescent="0.2">
      <c r="A49" s="26">
        <v>2065</v>
      </c>
      <c r="B49" s="20">
        <v>51.812583376160248</v>
      </c>
      <c r="C49" s="20">
        <v>52.180537390011182</v>
      </c>
    </row>
    <row r="50" spans="1:3" ht="16.5" customHeight="1" x14ac:dyDescent="0.2">
      <c r="A50" s="26">
        <v>2066</v>
      </c>
      <c r="B50" s="20">
        <v>51.775669826488254</v>
      </c>
      <c r="C50" s="20">
        <v>52.086544340064492</v>
      </c>
    </row>
    <row r="51" spans="1:3" ht="16.5" customHeight="1" x14ac:dyDescent="0.2">
      <c r="A51" s="26">
        <v>2067</v>
      </c>
      <c r="B51" s="20">
        <v>51.749176416635976</v>
      </c>
      <c r="C51" s="20">
        <v>52.063044026243666</v>
      </c>
    </row>
    <row r="52" spans="1:3" ht="16.5" customHeight="1" x14ac:dyDescent="0.2">
      <c r="A52" s="26">
        <v>2068</v>
      </c>
      <c r="B52" s="20">
        <v>51.702138644514584</v>
      </c>
      <c r="C52" s="20">
        <v>52.037390572348777</v>
      </c>
    </row>
    <row r="53" spans="1:3" ht="16.5" customHeight="1" x14ac:dyDescent="0.2">
      <c r="A53" s="26">
        <v>2069</v>
      </c>
      <c r="B53" s="20">
        <v>51.698249558819079</v>
      </c>
      <c r="C53" s="20">
        <v>52.029303487496861</v>
      </c>
    </row>
    <row r="54" spans="1:3" ht="16.5" customHeight="1" x14ac:dyDescent="0.2">
      <c r="A54" s="26">
        <v>2070</v>
      </c>
      <c r="B54" s="20">
        <v>51.677137540151143</v>
      </c>
      <c r="C54" s="20">
        <v>51.998371946707458</v>
      </c>
    </row>
    <row r="55" spans="1:3" ht="16.5" customHeight="1" x14ac:dyDescent="0.2">
      <c r="A55" s="26">
        <v>2071</v>
      </c>
      <c r="B55" s="20">
        <v>51.609778361330704</v>
      </c>
      <c r="C55" s="20">
        <v>51.927091939915293</v>
      </c>
    </row>
    <row r="56" spans="1:3" ht="16.5" customHeight="1" x14ac:dyDescent="0.2">
      <c r="A56" s="26">
        <v>2072</v>
      </c>
      <c r="B56" s="20">
        <v>51.579091990881189</v>
      </c>
      <c r="C56" s="20">
        <v>51.903941547345767</v>
      </c>
    </row>
    <row r="57" spans="1:3" ht="16.5" customHeight="1" x14ac:dyDescent="0.2">
      <c r="A57" s="26">
        <v>2073</v>
      </c>
      <c r="B57" s="20">
        <v>51.536119540781264</v>
      </c>
      <c r="C57" s="20">
        <v>51.836072110693699</v>
      </c>
    </row>
    <row r="58" spans="1:3" ht="16.5" customHeight="1" x14ac:dyDescent="0.2">
      <c r="A58" s="26">
        <v>2074</v>
      </c>
      <c r="B58" s="20">
        <v>51.524546275718663</v>
      </c>
      <c r="C58" s="20">
        <v>51.824172665111178</v>
      </c>
    </row>
    <row r="59" spans="1:3" ht="16.5" customHeight="1" x14ac:dyDescent="0.2">
      <c r="A59" s="26">
        <v>2075</v>
      </c>
      <c r="B59" s="20">
        <v>51.553357570637004</v>
      </c>
      <c r="C59" s="20">
        <v>51.908062608904345</v>
      </c>
    </row>
    <row r="60" spans="1:3" ht="16.5" customHeight="1" x14ac:dyDescent="0.2">
      <c r="A60" s="26">
        <v>2076</v>
      </c>
      <c r="B60" s="20">
        <v>51.59112949851685</v>
      </c>
      <c r="C60" s="20">
        <v>51.901379725359234</v>
      </c>
    </row>
    <row r="61" spans="1:3" ht="16.5" customHeight="1" x14ac:dyDescent="0.2">
      <c r="A61" s="26">
        <v>2077</v>
      </c>
      <c r="B61" s="20">
        <v>51.65368040948097</v>
      </c>
      <c r="C61" s="20">
        <v>51.960473147188921</v>
      </c>
    </row>
    <row r="62" spans="1:3" ht="16.5" customHeight="1" x14ac:dyDescent="0.2">
      <c r="A62" s="26">
        <v>2078</v>
      </c>
      <c r="B62" s="20">
        <v>51.677600023018286</v>
      </c>
      <c r="C62" s="20">
        <v>51.991459285111894</v>
      </c>
    </row>
    <row r="63" spans="1:3" ht="16.5" customHeight="1" x14ac:dyDescent="0.2">
      <c r="A63" s="26">
        <v>2079</v>
      </c>
      <c r="B63" s="20">
        <v>51.725649015756062</v>
      </c>
      <c r="C63" s="20">
        <v>52.048552853282047</v>
      </c>
    </row>
    <row r="64" spans="1:3" ht="16.5" customHeight="1" x14ac:dyDescent="0.2">
      <c r="A64" s="26">
        <v>2080</v>
      </c>
      <c r="B64" s="20">
        <v>51.771702619477857</v>
      </c>
      <c r="C64" s="20">
        <v>52.097029991192365</v>
      </c>
    </row>
    <row r="65" spans="1:3" ht="16.5" customHeight="1" x14ac:dyDescent="0.2">
      <c r="A65" s="26">
        <v>2081</v>
      </c>
      <c r="B65" s="20">
        <v>51.787290343681022</v>
      </c>
      <c r="C65" s="20">
        <v>52.102465735540171</v>
      </c>
    </row>
    <row r="66" spans="1:3" ht="16.5" customHeight="1" x14ac:dyDescent="0.2">
      <c r="A66" s="26">
        <v>2082</v>
      </c>
      <c r="B66" s="20">
        <v>51.83630570129727</v>
      </c>
      <c r="C66" s="20">
        <v>52.158089887001381</v>
      </c>
    </row>
    <row r="67" spans="1:3" ht="16.5" customHeight="1" x14ac:dyDescent="0.2">
      <c r="A67" s="26">
        <v>2083</v>
      </c>
      <c r="B67" s="20">
        <v>51.863664881372998</v>
      </c>
      <c r="C67" s="20">
        <v>52.15862118487351</v>
      </c>
    </row>
    <row r="68" spans="1:3" ht="16.5" customHeight="1" x14ac:dyDescent="0.2">
      <c r="A68" s="26">
        <v>2084</v>
      </c>
      <c r="B68" s="20">
        <v>51.915626469872088</v>
      </c>
      <c r="C68" s="20">
        <v>52.216028904330237</v>
      </c>
    </row>
    <row r="69" spans="1:3" ht="16.5" customHeight="1" x14ac:dyDescent="0.2">
      <c r="A69" s="26">
        <v>2085</v>
      </c>
      <c r="B69" s="20">
        <v>51.997135945427516</v>
      </c>
      <c r="C69" s="20">
        <v>52.34789565785637</v>
      </c>
    </row>
    <row r="70" spans="1:3" ht="16.5" customHeight="1" x14ac:dyDescent="0.2">
      <c r="A70" s="26">
        <v>2086</v>
      </c>
      <c r="B70" s="20">
        <v>52.090239048227573</v>
      </c>
      <c r="C70" s="20">
        <v>52.397802405476433</v>
      </c>
    </row>
    <row r="71" spans="1:3" ht="16.5" customHeight="1" x14ac:dyDescent="0.2">
      <c r="A71" s="26">
        <v>2087</v>
      </c>
      <c r="B71" s="20">
        <v>52.198260688302256</v>
      </c>
      <c r="C71" s="20">
        <v>52.504763071492356</v>
      </c>
    </row>
    <row r="72" spans="1:3" ht="16.5" customHeight="1" x14ac:dyDescent="0.2">
      <c r="A72" s="26">
        <v>2088</v>
      </c>
      <c r="B72" s="20">
        <v>52.264633539424977</v>
      </c>
      <c r="C72" s="20">
        <v>52.575409188312037</v>
      </c>
    </row>
    <row r="73" spans="1:3" ht="16.5" customHeight="1" x14ac:dyDescent="0.2">
      <c r="A73" s="26">
        <v>2089</v>
      </c>
      <c r="B73" s="20">
        <v>52.342048551256802</v>
      </c>
      <c r="C73" s="20">
        <v>52.663204719112365</v>
      </c>
    </row>
    <row r="74" spans="1:3" ht="16.5" customHeight="1" x14ac:dyDescent="0.2">
      <c r="A74" s="26">
        <v>2090</v>
      </c>
      <c r="B74" s="20">
        <v>52.401164536765634</v>
      </c>
      <c r="C74" s="20">
        <v>52.723727256482434</v>
      </c>
    </row>
    <row r="75" spans="1:3" ht="16.5" customHeight="1" x14ac:dyDescent="0.2">
      <c r="A75" s="26">
        <v>2091</v>
      </c>
      <c r="B75" s="20">
        <v>52.418443664311297</v>
      </c>
      <c r="C75" s="20">
        <v>52.741081816085114</v>
      </c>
    </row>
    <row r="76" spans="1:3" ht="16.5" customHeight="1" x14ac:dyDescent="0.2">
      <c r="A76" s="26">
        <v>2092</v>
      </c>
      <c r="B76" s="20">
        <v>52.459497869750372</v>
      </c>
      <c r="C76" s="20">
        <v>52.788406174176281</v>
      </c>
    </row>
    <row r="77" spans="1:3" ht="16.5" customHeight="1" x14ac:dyDescent="0.2">
      <c r="A77" s="26">
        <v>2093</v>
      </c>
      <c r="B77" s="20">
        <v>52.467044518701996</v>
      </c>
      <c r="C77" s="20">
        <v>52.776992464672645</v>
      </c>
    </row>
    <row r="78" spans="1:3" ht="16.5" customHeight="1" x14ac:dyDescent="0.2">
      <c r="A78" s="26">
        <v>2094</v>
      </c>
      <c r="B78" s="20">
        <v>52.483024875162499</v>
      </c>
      <c r="C78" s="20">
        <v>52.797724837922345</v>
      </c>
    </row>
    <row r="79" spans="1:3" ht="16.5" customHeight="1" x14ac:dyDescent="0.2">
      <c r="A79" s="26">
        <v>2095</v>
      </c>
      <c r="B79" s="20">
        <v>52.501191809388914</v>
      </c>
      <c r="C79" s="20">
        <v>52.862410533637195</v>
      </c>
    </row>
    <row r="80" spans="1:3" ht="16.5" customHeight="1" x14ac:dyDescent="0.2">
      <c r="A80" s="26">
        <v>2096</v>
      </c>
      <c r="B80" s="20">
        <v>52.524529355468744</v>
      </c>
      <c r="C80" s="20">
        <v>52.85435114446512</v>
      </c>
    </row>
    <row r="81" spans="1:3" ht="16.5" customHeight="1" x14ac:dyDescent="0.2">
      <c r="A81" s="26">
        <v>2097</v>
      </c>
      <c r="B81" s="20">
        <v>52.56570456971945</v>
      </c>
      <c r="C81" s="20">
        <v>52.905944684065616</v>
      </c>
    </row>
    <row r="82" spans="1:3" ht="16.5" customHeight="1" x14ac:dyDescent="0.2">
      <c r="A82" s="26">
        <v>2098</v>
      </c>
      <c r="B82" s="20">
        <v>52.560612271838039</v>
      </c>
      <c r="C82" s="20">
        <v>52.908543369467985</v>
      </c>
    </row>
    <row r="83" spans="1:3" ht="16.5" customHeight="1" x14ac:dyDescent="0.2">
      <c r="A83" s="26">
        <v>2099</v>
      </c>
      <c r="B83" s="20">
        <v>52.578232550620328</v>
      </c>
      <c r="C83" s="20">
        <v>52.949846397348168</v>
      </c>
    </row>
    <row r="84" spans="1:3" ht="16.5" customHeight="1" x14ac:dyDescent="0.2">
      <c r="A84" s="26">
        <v>2100</v>
      </c>
      <c r="B84" s="20">
        <v>52.573837582281627</v>
      </c>
      <c r="C84" s="20">
        <v>52.938136787219911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4"/>
  <sheetViews>
    <sheetView zoomScale="60" zoomScaleNormal="60" workbookViewId="0"/>
  </sheetViews>
  <sheetFormatPr defaultColWidth="9.140625" defaultRowHeight="16.5" customHeight="1" x14ac:dyDescent="0.2"/>
  <cols>
    <col min="1" max="1" width="20.7109375" style="11" customWidth="1"/>
    <col min="2" max="2" width="14.85546875" style="11" customWidth="1"/>
    <col min="3" max="3" width="19.7109375" style="11" customWidth="1"/>
    <col min="4" max="4" width="23.28515625" style="11" bestFit="1" customWidth="1"/>
    <col min="5" max="28" width="9.140625" style="11" customWidth="1"/>
    <col min="29" max="16384" width="9.140625" style="11"/>
  </cols>
  <sheetData>
    <row r="1" spans="1:4" s="16" customFormat="1" ht="39" customHeight="1" x14ac:dyDescent="0.25">
      <c r="A1" s="18" t="s">
        <v>41</v>
      </c>
      <c r="B1" s="21" t="s">
        <v>42</v>
      </c>
    </row>
    <row r="2" spans="1:4" s="16" customFormat="1" ht="36.75" customHeight="1" x14ac:dyDescent="0.25">
      <c r="A2" s="19" t="s">
        <v>0</v>
      </c>
    </row>
    <row r="3" spans="1:4" ht="16.5" customHeight="1" x14ac:dyDescent="0.2">
      <c r="A3" s="23"/>
      <c r="B3" s="23" t="s">
        <v>38</v>
      </c>
      <c r="C3" s="23" t="s">
        <v>39</v>
      </c>
      <c r="D3" s="23" t="s">
        <v>40</v>
      </c>
    </row>
    <row r="4" spans="1:4" ht="16.5" customHeight="1" x14ac:dyDescent="0.2">
      <c r="A4" s="22">
        <v>2020</v>
      </c>
      <c r="B4" s="30">
        <v>0.21478962270647736</v>
      </c>
      <c r="C4" s="30">
        <v>-0.10768275155769694</v>
      </c>
      <c r="D4" s="30">
        <v>12.299519776928637</v>
      </c>
    </row>
    <row r="5" spans="1:4" ht="16.5" customHeight="1" x14ac:dyDescent="0.2">
      <c r="A5" s="22">
        <v>2021</v>
      </c>
      <c r="B5" s="30">
        <v>3.6340319258455329</v>
      </c>
      <c r="C5" s="30">
        <v>3.2184464522889407</v>
      </c>
      <c r="D5" s="30">
        <v>13.328565301667853</v>
      </c>
    </row>
    <row r="6" spans="1:4" ht="16.5" customHeight="1" x14ac:dyDescent="0.2">
      <c r="A6" s="22">
        <v>2022</v>
      </c>
      <c r="B6" s="30">
        <v>0.51084571338423179</v>
      </c>
      <c r="C6" s="30">
        <v>0.25790996372117936</v>
      </c>
      <c r="D6" s="30">
        <v>15.205697987952977</v>
      </c>
    </row>
    <row r="7" spans="1:4" ht="16.5" customHeight="1" x14ac:dyDescent="0.2">
      <c r="A7" s="22">
        <v>2023</v>
      </c>
      <c r="B7" s="30">
        <v>-7.4181214198592851E-3</v>
      </c>
      <c r="C7" s="30">
        <v>-0.33895570898044181</v>
      </c>
      <c r="D7" s="30">
        <v>15.353640878692154</v>
      </c>
    </row>
    <row r="8" spans="1:4" ht="16.5" customHeight="1" x14ac:dyDescent="0.2">
      <c r="A8" s="22">
        <v>2024</v>
      </c>
      <c r="B8" s="30">
        <v>-8.9906165257513881E-2</v>
      </c>
      <c r="C8" s="30">
        <v>-0.50957093966573641</v>
      </c>
      <c r="D8" s="30">
        <v>15.253458203925913</v>
      </c>
    </row>
    <row r="9" spans="1:4" ht="16.5" customHeight="1" x14ac:dyDescent="0.2">
      <c r="A9" s="22">
        <v>2025</v>
      </c>
      <c r="B9" s="30">
        <v>-0.27085521086607567</v>
      </c>
      <c r="C9" s="30">
        <v>-0.4984967179424023</v>
      </c>
      <c r="D9" s="30">
        <v>14.984954598640781</v>
      </c>
    </row>
    <row r="10" spans="1:4" ht="16.5" customHeight="1" x14ac:dyDescent="0.2">
      <c r="A10" s="22">
        <v>2026</v>
      </c>
      <c r="B10" s="30">
        <v>-3.3008206279777617E-3</v>
      </c>
      <c r="C10" s="30">
        <v>-0.27178590710718648</v>
      </c>
      <c r="D10" s="30">
        <v>14.977166123753349</v>
      </c>
    </row>
    <row r="11" spans="1:4" ht="16.5" customHeight="1" x14ac:dyDescent="0.2">
      <c r="A11" s="22">
        <v>2027</v>
      </c>
      <c r="B11" s="30">
        <v>-2.4736298262748143E-2</v>
      </c>
      <c r="C11" s="30">
        <v>-0.25619479456497601</v>
      </c>
      <c r="D11" s="30">
        <v>15.035264417448998</v>
      </c>
    </row>
    <row r="12" spans="1:4" ht="16.5" customHeight="1" x14ac:dyDescent="0.2">
      <c r="A12" s="22">
        <v>2028</v>
      </c>
      <c r="B12" s="30">
        <v>-0.16329152583129639</v>
      </c>
      <c r="C12" s="30">
        <v>-0.39543443142444912</v>
      </c>
      <c r="D12" s="30">
        <v>14.897885479450196</v>
      </c>
    </row>
    <row r="13" spans="1:4" ht="16.5" customHeight="1" x14ac:dyDescent="0.2">
      <c r="A13" s="22">
        <v>2029</v>
      </c>
      <c r="B13" s="30">
        <v>-0.14516498912798503</v>
      </c>
      <c r="C13" s="30">
        <v>-0.41404992848520239</v>
      </c>
      <c r="D13" s="30">
        <v>14.777569904607768</v>
      </c>
    </row>
    <row r="14" spans="1:4" ht="16.5" customHeight="1" x14ac:dyDescent="0.2">
      <c r="A14" s="22">
        <v>2030</v>
      </c>
      <c r="B14" s="30">
        <v>-0.19107886322079309</v>
      </c>
      <c r="C14" s="30">
        <v>-0.45834600648601515</v>
      </c>
      <c r="D14" s="30">
        <v>14.616047880956955</v>
      </c>
    </row>
    <row r="15" spans="1:4" ht="16.5" customHeight="1" x14ac:dyDescent="0.2">
      <c r="A15" s="22">
        <v>2031</v>
      </c>
      <c r="B15" s="30">
        <v>-0.20932986677876753</v>
      </c>
      <c r="C15" s="30">
        <v>-0.38843686796412857</v>
      </c>
      <c r="D15" s="30">
        <v>13.893583612383525</v>
      </c>
    </row>
    <row r="16" spans="1:4" ht="16.5" customHeight="1" x14ac:dyDescent="0.2">
      <c r="A16" s="22">
        <v>2032</v>
      </c>
      <c r="B16" s="30">
        <v>-0.23847234772848566</v>
      </c>
      <c r="C16" s="30">
        <v>-0.43153262701174983</v>
      </c>
      <c r="D16" s="30">
        <v>13.168491491387085</v>
      </c>
    </row>
    <row r="17" spans="1:4" ht="16.5" customHeight="1" x14ac:dyDescent="0.2">
      <c r="A17" s="22">
        <v>2033</v>
      </c>
      <c r="B17" s="30">
        <v>-0.31370051050835246</v>
      </c>
      <c r="C17" s="30">
        <v>-0.51864498130031</v>
      </c>
      <c r="D17" s="30">
        <v>12.415769725016958</v>
      </c>
    </row>
    <row r="18" spans="1:4" ht="16.5" customHeight="1" x14ac:dyDescent="0.2">
      <c r="A18" s="22">
        <v>2034</v>
      </c>
      <c r="B18" s="30">
        <v>-0.3796743469894916</v>
      </c>
      <c r="C18" s="30">
        <v>-0.59298802305776432</v>
      </c>
      <c r="D18" s="30">
        <v>11.604240038868529</v>
      </c>
    </row>
    <row r="19" spans="1:4" ht="16.5" customHeight="1" x14ac:dyDescent="0.2">
      <c r="A19" s="22">
        <v>2035</v>
      </c>
      <c r="B19" s="30">
        <v>-0.27447645059329595</v>
      </c>
      <c r="C19" s="30">
        <v>-0.4919375379527503</v>
      </c>
      <c r="D19" s="30">
        <v>10.877374183224878</v>
      </c>
    </row>
    <row r="20" spans="1:4" ht="16.5" customHeight="1" x14ac:dyDescent="0.2">
      <c r="A20" s="22">
        <v>2036</v>
      </c>
      <c r="B20" s="30">
        <v>-0.2598297490780529</v>
      </c>
      <c r="C20" s="30">
        <v>-0.48233869247054251</v>
      </c>
      <c r="D20" s="30">
        <v>10.235875127926173</v>
      </c>
    </row>
    <row r="21" spans="1:4" ht="16.5" customHeight="1" x14ac:dyDescent="0.2">
      <c r="A21" s="22">
        <v>2037</v>
      </c>
      <c r="B21" s="30">
        <v>-0.3161180426375369</v>
      </c>
      <c r="C21" s="30">
        <v>-0.54236759322513795</v>
      </c>
      <c r="D21" s="30">
        <v>9.5637749961223353</v>
      </c>
    </row>
    <row r="22" spans="1:4" ht="16.5" customHeight="1" x14ac:dyDescent="0.2">
      <c r="A22" s="22">
        <v>2038</v>
      </c>
      <c r="B22" s="30">
        <v>-0.31993918738734994</v>
      </c>
      <c r="C22" s="30">
        <v>-0.54708424102275754</v>
      </c>
      <c r="D22" s="30">
        <v>8.9135995782796247</v>
      </c>
    </row>
    <row r="23" spans="1:4" ht="16.5" customHeight="1" x14ac:dyDescent="0.2">
      <c r="A23" s="22">
        <v>2039</v>
      </c>
      <c r="B23" s="30">
        <v>-0.30186482953846305</v>
      </c>
      <c r="C23" s="30">
        <v>-0.52786510143009047</v>
      </c>
      <c r="D23" s="30">
        <v>8.2913014020823539</v>
      </c>
    </row>
    <row r="24" spans="1:4" ht="16.5" customHeight="1" x14ac:dyDescent="0.2">
      <c r="A24" s="22">
        <v>2040</v>
      </c>
      <c r="B24" s="30">
        <v>-0.23902721965262164</v>
      </c>
      <c r="C24" s="30">
        <v>-0.46236415179672347</v>
      </c>
      <c r="D24" s="30">
        <v>7.7372917854938716</v>
      </c>
    </row>
    <row r="25" spans="1:4" ht="16.5" customHeight="1" x14ac:dyDescent="0.2">
      <c r="A25" s="22">
        <v>2041</v>
      </c>
      <c r="B25" s="30">
        <v>0.17587827753739177</v>
      </c>
      <c r="C25" s="30">
        <v>-4.6022061543526997E-2</v>
      </c>
      <c r="D25" s="30">
        <v>7.6472701657838149</v>
      </c>
    </row>
    <row r="26" spans="1:4" ht="16.5" customHeight="1" x14ac:dyDescent="0.2">
      <c r="A26" s="22">
        <v>2042</v>
      </c>
      <c r="B26" s="30">
        <v>1.8924605828009419E-3</v>
      </c>
      <c r="C26" s="30">
        <v>-0.22999896526994945</v>
      </c>
      <c r="D26" s="30">
        <v>7.386969717039821</v>
      </c>
    </row>
    <row r="27" spans="1:4" ht="16.5" customHeight="1" x14ac:dyDescent="0.2">
      <c r="A27" s="22">
        <v>2043</v>
      </c>
      <c r="B27" s="30">
        <v>5.7852803404507297E-2</v>
      </c>
      <c r="C27" s="30">
        <v>-0.17816238566739648</v>
      </c>
      <c r="D27" s="30">
        <v>7.1882210533109667</v>
      </c>
    </row>
    <row r="28" spans="1:4" ht="16.5" customHeight="1" x14ac:dyDescent="0.2">
      <c r="A28" s="22">
        <v>2044</v>
      </c>
      <c r="B28" s="30">
        <v>5.6747599542113288E-2</v>
      </c>
      <c r="C28" s="30">
        <v>-0.18464363843302348</v>
      </c>
      <c r="D28" s="30">
        <v>6.9932774264138606</v>
      </c>
    </row>
    <row r="29" spans="1:4" ht="16.5" customHeight="1" x14ac:dyDescent="0.2">
      <c r="A29" s="22">
        <v>2045</v>
      </c>
      <c r="B29" s="30">
        <v>0.10607452604895695</v>
      </c>
      <c r="C29" s="30">
        <v>-0.13948360281555996</v>
      </c>
      <c r="D29" s="30">
        <v>6.8336944949398308</v>
      </c>
    </row>
    <row r="30" spans="1:4" ht="16.5" customHeight="1" x14ac:dyDescent="0.2">
      <c r="A30" s="22">
        <v>2046</v>
      </c>
      <c r="B30" s="30">
        <v>0.20205742589940989</v>
      </c>
      <c r="C30" s="30">
        <v>-4.9813782613392185E-2</v>
      </c>
      <c r="D30" s="30">
        <v>6.7955445597423978</v>
      </c>
    </row>
    <row r="31" spans="1:4" ht="16.5" customHeight="1" x14ac:dyDescent="0.2">
      <c r="A31" s="22">
        <v>2047</v>
      </c>
      <c r="B31" s="30">
        <v>0.21089511853646487</v>
      </c>
      <c r="C31" s="30">
        <v>-5.0950689240467487E-2</v>
      </c>
      <c r="D31" s="30">
        <v>6.7734466918931657</v>
      </c>
    </row>
    <row r="32" spans="1:4" ht="16.5" customHeight="1" x14ac:dyDescent="0.2">
      <c r="A32" s="22">
        <v>2048</v>
      </c>
      <c r="B32" s="30">
        <v>0.26483407048225688</v>
      </c>
      <c r="C32" s="30">
        <v>-6.8321603914157734E-3</v>
      </c>
      <c r="D32" s="30">
        <v>6.7952723126378496</v>
      </c>
    </row>
    <row r="33" spans="1:4" ht="16.5" customHeight="1" x14ac:dyDescent="0.2">
      <c r="A33" s="22">
        <v>2049</v>
      </c>
      <c r="B33" s="30">
        <v>0.30123125420502311</v>
      </c>
      <c r="C33" s="30">
        <v>1.7355845747476329E-2</v>
      </c>
      <c r="D33" s="30">
        <v>6.8572453063423637</v>
      </c>
    </row>
    <row r="34" spans="1:4" ht="16.5" customHeight="1" x14ac:dyDescent="0.2">
      <c r="A34" s="22">
        <v>2050</v>
      </c>
      <c r="B34" s="30">
        <v>0.38938640345800035</v>
      </c>
      <c r="C34" s="30">
        <v>9.2353494962995816E-2</v>
      </c>
      <c r="D34" s="30">
        <v>6.9901177033469892</v>
      </c>
    </row>
    <row r="35" spans="1:4" ht="16.5" customHeight="1" x14ac:dyDescent="0.2">
      <c r="A35" s="22">
        <v>2051</v>
      </c>
      <c r="B35" s="30">
        <v>0.46818463811707578</v>
      </c>
      <c r="C35" s="30">
        <v>0.16494295284214444</v>
      </c>
      <c r="D35" s="30">
        <v>7.2068887553377747</v>
      </c>
    </row>
    <row r="36" spans="1:4" ht="16.5" customHeight="1" x14ac:dyDescent="0.2">
      <c r="A36" s="22">
        <v>2052</v>
      </c>
      <c r="B36" s="30">
        <v>0.54075672433034572</v>
      </c>
      <c r="C36" s="30">
        <v>0.2281444598370431</v>
      </c>
      <c r="D36" s="30">
        <v>7.4876959352926278</v>
      </c>
    </row>
    <row r="37" spans="1:4" ht="16.5" customHeight="1" x14ac:dyDescent="0.2">
      <c r="A37" s="22">
        <v>2053</v>
      </c>
      <c r="B37" s="30">
        <v>0.64849071434616412</v>
      </c>
      <c r="C37" s="30">
        <v>0.32417037736861454</v>
      </c>
      <c r="D37" s="30">
        <v>7.8556093138472685</v>
      </c>
    </row>
    <row r="38" spans="1:4" ht="16.5" customHeight="1" x14ac:dyDescent="0.2">
      <c r="A38" s="22">
        <v>2054</v>
      </c>
      <c r="B38" s="30">
        <v>0.76574328457296947</v>
      </c>
      <c r="C38" s="30">
        <v>0.4250504875840202</v>
      </c>
      <c r="D38" s="30">
        <v>8.3366943287718431</v>
      </c>
    </row>
    <row r="39" spans="1:4" ht="16.5" customHeight="1" x14ac:dyDescent="0.2">
      <c r="A39" s="22">
        <v>2055</v>
      </c>
      <c r="B39" s="30">
        <v>0.87520180708429962</v>
      </c>
      <c r="C39" s="30">
        <v>0.5136690519793804</v>
      </c>
      <c r="D39" s="30">
        <v>8.9092630316380621</v>
      </c>
    </row>
    <row r="40" spans="1:4" ht="16.5" customHeight="1" x14ac:dyDescent="0.2">
      <c r="A40" s="22">
        <v>2056</v>
      </c>
      <c r="B40" s="30">
        <v>0.9454070097259345</v>
      </c>
      <c r="C40" s="30">
        <v>0.55921610822408074</v>
      </c>
      <c r="D40" s="30">
        <v>9.5274270431004631</v>
      </c>
    </row>
    <row r="41" spans="1:4" ht="16.5" customHeight="1" x14ac:dyDescent="0.2">
      <c r="A41" s="22">
        <v>2057</v>
      </c>
      <c r="B41" s="30">
        <v>1.1002938371619104</v>
      </c>
      <c r="C41" s="30">
        <v>0.68724969022734894</v>
      </c>
      <c r="D41" s="30">
        <v>10.279052657929943</v>
      </c>
    </row>
    <row r="42" spans="1:4" ht="16.5" customHeight="1" x14ac:dyDescent="0.2">
      <c r="A42" s="22">
        <v>2058</v>
      </c>
      <c r="B42" s="30">
        <v>1.2396827419129275</v>
      </c>
      <c r="C42" s="30">
        <v>0.79399985212752855</v>
      </c>
      <c r="D42" s="30">
        <v>11.143746959366235</v>
      </c>
    </row>
    <row r="43" spans="1:4" ht="16.5" customHeight="1" x14ac:dyDescent="0.2">
      <c r="A43" s="22">
        <v>2059</v>
      </c>
      <c r="B43" s="30">
        <v>1.3767440173782872</v>
      </c>
      <c r="C43" s="30">
        <v>0.89314708942682308</v>
      </c>
      <c r="D43" s="30">
        <v>12.123342416299714</v>
      </c>
    </row>
    <row r="44" spans="1:4" ht="16.5" customHeight="1" x14ac:dyDescent="0.2">
      <c r="A44" s="22">
        <v>2060</v>
      </c>
      <c r="B44" s="30">
        <v>1.5053944114254278</v>
      </c>
      <c r="C44" s="30">
        <v>0.97924371819209988</v>
      </c>
      <c r="D44" s="30">
        <v>13.197632038832715</v>
      </c>
    </row>
    <row r="45" spans="1:4" ht="16.5" customHeight="1" x14ac:dyDescent="0.2">
      <c r="A45" s="22">
        <v>2061</v>
      </c>
      <c r="B45" s="30">
        <v>1.5918879233923915</v>
      </c>
      <c r="C45" s="30">
        <v>1.0186411896127341</v>
      </c>
      <c r="D45" s="30">
        <v>14.330704229606997</v>
      </c>
    </row>
    <row r="46" spans="1:4" ht="16.5" customHeight="1" x14ac:dyDescent="0.2">
      <c r="A46" s="22">
        <v>2062</v>
      </c>
      <c r="B46" s="30">
        <v>1.7033652016611733</v>
      </c>
      <c r="C46" s="30">
        <v>1.0808818274447418</v>
      </c>
      <c r="D46" s="30">
        <v>15.536329073137434</v>
      </c>
    </row>
    <row r="47" spans="1:4" ht="16.5" customHeight="1" x14ac:dyDescent="0.2">
      <c r="A47" s="22">
        <v>2063</v>
      </c>
      <c r="B47" s="30">
        <v>1.7931816315181968</v>
      </c>
      <c r="C47" s="30">
        <v>1.1185090556537969</v>
      </c>
      <c r="D47" s="30">
        <v>16.785905539615975</v>
      </c>
    </row>
    <row r="48" spans="1:4" ht="16.5" customHeight="1" x14ac:dyDescent="0.2">
      <c r="A48" s="22">
        <v>2064</v>
      </c>
      <c r="B48" s="30">
        <v>1.8741646212662908</v>
      </c>
      <c r="C48" s="30">
        <v>1.1450924191103089</v>
      </c>
      <c r="D48" s="30">
        <v>18.075769113621444</v>
      </c>
    </row>
    <row r="49" spans="1:4" ht="16.5" customHeight="1" x14ac:dyDescent="0.2">
      <c r="A49" s="22">
        <v>2065</v>
      </c>
      <c r="B49" s="30">
        <v>2.0237111043695934</v>
      </c>
      <c r="C49" s="30">
        <v>1.2404124389109641</v>
      </c>
      <c r="D49" s="30">
        <v>19.430348114561362</v>
      </c>
    </row>
    <row r="50" spans="1:4" ht="16.5" customHeight="1" x14ac:dyDescent="0.2">
      <c r="A50" s="22">
        <v>2066</v>
      </c>
      <c r="B50" s="30">
        <v>2.179944819294422</v>
      </c>
      <c r="C50" s="30">
        <v>1.3365155357898526</v>
      </c>
      <c r="D50" s="30">
        <v>20.92281778606263</v>
      </c>
    </row>
    <row r="51" spans="1:4" ht="16.5" customHeight="1" x14ac:dyDescent="0.2">
      <c r="A51" s="22">
        <v>2067</v>
      </c>
      <c r="B51" s="30">
        <v>2.2568357021877214</v>
      </c>
      <c r="C51" s="30">
        <v>1.348565553456484</v>
      </c>
      <c r="D51" s="30">
        <v>22.440616785104105</v>
      </c>
    </row>
    <row r="52" spans="1:4" ht="16.5" customHeight="1" x14ac:dyDescent="0.2">
      <c r="A52" s="22">
        <v>2068</v>
      </c>
      <c r="B52" s="30">
        <v>2.3360599495346737</v>
      </c>
      <c r="C52" s="30">
        <v>1.3621888100699926</v>
      </c>
      <c r="D52" s="30">
        <v>23.977640826527587</v>
      </c>
    </row>
    <row r="53" spans="1:4" ht="16.5" customHeight="1" x14ac:dyDescent="0.2">
      <c r="A53" s="22">
        <v>2069</v>
      </c>
      <c r="B53" s="30">
        <v>2.4350137912616034</v>
      </c>
      <c r="C53" s="30">
        <v>1.3949067915884312</v>
      </c>
      <c r="D53" s="30">
        <v>25.548502672887668</v>
      </c>
    </row>
    <row r="54" spans="1:4" ht="16.5" customHeight="1" x14ac:dyDescent="0.2">
      <c r="A54" s="22">
        <v>2070</v>
      </c>
      <c r="B54" s="30">
        <v>2.5001402603059844</v>
      </c>
      <c r="C54" s="30">
        <v>1.3915767127231182</v>
      </c>
      <c r="D54" s="30">
        <v>27.134885762147455</v>
      </c>
    </row>
    <row r="55" spans="1:4" ht="16.5" customHeight="1" x14ac:dyDescent="0.2">
      <c r="A55" s="22">
        <v>2071</v>
      </c>
      <c r="B55" s="30">
        <v>2.5381360981348067</v>
      </c>
      <c r="C55" s="30">
        <v>1.3601534915469624</v>
      </c>
      <c r="D55" s="30">
        <v>28.715527355642461</v>
      </c>
    </row>
    <row r="56" spans="1:4" ht="16.5" customHeight="1" x14ac:dyDescent="0.2">
      <c r="A56" s="22">
        <v>2072</v>
      </c>
      <c r="B56" s="30">
        <v>2.582390889197999</v>
      </c>
      <c r="C56" s="30">
        <v>1.3361777898831764</v>
      </c>
      <c r="D56" s="30">
        <v>30.276015318416277</v>
      </c>
    </row>
    <row r="57" spans="1:4" ht="16.5" customHeight="1" x14ac:dyDescent="0.2">
      <c r="A57" s="22">
        <v>2073</v>
      </c>
      <c r="B57" s="30">
        <v>2.6151182477758508</v>
      </c>
      <c r="C57" s="30">
        <v>1.3018909921619644</v>
      </c>
      <c r="D57" s="30">
        <v>31.797946150306664</v>
      </c>
    </row>
    <row r="58" spans="1:4" ht="16.5" customHeight="1" x14ac:dyDescent="0.2">
      <c r="A58" s="22">
        <v>2074</v>
      </c>
      <c r="B58" s="30">
        <v>2.6550090735551257</v>
      </c>
      <c r="C58" s="30">
        <v>1.2755152153058602</v>
      </c>
      <c r="D58" s="30">
        <v>33.310428145761016</v>
      </c>
    </row>
    <row r="59" spans="1:4" ht="16.5" customHeight="1" x14ac:dyDescent="0.2">
      <c r="A59" s="22">
        <v>2075</v>
      </c>
      <c r="B59" s="30">
        <v>2.7331700422796636</v>
      </c>
      <c r="C59" s="30">
        <v>1.2912384842039446</v>
      </c>
      <c r="D59" s="30">
        <v>34.776093555073423</v>
      </c>
    </row>
    <row r="60" spans="1:4" ht="16.5" customHeight="1" x14ac:dyDescent="0.2">
      <c r="A60" s="22">
        <v>2076</v>
      </c>
      <c r="B60" s="30">
        <v>2.8524257430035989</v>
      </c>
      <c r="C60" s="30">
        <v>1.3447088394926234</v>
      </c>
      <c r="D60" s="30">
        <v>36.357245821025266</v>
      </c>
    </row>
    <row r="61" spans="1:4" ht="16.5" customHeight="1" x14ac:dyDescent="0.2">
      <c r="A61" s="22">
        <v>2077</v>
      </c>
      <c r="B61" s="30">
        <v>2.9224429700679675</v>
      </c>
      <c r="C61" s="30">
        <v>1.3461407088637471</v>
      </c>
      <c r="D61" s="30">
        <v>37.951382107939544</v>
      </c>
    </row>
    <row r="62" spans="1:4" ht="16.5" customHeight="1" x14ac:dyDescent="0.2">
      <c r="A62" s="22">
        <v>2078</v>
      </c>
      <c r="B62" s="30">
        <v>2.9640343745341542</v>
      </c>
      <c r="C62" s="30">
        <v>1.3185025025402621</v>
      </c>
      <c r="D62" s="30">
        <v>39.531409307731757</v>
      </c>
    </row>
    <row r="63" spans="1:4" ht="16.5" customHeight="1" x14ac:dyDescent="0.2">
      <c r="A63" s="22">
        <v>2079</v>
      </c>
      <c r="B63" s="30">
        <v>3.0228234160703011</v>
      </c>
      <c r="C63" s="30">
        <v>1.3083365154743845</v>
      </c>
      <c r="D63" s="30">
        <v>41.122532318201785</v>
      </c>
    </row>
    <row r="64" spans="1:4" ht="16.5" customHeight="1" x14ac:dyDescent="0.2">
      <c r="A64" s="22">
        <v>2080</v>
      </c>
      <c r="B64" s="30">
        <v>3.0498248293872274</v>
      </c>
      <c r="C64" s="30">
        <v>1.2662825799401347</v>
      </c>
      <c r="D64" s="30">
        <v>42.68409703932263</v>
      </c>
    </row>
    <row r="65" spans="1:4" ht="16.5" customHeight="1" x14ac:dyDescent="0.2">
      <c r="A65" s="22"/>
      <c r="B65" s="30"/>
      <c r="C65" s="30"/>
      <c r="D65" s="30"/>
    </row>
    <row r="66" spans="1:4" ht="16.5" customHeight="1" x14ac:dyDescent="0.2">
      <c r="A66" s="22"/>
      <c r="B66" s="30"/>
      <c r="C66" s="30"/>
      <c r="D66" s="30"/>
    </row>
    <row r="67" spans="1:4" ht="16.5" customHeight="1" x14ac:dyDescent="0.2">
      <c r="A67" s="22"/>
      <c r="B67" s="30"/>
      <c r="C67" s="30"/>
      <c r="D67" s="30"/>
    </row>
    <row r="68" spans="1:4" ht="16.5" customHeight="1" x14ac:dyDescent="0.2">
      <c r="A68" s="22"/>
      <c r="B68" s="30"/>
      <c r="C68" s="30"/>
      <c r="D68" s="30"/>
    </row>
    <row r="69" spans="1:4" ht="16.5" customHeight="1" x14ac:dyDescent="0.2">
      <c r="A69" s="22"/>
      <c r="B69" s="30"/>
      <c r="C69" s="30"/>
      <c r="D69" s="30"/>
    </row>
    <row r="70" spans="1:4" ht="16.5" customHeight="1" x14ac:dyDescent="0.2">
      <c r="A70" s="22"/>
      <c r="B70" s="30"/>
      <c r="C70" s="30"/>
      <c r="D70" s="30"/>
    </row>
    <row r="71" spans="1:4" ht="16.5" customHeight="1" x14ac:dyDescent="0.2">
      <c r="A71" s="22"/>
      <c r="B71" s="30"/>
      <c r="C71" s="30"/>
      <c r="D71" s="30"/>
    </row>
    <row r="72" spans="1:4" ht="16.5" customHeight="1" x14ac:dyDescent="0.2">
      <c r="A72" s="22"/>
      <c r="B72" s="30"/>
      <c r="C72" s="30"/>
      <c r="D72" s="30"/>
    </row>
    <row r="73" spans="1:4" ht="16.5" customHeight="1" x14ac:dyDescent="0.2">
      <c r="A73" s="22"/>
      <c r="B73" s="30"/>
      <c r="C73" s="30"/>
      <c r="D73" s="30"/>
    </row>
    <row r="74" spans="1:4" ht="16.5" customHeight="1" x14ac:dyDescent="0.2">
      <c r="A74" s="22"/>
      <c r="B74" s="30"/>
      <c r="C74" s="30"/>
      <c r="D74" s="30"/>
    </row>
    <row r="75" spans="1:4" ht="16.5" customHeight="1" x14ac:dyDescent="0.2">
      <c r="A75" s="22"/>
      <c r="B75" s="30"/>
      <c r="C75" s="30"/>
      <c r="D75" s="30"/>
    </row>
    <row r="76" spans="1:4" ht="16.5" customHeight="1" x14ac:dyDescent="0.2">
      <c r="A76" s="22"/>
      <c r="B76" s="30"/>
      <c r="C76" s="30"/>
      <c r="D76" s="30"/>
    </row>
    <row r="77" spans="1:4" ht="16.5" customHeight="1" x14ac:dyDescent="0.2">
      <c r="A77" s="22"/>
      <c r="B77" s="30"/>
      <c r="C77" s="30"/>
      <c r="D77" s="30"/>
    </row>
    <row r="78" spans="1:4" ht="16.5" customHeight="1" x14ac:dyDescent="0.2">
      <c r="A78" s="22"/>
      <c r="B78" s="30"/>
      <c r="C78" s="30"/>
      <c r="D78" s="30"/>
    </row>
    <row r="79" spans="1:4" ht="16.5" customHeight="1" x14ac:dyDescent="0.2">
      <c r="A79" s="22"/>
      <c r="B79" s="30"/>
      <c r="C79" s="30"/>
      <c r="D79" s="30"/>
    </row>
    <row r="80" spans="1:4" ht="16.5" customHeight="1" x14ac:dyDescent="0.2">
      <c r="A80" s="22"/>
      <c r="B80" s="30"/>
      <c r="C80" s="30"/>
      <c r="D80" s="30"/>
    </row>
    <row r="81" spans="1:4" ht="16.5" customHeight="1" x14ac:dyDescent="0.2">
      <c r="A81" s="22"/>
      <c r="B81" s="30"/>
      <c r="C81" s="30"/>
      <c r="D81" s="30"/>
    </row>
    <row r="82" spans="1:4" ht="16.5" customHeight="1" x14ac:dyDescent="0.2">
      <c r="A82" s="22"/>
      <c r="B82" s="30"/>
      <c r="C82" s="30"/>
      <c r="D82" s="30"/>
    </row>
    <row r="83" spans="1:4" ht="16.5" customHeight="1" x14ac:dyDescent="0.2">
      <c r="A83" s="22"/>
      <c r="B83" s="30"/>
      <c r="C83" s="30"/>
      <c r="D83" s="30"/>
    </row>
    <row r="84" spans="1:4" ht="16.5" customHeight="1" x14ac:dyDescent="0.2">
      <c r="A84" s="22"/>
      <c r="B84" s="30"/>
      <c r="C84" s="30"/>
      <c r="D84" s="30"/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9"/>
  <sheetViews>
    <sheetView zoomScale="60" zoomScaleNormal="60" workbookViewId="0"/>
  </sheetViews>
  <sheetFormatPr defaultColWidth="9.140625" defaultRowHeight="16.5" customHeight="1" x14ac:dyDescent="0.2"/>
  <cols>
    <col min="1" max="1" width="20.7109375" style="11" customWidth="1"/>
    <col min="2" max="2" width="19.85546875" style="11" bestFit="1" customWidth="1"/>
    <col min="3" max="29" width="9.140625" style="11" customWidth="1"/>
    <col min="30" max="16384" width="9.140625" style="11"/>
  </cols>
  <sheetData>
    <row r="1" spans="1:2" s="16" customFormat="1" ht="39" customHeight="1" x14ac:dyDescent="0.25">
      <c r="A1" s="18" t="s">
        <v>22</v>
      </c>
      <c r="B1" s="21" t="s">
        <v>19</v>
      </c>
    </row>
    <row r="2" spans="1:2" s="16" customFormat="1" ht="36.75" customHeight="1" x14ac:dyDescent="0.25">
      <c r="A2" s="19" t="s">
        <v>0</v>
      </c>
    </row>
    <row r="3" spans="1:2" ht="16.5" customHeight="1" x14ac:dyDescent="0.2">
      <c r="A3" s="23"/>
      <c r="B3" s="23" t="s">
        <v>43</v>
      </c>
    </row>
    <row r="4" spans="1:2" ht="16.5" customHeight="1" x14ac:dyDescent="0.2">
      <c r="A4" s="22">
        <v>2025</v>
      </c>
      <c r="B4" s="20">
        <v>8.4092453303139578</v>
      </c>
    </row>
    <row r="5" spans="1:2" ht="16.5" customHeight="1" x14ac:dyDescent="0.2">
      <c r="A5" s="22">
        <v>2026</v>
      </c>
      <c r="B5" s="20">
        <v>7.2377590533800316</v>
      </c>
    </row>
    <row r="6" spans="1:2" ht="16.5" customHeight="1" x14ac:dyDescent="0.2">
      <c r="A6" s="22">
        <v>2027</v>
      </c>
      <c r="B6" s="20">
        <v>6.6186931590188447</v>
      </c>
    </row>
    <row r="7" spans="1:2" ht="16.5" customHeight="1" x14ac:dyDescent="0.2">
      <c r="A7" s="22">
        <v>2028</v>
      </c>
      <c r="B7" s="20">
        <v>6.5542478798982309</v>
      </c>
    </row>
    <row r="8" spans="1:2" ht="16.5" customHeight="1" x14ac:dyDescent="0.2">
      <c r="A8" s="22">
        <v>2029</v>
      </c>
      <c r="B8" s="20">
        <v>6.6573698617432546</v>
      </c>
    </row>
    <row r="9" spans="1:2" ht="16.5" customHeight="1" x14ac:dyDescent="0.2">
      <c r="A9" s="22">
        <v>2030</v>
      </c>
      <c r="B9" s="20">
        <v>6.573187666018339</v>
      </c>
    </row>
    <row r="10" spans="1:2" ht="16.5" customHeight="1" x14ac:dyDescent="0.2">
      <c r="A10" s="22">
        <v>2031</v>
      </c>
      <c r="B10" s="20">
        <v>5.8315347591068845</v>
      </c>
    </row>
    <row r="11" spans="1:2" ht="16.5" customHeight="1" x14ac:dyDescent="0.2">
      <c r="A11" s="22">
        <v>2032</v>
      </c>
      <c r="B11" s="20">
        <v>5.6879109687885681</v>
      </c>
    </row>
    <row r="12" spans="1:2" ht="16.5" customHeight="1" x14ac:dyDescent="0.2">
      <c r="A12" s="22">
        <v>2033</v>
      </c>
      <c r="B12" s="20">
        <v>5.5270158920617316</v>
      </c>
    </row>
    <row r="13" spans="1:2" ht="16.5" customHeight="1" x14ac:dyDescent="0.2">
      <c r="A13" s="22">
        <v>2034</v>
      </c>
      <c r="B13" s="20">
        <v>5.3321884320333357</v>
      </c>
    </row>
    <row r="14" spans="1:2" ht="16.5" customHeight="1" x14ac:dyDescent="0.2">
      <c r="A14" s="22">
        <v>2035</v>
      </c>
      <c r="B14" s="20">
        <v>5.132780423348029</v>
      </c>
    </row>
    <row r="15" spans="1:2" ht="16.5" customHeight="1" x14ac:dyDescent="0.2">
      <c r="A15" s="22">
        <v>2036</v>
      </c>
      <c r="B15" s="20">
        <v>5.0831493355788187</v>
      </c>
    </row>
    <row r="16" spans="1:2" ht="16.5" customHeight="1" x14ac:dyDescent="0.2">
      <c r="A16" s="22">
        <v>2037</v>
      </c>
      <c r="B16" s="20">
        <v>5.0442548066389818</v>
      </c>
    </row>
    <row r="17" spans="1:2" ht="16.5" customHeight="1" x14ac:dyDescent="0.2">
      <c r="A17" s="22">
        <v>2038</v>
      </c>
      <c r="B17" s="20">
        <v>4.9367081639221135</v>
      </c>
    </row>
    <row r="18" spans="1:2" ht="16.5" customHeight="1" x14ac:dyDescent="0.2">
      <c r="A18" s="22">
        <v>2039</v>
      </c>
      <c r="B18" s="20">
        <v>4.758652917412495</v>
      </c>
    </row>
    <row r="19" spans="1:2" ht="16.5" customHeight="1" x14ac:dyDescent="0.2">
      <c r="A19" s="22">
        <v>2040</v>
      </c>
      <c r="B19" s="20">
        <v>4.6538579959110837</v>
      </c>
    </row>
    <row r="20" spans="1:2" ht="16.5" customHeight="1" x14ac:dyDescent="0.2">
      <c r="A20" s="22">
        <v>2041</v>
      </c>
      <c r="B20" s="20">
        <v>4.7219924017649868</v>
      </c>
    </row>
    <row r="21" spans="1:2" ht="16.5" customHeight="1" x14ac:dyDescent="0.2">
      <c r="A21" s="22">
        <v>2042</v>
      </c>
      <c r="B21" s="20">
        <v>4.7162739958019877</v>
      </c>
    </row>
    <row r="22" spans="1:2" ht="16.5" customHeight="1" x14ac:dyDescent="0.2">
      <c r="A22" s="22">
        <v>2043</v>
      </c>
      <c r="B22" s="20">
        <v>4.569139127925566</v>
      </c>
    </row>
    <row r="23" spans="1:2" ht="16.5" customHeight="1" x14ac:dyDescent="0.2">
      <c r="A23" s="22">
        <v>2044</v>
      </c>
      <c r="B23" s="20">
        <v>4.4868695160572063</v>
      </c>
    </row>
    <row r="24" spans="1:2" ht="16.5" customHeight="1" x14ac:dyDescent="0.2">
      <c r="A24" s="22">
        <v>2045</v>
      </c>
      <c r="B24" s="20">
        <v>4.4221731687077082</v>
      </c>
    </row>
    <row r="25" spans="1:2" ht="16.5" customHeight="1" x14ac:dyDescent="0.2">
      <c r="A25" s="22">
        <v>2046</v>
      </c>
      <c r="B25" s="20">
        <v>4.5063590525991586</v>
      </c>
    </row>
    <row r="26" spans="1:2" ht="16.5" customHeight="1" x14ac:dyDescent="0.2">
      <c r="A26" s="22">
        <v>2047</v>
      </c>
      <c r="B26" s="20">
        <v>4.6034153568970773</v>
      </c>
    </row>
    <row r="27" spans="1:2" ht="16.5" customHeight="1" x14ac:dyDescent="0.2">
      <c r="A27" s="22">
        <v>2048</v>
      </c>
      <c r="B27" s="20">
        <v>4.5380664611255961</v>
      </c>
    </row>
    <row r="28" spans="1:2" ht="16.5" customHeight="1" x14ac:dyDescent="0.2">
      <c r="A28" s="22">
        <v>2049</v>
      </c>
      <c r="B28" s="20">
        <v>4.5539877403369839</v>
      </c>
    </row>
    <row r="29" spans="1:2" ht="16.5" customHeight="1" x14ac:dyDescent="0.2">
      <c r="A29" s="22">
        <v>2050</v>
      </c>
      <c r="B29" s="20">
        <v>4.5520321231764758</v>
      </c>
    </row>
    <row r="30" spans="1:2" ht="16.5" customHeight="1" x14ac:dyDescent="0.2">
      <c r="A30" s="22">
        <v>2051</v>
      </c>
      <c r="B30" s="20">
        <v>4.6558054048438402</v>
      </c>
    </row>
    <row r="31" spans="1:2" ht="16.5" customHeight="1" x14ac:dyDescent="0.2">
      <c r="A31" s="22">
        <v>2052</v>
      </c>
      <c r="B31" s="20">
        <v>4.7551983309377244</v>
      </c>
    </row>
    <row r="32" spans="1:2" ht="16.5" customHeight="1" x14ac:dyDescent="0.2">
      <c r="A32" s="22">
        <v>2053</v>
      </c>
      <c r="B32" s="20">
        <v>4.7596463944912477</v>
      </c>
    </row>
    <row r="33" spans="1:2" ht="16.5" customHeight="1" x14ac:dyDescent="0.2">
      <c r="A33" s="22">
        <v>2054</v>
      </c>
      <c r="B33" s="20">
        <v>4.8827801625792508</v>
      </c>
    </row>
    <row r="34" spans="1:2" ht="16.5" customHeight="1" x14ac:dyDescent="0.2">
      <c r="A34" s="22">
        <v>2055</v>
      </c>
      <c r="B34" s="20">
        <v>4.9778893937488942</v>
      </c>
    </row>
    <row r="35" spans="1:2" ht="16.5" customHeight="1" x14ac:dyDescent="0.2">
      <c r="A35" s="22">
        <v>2056</v>
      </c>
      <c r="B35" s="20">
        <v>5.15468023960885</v>
      </c>
    </row>
    <row r="36" spans="1:2" ht="16.5" customHeight="1" x14ac:dyDescent="0.2">
      <c r="A36" s="22">
        <v>2057</v>
      </c>
      <c r="B36" s="20">
        <v>5.3611817775943118</v>
      </c>
    </row>
    <row r="37" spans="1:2" ht="16.5" customHeight="1" x14ac:dyDescent="0.2">
      <c r="A37" s="22">
        <v>2058</v>
      </c>
      <c r="B37" s="20">
        <v>5.4793403333187074</v>
      </c>
    </row>
    <row r="38" spans="1:2" ht="16.5" customHeight="1" x14ac:dyDescent="0.2">
      <c r="A38" s="22">
        <v>2059</v>
      </c>
      <c r="B38" s="20">
        <v>5.6871174174398593</v>
      </c>
    </row>
    <row r="39" spans="1:2" ht="16.5" customHeight="1" x14ac:dyDescent="0.2">
      <c r="A39" s="22">
        <v>2060</v>
      </c>
      <c r="B39" s="20">
        <v>5.8737170006819621</v>
      </c>
    </row>
    <row r="40" spans="1:2" ht="16.5" customHeight="1" x14ac:dyDescent="0.2">
      <c r="A40" s="22">
        <v>2061</v>
      </c>
      <c r="B40" s="20">
        <v>6.1031306104783196</v>
      </c>
    </row>
    <row r="41" spans="1:2" ht="16.5" customHeight="1" x14ac:dyDescent="0.2">
      <c r="A41" s="22">
        <v>2062</v>
      </c>
      <c r="B41" s="20">
        <v>6.311018988240277</v>
      </c>
    </row>
    <row r="42" spans="1:2" ht="16.5" customHeight="1" x14ac:dyDescent="0.2">
      <c r="A42" s="22">
        <v>2063</v>
      </c>
      <c r="B42" s="20">
        <v>6.4517232472586397</v>
      </c>
    </row>
    <row r="43" spans="1:2" ht="16.5" customHeight="1" x14ac:dyDescent="0.2">
      <c r="A43" s="22">
        <v>2064</v>
      </c>
      <c r="B43" s="20">
        <v>6.579957202662154</v>
      </c>
    </row>
    <row r="44" spans="1:2" ht="16.5" customHeight="1" x14ac:dyDescent="0.2">
      <c r="A44" s="22">
        <v>2065</v>
      </c>
      <c r="B44" s="20">
        <v>6.6610251289264077</v>
      </c>
    </row>
    <row r="45" spans="1:2" ht="16.5" customHeight="1" x14ac:dyDescent="0.2">
      <c r="A45" s="22">
        <v>2066</v>
      </c>
      <c r="B45" s="20">
        <v>6.8181135349920066</v>
      </c>
    </row>
    <row r="46" spans="1:2" ht="16.5" customHeight="1" x14ac:dyDescent="0.2">
      <c r="A46" s="22">
        <v>2067</v>
      </c>
      <c r="B46" s="20">
        <v>6.973308686135228</v>
      </c>
    </row>
    <row r="47" spans="1:2" ht="16.5" customHeight="1" x14ac:dyDescent="0.2">
      <c r="A47" s="22">
        <v>2068</v>
      </c>
      <c r="B47" s="20">
        <v>7.054250586120137</v>
      </c>
    </row>
    <row r="48" spans="1:2" ht="16.5" customHeight="1" x14ac:dyDescent="0.2">
      <c r="A48" s="22">
        <v>2069</v>
      </c>
      <c r="B48" s="20">
        <v>7.1207721789149163</v>
      </c>
    </row>
    <row r="49" spans="1:2" ht="16.5" customHeight="1" x14ac:dyDescent="0.2">
      <c r="A49" s="22">
        <v>2070</v>
      </c>
      <c r="B49" s="20">
        <v>7.1859709185086729</v>
      </c>
    </row>
    <row r="50" spans="1:2" ht="16.5" customHeight="1" x14ac:dyDescent="0.2">
      <c r="A50" s="22">
        <v>2071</v>
      </c>
      <c r="B50" s="20">
        <v>7.2747274273434401</v>
      </c>
    </row>
    <row r="51" spans="1:2" ht="16.5" customHeight="1" x14ac:dyDescent="0.2">
      <c r="A51" s="22">
        <v>2072</v>
      </c>
      <c r="B51" s="20">
        <v>7.3390691616560231</v>
      </c>
    </row>
    <row r="52" spans="1:2" ht="16.5" customHeight="1" x14ac:dyDescent="0.2">
      <c r="A52" s="22">
        <v>2073</v>
      </c>
      <c r="B52" s="20">
        <v>7.33778745625676</v>
      </c>
    </row>
    <row r="53" spans="1:2" ht="16.5" customHeight="1" x14ac:dyDescent="0.2">
      <c r="A53" s="22">
        <v>2074</v>
      </c>
      <c r="B53" s="20">
        <v>7.3425547289231012</v>
      </c>
    </row>
    <row r="54" spans="1:2" ht="16.5" customHeight="1" x14ac:dyDescent="0.2">
      <c r="A54" s="22">
        <v>2075</v>
      </c>
      <c r="B54" s="20">
        <v>7.3205167838421819</v>
      </c>
    </row>
    <row r="55" spans="1:2" ht="16.5" customHeight="1" x14ac:dyDescent="0.2">
      <c r="A55" s="22">
        <v>2076</v>
      </c>
      <c r="B55" s="20">
        <v>7.3705927486975913</v>
      </c>
    </row>
    <row r="56" spans="1:2" ht="16.5" customHeight="1" x14ac:dyDescent="0.2">
      <c r="A56" s="22">
        <v>2077</v>
      </c>
      <c r="B56" s="20">
        <v>7.4291526369262604</v>
      </c>
    </row>
    <row r="57" spans="1:2" ht="16.5" customHeight="1" x14ac:dyDescent="0.2">
      <c r="A57" s="22">
        <v>2078</v>
      </c>
      <c r="B57" s="20">
        <v>7.450543444435505</v>
      </c>
    </row>
    <row r="58" spans="1:2" ht="16.5" customHeight="1" x14ac:dyDescent="0.2">
      <c r="A58" s="22">
        <v>2079</v>
      </c>
      <c r="B58" s="20">
        <v>7.515737727161051</v>
      </c>
    </row>
    <row r="59" spans="1:2" ht="16.5" customHeight="1" x14ac:dyDescent="0.2">
      <c r="A59" s="22">
        <v>2080</v>
      </c>
      <c r="B59" s="20">
        <v>7.5681434427588359</v>
      </c>
    </row>
    <row r="60" spans="1:2" ht="16.5" customHeight="1" x14ac:dyDescent="0.2">
      <c r="A60" s="22">
        <v>2081</v>
      </c>
      <c r="B60" s="20">
        <v>7.6653827752247858</v>
      </c>
    </row>
    <row r="61" spans="1:2" ht="16.5" customHeight="1" x14ac:dyDescent="0.2">
      <c r="A61" s="22">
        <v>2082</v>
      </c>
      <c r="B61" s="20">
        <v>7.7548165172006716</v>
      </c>
    </row>
    <row r="62" spans="1:2" ht="16.5" customHeight="1" x14ac:dyDescent="0.2">
      <c r="A62" s="22">
        <v>2083</v>
      </c>
      <c r="B62" s="20">
        <v>7.7831858832573761</v>
      </c>
    </row>
    <row r="63" spans="1:2" ht="16.5" customHeight="1" x14ac:dyDescent="0.2">
      <c r="A63" s="22">
        <v>2084</v>
      </c>
      <c r="B63" s="20">
        <v>7.8396750163040085</v>
      </c>
    </row>
    <row r="64" spans="1:2" ht="16.5" customHeight="1" x14ac:dyDescent="0.2">
      <c r="A64" s="22">
        <v>2085</v>
      </c>
      <c r="B64" s="20">
        <v>7.879576402038051</v>
      </c>
    </row>
    <row r="65" spans="1:2" ht="16.5" customHeight="1" x14ac:dyDescent="0.2">
      <c r="A65" s="22">
        <v>2086</v>
      </c>
      <c r="B65" s="20">
        <v>8.0073674395116523</v>
      </c>
    </row>
    <row r="66" spans="1:2" ht="16.5" customHeight="1" x14ac:dyDescent="0.2">
      <c r="A66" s="22">
        <v>2087</v>
      </c>
      <c r="B66" s="20">
        <v>8.1460523015434223</v>
      </c>
    </row>
    <row r="67" spans="1:2" ht="16.5" customHeight="1" x14ac:dyDescent="0.2">
      <c r="A67" s="22">
        <v>2088</v>
      </c>
      <c r="B67" s="20">
        <v>8.2495946737436654</v>
      </c>
    </row>
    <row r="68" spans="1:2" ht="16.5" customHeight="1" x14ac:dyDescent="0.2">
      <c r="A68" s="22">
        <v>2089</v>
      </c>
      <c r="B68" s="20">
        <v>8.4089729594973974</v>
      </c>
    </row>
    <row r="69" spans="1:2" ht="16.5" customHeight="1" x14ac:dyDescent="0.2">
      <c r="A69" s="22">
        <v>2090</v>
      </c>
      <c r="B69" s="20">
        <v>8.559861414325816</v>
      </c>
    </row>
    <row r="70" spans="1:2" ht="16.5" customHeight="1" x14ac:dyDescent="0.2">
      <c r="A70" s="22">
        <v>2091</v>
      </c>
      <c r="B70" s="20">
        <v>8.7577241220136326</v>
      </c>
    </row>
    <row r="71" spans="1:2" ht="16.5" customHeight="1" x14ac:dyDescent="0.2">
      <c r="A71" s="22">
        <v>2092</v>
      </c>
      <c r="B71" s="20">
        <v>8.9523542329596495</v>
      </c>
    </row>
    <row r="72" spans="1:2" ht="16.5" customHeight="1" x14ac:dyDescent="0.2">
      <c r="A72" s="22">
        <v>2093</v>
      </c>
      <c r="B72" s="20">
        <v>9.0743519069146164</v>
      </c>
    </row>
    <row r="73" spans="1:2" ht="16.5" customHeight="1" x14ac:dyDescent="0.2">
      <c r="A73" s="22">
        <v>2094</v>
      </c>
      <c r="B73" s="20">
        <v>9.2186136558349343</v>
      </c>
    </row>
    <row r="74" spans="1:2" ht="16.5" customHeight="1" x14ac:dyDescent="0.2">
      <c r="A74" s="22">
        <v>2095</v>
      </c>
      <c r="B74" s="20">
        <v>9.3392945243186887</v>
      </c>
    </row>
    <row r="75" spans="1:2" ht="16.5" customHeight="1" x14ac:dyDescent="0.2">
      <c r="A75" s="22">
        <v>2096</v>
      </c>
      <c r="B75" s="20">
        <v>9.532904660971985</v>
      </c>
    </row>
    <row r="76" spans="1:2" ht="16.5" customHeight="1" x14ac:dyDescent="0.2">
      <c r="A76" s="22">
        <v>2097</v>
      </c>
      <c r="B76" s="20">
        <v>9.7170082156575539</v>
      </c>
    </row>
    <row r="77" spans="1:2" ht="16.5" customHeight="1" x14ac:dyDescent="0.2">
      <c r="A77" s="22">
        <v>2098</v>
      </c>
      <c r="B77" s="20">
        <v>9.8523947549034165</v>
      </c>
    </row>
    <row r="78" spans="1:2" ht="16.5" customHeight="1" x14ac:dyDescent="0.2">
      <c r="A78" s="22">
        <v>2099</v>
      </c>
      <c r="B78" s="20">
        <v>10.022465693660777</v>
      </c>
    </row>
    <row r="79" spans="1:2" ht="16.5" customHeight="1" x14ac:dyDescent="0.2">
      <c r="A79" s="22">
        <v>2100</v>
      </c>
      <c r="B79" s="20">
        <v>10.169534478626199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9"/>
  <sheetViews>
    <sheetView zoomScale="60" zoomScaleNormal="60" workbookViewId="0"/>
  </sheetViews>
  <sheetFormatPr defaultColWidth="9.140625" defaultRowHeight="16.5" customHeight="1" x14ac:dyDescent="0.2"/>
  <cols>
    <col min="1" max="1" width="20.7109375" style="11" customWidth="1"/>
    <col min="2" max="2" width="14.7109375" style="11" bestFit="1" customWidth="1"/>
    <col min="3" max="3" width="25.140625" style="11" bestFit="1" customWidth="1"/>
    <col min="4" max="4" width="24.42578125" style="11" bestFit="1" customWidth="1"/>
    <col min="5" max="5" width="23.42578125" style="11" bestFit="1" customWidth="1"/>
    <col min="6" max="29" width="9.140625" style="11" customWidth="1"/>
    <col min="30" max="16384" width="9.140625" style="11"/>
  </cols>
  <sheetData>
    <row r="1" spans="1:5" s="16" customFormat="1" ht="39" customHeight="1" x14ac:dyDescent="0.25">
      <c r="A1" s="18" t="s">
        <v>48</v>
      </c>
      <c r="B1" s="21" t="s">
        <v>49</v>
      </c>
    </row>
    <row r="2" spans="1:5" s="16" customFormat="1" ht="36.75" customHeight="1" x14ac:dyDescent="0.25">
      <c r="A2" s="19" t="s">
        <v>0</v>
      </c>
    </row>
    <row r="3" spans="1:5" ht="16.5" customHeight="1" x14ac:dyDescent="0.2">
      <c r="A3" s="23"/>
      <c r="B3" s="23" t="s">
        <v>44</v>
      </c>
      <c r="C3" s="23" t="s">
        <v>45</v>
      </c>
      <c r="D3" s="23" t="s">
        <v>46</v>
      </c>
      <c r="E3" s="23" t="s">
        <v>47</v>
      </c>
    </row>
    <row r="4" spans="1:5" ht="16.5" customHeight="1" x14ac:dyDescent="0.2">
      <c r="A4" s="22">
        <v>2025</v>
      </c>
      <c r="B4" s="20">
        <v>20.757456212081514</v>
      </c>
      <c r="C4" s="30">
        <v>-0.27085521009756741</v>
      </c>
      <c r="D4" s="30">
        <v>0.68672108944481824</v>
      </c>
      <c r="E4" s="20">
        <v>28.750835825734235</v>
      </c>
    </row>
    <row r="5" spans="1:5" ht="16.5" customHeight="1" x14ac:dyDescent="0.2">
      <c r="A5" s="22">
        <v>2026</v>
      </c>
      <c r="B5" s="20">
        <v>21.071830646870939</v>
      </c>
      <c r="C5" s="30">
        <v>-3.3008207026787618E-3</v>
      </c>
      <c r="D5" s="30">
        <v>0.52659434516609549</v>
      </c>
      <c r="E5" s="20">
        <v>27.786296537119327</v>
      </c>
    </row>
    <row r="6" spans="1:5" ht="16.5" customHeight="1" x14ac:dyDescent="0.2">
      <c r="A6" s="22">
        <v>2027</v>
      </c>
      <c r="B6" s="20">
        <v>21.254771795454168</v>
      </c>
      <c r="C6" s="30">
        <v>-2.4736298699884033E-2</v>
      </c>
      <c r="D6" s="30">
        <v>0.54713444015432422</v>
      </c>
      <c r="E6" s="20">
        <v>27.351066987246252</v>
      </c>
    </row>
    <row r="7" spans="1:5" ht="16.5" customHeight="1" x14ac:dyDescent="0.2">
      <c r="A7" s="22">
        <v>2028</v>
      </c>
      <c r="B7" s="20">
        <v>21.281842094729839</v>
      </c>
      <c r="C7" s="30">
        <v>-0.16329152592565543</v>
      </c>
      <c r="D7" s="30">
        <v>0.29004730439352649</v>
      </c>
      <c r="E7" s="20">
        <v>27.709334057291617</v>
      </c>
    </row>
    <row r="8" spans="1:5" ht="16.5" customHeight="1" x14ac:dyDescent="0.2">
      <c r="A8" s="22">
        <v>2029</v>
      </c>
      <c r="B8" s="20">
        <v>21.101950556718446</v>
      </c>
      <c r="C8" s="30">
        <v>-0.14516498980125689</v>
      </c>
      <c r="D8" s="30">
        <v>0.26338838268159875</v>
      </c>
      <c r="E8" s="20">
        <v>27.641097020470937</v>
      </c>
    </row>
    <row r="9" spans="1:5" ht="16.5" customHeight="1" x14ac:dyDescent="0.2">
      <c r="A9" s="22">
        <v>2030</v>
      </c>
      <c r="B9" s="20">
        <v>21.083362746323836</v>
      </c>
      <c r="C9" s="30">
        <v>-0.19107886231978305</v>
      </c>
      <c r="D9" s="30">
        <v>0.43848745730126881</v>
      </c>
      <c r="E9" s="20">
        <v>27.409141931672469</v>
      </c>
    </row>
    <row r="10" spans="1:5" ht="16.5" customHeight="1" x14ac:dyDescent="0.2">
      <c r="A10" s="22">
        <v>2031</v>
      </c>
      <c r="B10" s="20">
        <v>21.223410890943299</v>
      </c>
      <c r="C10" s="30">
        <v>-0.20932986548842336</v>
      </c>
      <c r="D10" s="30">
        <v>0.19087095953856437</v>
      </c>
      <c r="E10" s="20">
        <v>27.073404680024971</v>
      </c>
    </row>
    <row r="11" spans="1:5" ht="16.5" customHeight="1" x14ac:dyDescent="0.2">
      <c r="A11" s="22">
        <v>2032</v>
      </c>
      <c r="B11" s="20">
        <v>21.227419567436066</v>
      </c>
      <c r="C11" s="30">
        <v>-0.2384723518357417</v>
      </c>
      <c r="D11" s="30">
        <v>0.29674442793425637</v>
      </c>
      <c r="E11" s="20">
        <v>26.85705872396526</v>
      </c>
    </row>
    <row r="12" spans="1:5" ht="16.5" customHeight="1" x14ac:dyDescent="0.2">
      <c r="A12" s="22">
        <v>2033</v>
      </c>
      <c r="B12" s="20">
        <v>21.080627338548005</v>
      </c>
      <c r="C12" s="30">
        <v>-0.31370050680506573</v>
      </c>
      <c r="D12" s="30">
        <v>-7.5733307823310239E-2</v>
      </c>
      <c r="E12" s="20">
        <v>26.997077163283638</v>
      </c>
    </row>
    <row r="13" spans="1:5" ht="16.5" customHeight="1" x14ac:dyDescent="0.2">
      <c r="A13" s="22">
        <v>2034</v>
      </c>
      <c r="B13" s="20">
        <v>21.136818215646276</v>
      </c>
      <c r="C13" s="30">
        <v>-0.37967434960512758</v>
      </c>
      <c r="D13" s="30">
        <v>-0.22468003249350596</v>
      </c>
      <c r="E13" s="20">
        <v>27.07336101367423</v>
      </c>
    </row>
    <row r="14" spans="1:5" ht="16.5" customHeight="1" x14ac:dyDescent="0.2">
      <c r="A14" s="22">
        <v>2035</v>
      </c>
      <c r="B14" s="20">
        <v>21.383921498542104</v>
      </c>
      <c r="C14" s="30">
        <v>-0.27447645251544445</v>
      </c>
      <c r="D14" s="30">
        <v>-0.49061616001108788</v>
      </c>
      <c r="E14" s="20">
        <v>27.281794517260792</v>
      </c>
    </row>
    <row r="15" spans="1:5" ht="16.5" customHeight="1" x14ac:dyDescent="0.2">
      <c r="A15" s="22">
        <v>2036</v>
      </c>
      <c r="B15" s="20">
        <v>21.385325735377535</v>
      </c>
      <c r="C15" s="30">
        <v>-0.25982975204524356</v>
      </c>
      <c r="D15" s="30">
        <v>-0.53119587337186247</v>
      </c>
      <c r="E15" s="20">
        <v>27.259500981697933</v>
      </c>
    </row>
    <row r="16" spans="1:5" ht="16.5" customHeight="1" x14ac:dyDescent="0.2">
      <c r="A16" s="22">
        <v>2037</v>
      </c>
      <c r="B16" s="20">
        <v>21.460581005993408</v>
      </c>
      <c r="C16" s="30">
        <v>-0.31611804368530244</v>
      </c>
      <c r="D16" s="30">
        <v>-0.28658086682808392</v>
      </c>
      <c r="E16" s="20">
        <v>27.107534558821442</v>
      </c>
    </row>
    <row r="17" spans="1:5" ht="16.5" customHeight="1" x14ac:dyDescent="0.2">
      <c r="A17" s="22">
        <v>2038</v>
      </c>
      <c r="B17" s="20">
        <v>21.348801692326727</v>
      </c>
      <c r="C17" s="30">
        <v>-0.31993917981460063</v>
      </c>
      <c r="D17" s="30">
        <v>-0.66679949693741392</v>
      </c>
      <c r="E17" s="20">
        <v>27.272248418289507</v>
      </c>
    </row>
    <row r="18" spans="1:5" ht="16.5" customHeight="1" x14ac:dyDescent="0.2">
      <c r="A18" s="22">
        <v>2039</v>
      </c>
      <c r="B18" s="20">
        <v>21.301524898144404</v>
      </c>
      <c r="C18" s="30">
        <v>-0.30186482772621692</v>
      </c>
      <c r="D18" s="30">
        <v>-0.95175522556510683</v>
      </c>
      <c r="E18" s="20">
        <v>27.313797850264812</v>
      </c>
    </row>
    <row r="19" spans="1:5" ht="16.5" customHeight="1" x14ac:dyDescent="0.2">
      <c r="A19" s="22">
        <v>2040</v>
      </c>
      <c r="B19" s="20">
        <v>21.475498812840062</v>
      </c>
      <c r="C19" s="30">
        <v>-0.23902721443364466</v>
      </c>
      <c r="D19" s="30">
        <v>-1.0483279663263858</v>
      </c>
      <c r="E19" s="20">
        <v>27.416711904109395</v>
      </c>
    </row>
    <row r="20" spans="1:5" ht="16.5" customHeight="1" x14ac:dyDescent="0.2">
      <c r="A20" s="22">
        <v>2041</v>
      </c>
      <c r="B20" s="20">
        <v>21.617482106162672</v>
      </c>
      <c r="C20" s="30">
        <v>0.17587827466091532</v>
      </c>
      <c r="D20" s="30">
        <v>-0.96851498405869441</v>
      </c>
      <c r="E20" s="20">
        <v>27.132111147721439</v>
      </c>
    </row>
    <row r="21" spans="1:5" ht="16.5" customHeight="1" x14ac:dyDescent="0.2">
      <c r="A21" s="22">
        <v>2042</v>
      </c>
      <c r="B21" s="20">
        <v>21.701423860497741</v>
      </c>
      <c r="C21" s="30">
        <v>1.8924605519426562E-3</v>
      </c>
      <c r="D21" s="30">
        <v>-0.71584493872920507</v>
      </c>
      <c r="E21" s="20">
        <v>27.131650256407234</v>
      </c>
    </row>
    <row r="22" spans="1:5" ht="16.5" customHeight="1" x14ac:dyDescent="0.2">
      <c r="A22" s="22">
        <v>2043</v>
      </c>
      <c r="B22" s="20">
        <v>21.462218387724693</v>
      </c>
      <c r="C22" s="30">
        <v>5.785280460498754E-2</v>
      </c>
      <c r="D22" s="30">
        <v>-1.3236838052469724</v>
      </c>
      <c r="E22" s="20">
        <v>27.297188627768936</v>
      </c>
    </row>
    <row r="23" spans="1:5" ht="16.5" customHeight="1" x14ac:dyDescent="0.2">
      <c r="A23" s="22">
        <v>2044</v>
      </c>
      <c r="B23" s="20">
        <v>21.474843574274356</v>
      </c>
      <c r="C23" s="30">
        <v>5.6747600115505864E-2</v>
      </c>
      <c r="D23" s="30">
        <v>-1.3932598861587775</v>
      </c>
      <c r="E23" s="20">
        <v>27.298225426476805</v>
      </c>
    </row>
    <row r="24" spans="1:5" ht="16.5" customHeight="1" x14ac:dyDescent="0.2">
      <c r="A24" s="22">
        <v>2045</v>
      </c>
      <c r="B24" s="20">
        <v>21.672461217408298</v>
      </c>
      <c r="C24" s="30">
        <v>0.10607452401705257</v>
      </c>
      <c r="D24" s="30">
        <v>-1.4809410549625441</v>
      </c>
      <c r="E24" s="20">
        <v>27.46950082260193</v>
      </c>
    </row>
    <row r="25" spans="1:5" ht="16.5" customHeight="1" x14ac:dyDescent="0.2">
      <c r="A25" s="22">
        <v>2046</v>
      </c>
      <c r="B25" s="20">
        <v>21.731398035295872</v>
      </c>
      <c r="C25" s="30">
        <v>0.20205742396635168</v>
      </c>
      <c r="D25" s="30">
        <v>-1.3317798963836265</v>
      </c>
      <c r="E25" s="20">
        <v>27.367479529916157</v>
      </c>
    </row>
    <row r="26" spans="1:5" ht="16.5" customHeight="1" x14ac:dyDescent="0.2">
      <c r="A26" s="22">
        <v>2047</v>
      </c>
      <c r="B26" s="20">
        <v>21.788429393494283</v>
      </c>
      <c r="C26" s="30">
        <v>0.21089512008217004</v>
      </c>
      <c r="D26" s="30">
        <v>-1.0660041245428855</v>
      </c>
      <c r="E26" s="20">
        <v>27.246953786536004</v>
      </c>
    </row>
    <row r="27" spans="1:5" ht="16.5" customHeight="1" x14ac:dyDescent="0.2">
      <c r="A27" s="22">
        <v>2048</v>
      </c>
      <c r="B27" s="20">
        <v>21.583820400512305</v>
      </c>
      <c r="C27" s="30">
        <v>0.26483407643362145</v>
      </c>
      <c r="D27" s="30">
        <v>-1.5328830256490733</v>
      </c>
      <c r="E27" s="20">
        <v>27.389935910872751</v>
      </c>
    </row>
    <row r="28" spans="1:5" ht="16.5" customHeight="1" x14ac:dyDescent="0.2">
      <c r="A28" s="22">
        <v>2049</v>
      </c>
      <c r="B28" s="20">
        <v>21.581535579830007</v>
      </c>
      <c r="C28" s="30">
        <v>0.30123125016491237</v>
      </c>
      <c r="D28" s="30">
        <v>-1.5013658073222969</v>
      </c>
      <c r="E28" s="20">
        <v>27.335657819147535</v>
      </c>
    </row>
    <row r="29" spans="1:5" ht="16.5" customHeight="1" x14ac:dyDescent="0.2">
      <c r="A29" s="22">
        <v>2050</v>
      </c>
      <c r="B29" s="20">
        <v>21.69785667999723</v>
      </c>
      <c r="C29" s="30">
        <v>0.38938641113182498</v>
      </c>
      <c r="D29" s="30">
        <v>-1.6231733664002033</v>
      </c>
      <c r="E29" s="20">
        <v>27.483675834675239</v>
      </c>
    </row>
    <row r="30" spans="1:5" ht="16.5" customHeight="1" x14ac:dyDescent="0.2">
      <c r="A30" s="22">
        <v>2051</v>
      </c>
      <c r="B30" s="20">
        <v>21.849328279670278</v>
      </c>
      <c r="C30" s="30">
        <v>0.46818464805452864</v>
      </c>
      <c r="D30" s="30">
        <v>-1.4092311603226109</v>
      </c>
      <c r="E30" s="20">
        <v>27.446180307538924</v>
      </c>
    </row>
    <row r="31" spans="1:5" ht="16.5" customHeight="1" x14ac:dyDescent="0.2">
      <c r="A31" s="22">
        <v>2052</v>
      </c>
      <c r="B31" s="20">
        <v>21.999796800775716</v>
      </c>
      <c r="C31" s="30">
        <v>0.54075675499893705</v>
      </c>
      <c r="D31" s="30">
        <v>-1.1699709471844144</v>
      </c>
      <c r="E31" s="20">
        <v>27.384209429368966</v>
      </c>
    </row>
    <row r="32" spans="1:5" ht="16.5" customHeight="1" x14ac:dyDescent="0.2">
      <c r="A32" s="22">
        <v>2053</v>
      </c>
      <c r="B32" s="20">
        <v>21.941737366453708</v>
      </c>
      <c r="C32" s="30">
        <v>0.64849070403152265</v>
      </c>
      <c r="D32" s="30">
        <v>-1.4305826026179413</v>
      </c>
      <c r="E32" s="20">
        <v>27.483475635769299</v>
      </c>
    </row>
    <row r="33" spans="1:5" ht="16.5" customHeight="1" x14ac:dyDescent="0.2">
      <c r="A33" s="22">
        <v>2054</v>
      </c>
      <c r="B33" s="20">
        <v>21.976102583926085</v>
      </c>
      <c r="C33" s="30">
        <v>0.76574329690359588</v>
      </c>
      <c r="D33" s="30">
        <v>-1.4116152846179433</v>
      </c>
      <c r="E33" s="20">
        <v>27.504755001744744</v>
      </c>
    </row>
    <row r="34" spans="1:5" ht="16.5" customHeight="1" x14ac:dyDescent="0.2">
      <c r="A34" s="22">
        <v>2055</v>
      </c>
      <c r="B34" s="20">
        <v>21.958215516004888</v>
      </c>
      <c r="C34" s="30">
        <v>0.87520178456126574</v>
      </c>
      <c r="D34" s="30">
        <v>-1.4451082956164956</v>
      </c>
      <c r="E34" s="20">
        <v>27.506011085031798</v>
      </c>
    </row>
    <row r="35" spans="1:5" ht="16.5" customHeight="1" x14ac:dyDescent="0.2">
      <c r="A35" s="22">
        <v>2056</v>
      </c>
      <c r="B35" s="20">
        <v>22.185524561920282</v>
      </c>
      <c r="C35" s="30">
        <v>0.94540698997202544</v>
      </c>
      <c r="D35" s="30">
        <v>-1.1067949245383013</v>
      </c>
      <c r="E35" s="20">
        <v>27.501592555105891</v>
      </c>
    </row>
    <row r="36" spans="1:5" ht="16.5" customHeight="1" x14ac:dyDescent="0.2">
      <c r="A36" s="22">
        <v>2057</v>
      </c>
      <c r="B36" s="20">
        <v>22.361137958836704</v>
      </c>
      <c r="C36" s="30">
        <v>1.1002938368809481</v>
      </c>
      <c r="D36" s="30">
        <v>-0.82134119725847132</v>
      </c>
      <c r="E36" s="20">
        <v>27.443367184490441</v>
      </c>
    </row>
    <row r="37" spans="1:5" ht="16.5" customHeight="1" x14ac:dyDescent="0.2">
      <c r="A37" s="22">
        <v>2058</v>
      </c>
      <c r="B37" s="20">
        <v>22.218944928885186</v>
      </c>
      <c r="C37" s="30">
        <v>1.2396827794301344</v>
      </c>
      <c r="D37" s="30">
        <v>-1.0934163130876446</v>
      </c>
      <c r="E37" s="20">
        <v>27.552018911797621</v>
      </c>
    </row>
    <row r="38" spans="1:5" ht="16.5" customHeight="1" x14ac:dyDescent="0.2">
      <c r="A38" s="22">
        <v>2059</v>
      </c>
      <c r="B38" s="20">
        <v>22.219068492537254</v>
      </c>
      <c r="C38" s="30">
        <v>1.3767440474142929</v>
      </c>
      <c r="D38" s="30">
        <v>-1.0874366154618702</v>
      </c>
      <c r="E38" s="20">
        <v>27.616878340879627</v>
      </c>
    </row>
    <row r="39" spans="1:5" ht="16.5" customHeight="1" x14ac:dyDescent="0.2">
      <c r="A39" s="22">
        <v>2060</v>
      </c>
      <c r="B39" s="20">
        <v>22.137699576866876</v>
      </c>
      <c r="C39" s="30">
        <v>1.5053944135077382</v>
      </c>
      <c r="D39" s="30">
        <v>-1.1616732260398006</v>
      </c>
      <c r="E39" s="20">
        <v>27.667695481838027</v>
      </c>
    </row>
    <row r="40" spans="1:5" ht="16.5" customHeight="1" x14ac:dyDescent="0.2">
      <c r="A40" s="22">
        <v>2061</v>
      </c>
      <c r="B40" s="20">
        <v>22.115736409710838</v>
      </c>
      <c r="C40" s="30">
        <v>1.5918879711339942</v>
      </c>
      <c r="D40" s="30">
        <v>-1.0544530477870047</v>
      </c>
      <c r="E40" s="20">
        <v>27.681432266571562</v>
      </c>
    </row>
    <row r="41" spans="1:5" ht="16.5" customHeight="1" x14ac:dyDescent="0.2">
      <c r="A41" s="22">
        <v>2062</v>
      </c>
      <c r="B41" s="20">
        <v>22.093242002575625</v>
      </c>
      <c r="C41" s="30">
        <v>1.7033651760181148</v>
      </c>
      <c r="D41" s="30">
        <v>-0.97316453538454606</v>
      </c>
      <c r="E41" s="20">
        <v>27.674060327059969</v>
      </c>
    </row>
    <row r="42" spans="1:5" ht="16.5" customHeight="1" x14ac:dyDescent="0.2">
      <c r="A42" s="22">
        <v>2063</v>
      </c>
      <c r="B42" s="20">
        <v>21.98582547315943</v>
      </c>
      <c r="C42" s="30">
        <v>1.7931816427008813</v>
      </c>
      <c r="D42" s="30">
        <v>-1.1577824583367096</v>
      </c>
      <c r="E42" s="20">
        <v>27.802149489931509</v>
      </c>
    </row>
    <row r="43" spans="1:5" ht="16.5" customHeight="1" x14ac:dyDescent="0.2">
      <c r="A43" s="22">
        <v>2064</v>
      </c>
      <c r="B43" s="20">
        <v>21.966401913511451</v>
      </c>
      <c r="C43" s="30">
        <v>1.8741646759259549</v>
      </c>
      <c r="D43" s="30">
        <v>-1.1851944185090009</v>
      </c>
      <c r="E43" s="20">
        <v>27.857389041011078</v>
      </c>
    </row>
    <row r="44" spans="1:5" ht="16.5" customHeight="1" x14ac:dyDescent="0.2">
      <c r="A44" s="22">
        <v>2065</v>
      </c>
      <c r="B44" s="20">
        <v>22.041875268096703</v>
      </c>
      <c r="C44" s="30">
        <v>2.0237110727391157</v>
      </c>
      <c r="D44" s="30">
        <v>-1.3407950754013509</v>
      </c>
      <c r="E44" s="20">
        <v>28.019984095528041</v>
      </c>
    </row>
    <row r="45" spans="1:5" ht="16.5" customHeight="1" x14ac:dyDescent="0.2">
      <c r="A45" s="22">
        <v>2066</v>
      </c>
      <c r="B45" s="20">
        <v>22.069153999922992</v>
      </c>
      <c r="C45" s="30">
        <v>2.179944800393161</v>
      </c>
      <c r="D45" s="30">
        <v>-1.2866209653330463</v>
      </c>
      <c r="E45" s="20">
        <v>27.993943742672567</v>
      </c>
    </row>
    <row r="46" spans="1:5" ht="16.5" customHeight="1" x14ac:dyDescent="0.2">
      <c r="A46" s="22">
        <v>2067</v>
      </c>
      <c r="B46" s="20">
        <v>22.151385705251663</v>
      </c>
      <c r="C46" s="30">
        <v>2.2568357264660888</v>
      </c>
      <c r="D46" s="30">
        <v>-1.1220134358233902</v>
      </c>
      <c r="E46" s="20">
        <v>27.989872262120791</v>
      </c>
    </row>
    <row r="47" spans="1:5" ht="16.5" customHeight="1" x14ac:dyDescent="0.2">
      <c r="A47" s="22">
        <v>2068</v>
      </c>
      <c r="B47" s="20">
        <v>22.11299455651929</v>
      </c>
      <c r="C47" s="30">
        <v>2.3360599519103489</v>
      </c>
      <c r="D47" s="30">
        <v>-1.2885344707549511</v>
      </c>
      <c r="E47" s="20">
        <v>28.119719518789516</v>
      </c>
    </row>
    <row r="48" spans="1:5" ht="16.5" customHeight="1" x14ac:dyDescent="0.2">
      <c r="A48" s="22">
        <v>2069</v>
      </c>
      <c r="B48" s="20">
        <v>22.093401102804883</v>
      </c>
      <c r="C48" s="30">
        <v>2.4350137624099526</v>
      </c>
      <c r="D48" s="30">
        <v>-1.4361264014780577</v>
      </c>
      <c r="E48" s="20">
        <v>28.215285826095691</v>
      </c>
    </row>
    <row r="49" spans="1:5" ht="16.5" customHeight="1" x14ac:dyDescent="0.2">
      <c r="A49" s="22">
        <v>2070</v>
      </c>
      <c r="B49" s="20">
        <v>22.025871336279792</v>
      </c>
      <c r="C49" s="30">
        <v>2.5001401939160739</v>
      </c>
      <c r="D49" s="30">
        <v>-1.5068831027749534</v>
      </c>
      <c r="E49" s="20">
        <v>28.218585055031763</v>
      </c>
    </row>
    <row r="50" spans="1:5" ht="16.5" customHeight="1" x14ac:dyDescent="0.2">
      <c r="A50" s="22">
        <v>2071</v>
      </c>
      <c r="B50" s="20">
        <v>22.015694418057162</v>
      </c>
      <c r="C50" s="30">
        <v>2.53813615423334</v>
      </c>
      <c r="D50" s="30">
        <v>-1.4497923980162541</v>
      </c>
      <c r="E50" s="20">
        <v>28.202078163949569</v>
      </c>
    </row>
    <row r="51" spans="1:5" ht="16.5" customHeight="1" x14ac:dyDescent="0.2">
      <c r="A51" s="22">
        <v>2072</v>
      </c>
      <c r="B51" s="20">
        <v>22.027262086011227</v>
      </c>
      <c r="C51" s="30">
        <v>2.582390929130236</v>
      </c>
      <c r="D51" s="30">
        <v>-1.3825849322577177</v>
      </c>
      <c r="E51" s="20">
        <v>28.166525095304461</v>
      </c>
    </row>
    <row r="52" spans="1:5" ht="16.5" customHeight="1" x14ac:dyDescent="0.2">
      <c r="A52" s="22">
        <v>2073</v>
      </c>
      <c r="B52" s="20">
        <v>21.954527618946713</v>
      </c>
      <c r="C52" s="30">
        <v>2.6151182376604396</v>
      </c>
      <c r="D52" s="30">
        <v>-1.5904125534112263</v>
      </c>
      <c r="E52" s="20">
        <v>28.267609465538492</v>
      </c>
    </row>
    <row r="53" spans="1:5" ht="16.5" customHeight="1" x14ac:dyDescent="0.2">
      <c r="A53" s="22">
        <v>2074</v>
      </c>
      <c r="B53" s="20">
        <v>21.974336811175146</v>
      </c>
      <c r="C53" s="30">
        <v>2.6550091127182252</v>
      </c>
      <c r="D53" s="30">
        <v>-1.6387329766324079</v>
      </c>
      <c r="E53" s="20">
        <v>28.30061554616487</v>
      </c>
    </row>
    <row r="54" spans="1:5" ht="16.5" customHeight="1" x14ac:dyDescent="0.2">
      <c r="A54" s="22">
        <v>2075</v>
      </c>
      <c r="B54" s="20">
        <v>22.0969320742756</v>
      </c>
      <c r="C54" s="30">
        <v>2.7331700159452774</v>
      </c>
      <c r="D54" s="30">
        <v>-1.7269321209306066</v>
      </c>
      <c r="E54" s="20">
        <v>28.411211022828617</v>
      </c>
    </row>
    <row r="55" spans="1:5" ht="16.5" customHeight="1" x14ac:dyDescent="0.2">
      <c r="A55" s="22">
        <v>2076</v>
      </c>
      <c r="B55" s="20">
        <v>22.123487352442055</v>
      </c>
      <c r="C55" s="30">
        <v>2.8524256975434623</v>
      </c>
      <c r="D55" s="30">
        <v>-1.7187856805781059</v>
      </c>
      <c r="E55" s="20">
        <v>28.360440002816709</v>
      </c>
    </row>
    <row r="56" spans="1:5" ht="16.5" customHeight="1" x14ac:dyDescent="0.2">
      <c r="A56" s="22">
        <v>2077</v>
      </c>
      <c r="B56" s="20">
        <v>22.164183668128171</v>
      </c>
      <c r="C56" s="30">
        <v>2.922442986263404</v>
      </c>
      <c r="D56" s="30">
        <v>-1.651717865734434</v>
      </c>
      <c r="E56" s="20">
        <v>28.322611223623515</v>
      </c>
    </row>
    <row r="57" spans="1:5" ht="16.5" customHeight="1" x14ac:dyDescent="0.2">
      <c r="A57" s="22">
        <v>2078</v>
      </c>
      <c r="B57" s="20">
        <v>22.072829355773717</v>
      </c>
      <c r="C57" s="30">
        <v>2.9640343561696141</v>
      </c>
      <c r="D57" s="30">
        <v>-1.8251357474814509</v>
      </c>
      <c r="E57" s="20">
        <v>28.384474101881008</v>
      </c>
    </row>
    <row r="58" spans="1:5" ht="16.5" customHeight="1" x14ac:dyDescent="0.2">
      <c r="A58" s="22">
        <v>2079</v>
      </c>
      <c r="B58" s="20">
        <v>22.056145820921518</v>
      </c>
      <c r="C58" s="30">
        <v>3.0228233292283391</v>
      </c>
      <c r="D58" s="30">
        <v>-1.8615503919511351</v>
      </c>
      <c r="E58" s="20">
        <v>28.410610413443059</v>
      </c>
    </row>
    <row r="59" spans="1:5" ht="16.5" customHeight="1" x14ac:dyDescent="0.2">
      <c r="A59" s="22">
        <v>2080</v>
      </c>
      <c r="B59" s="20">
        <v>21.973237742065667</v>
      </c>
      <c r="C59" s="30">
        <v>3.0498248162652137</v>
      </c>
      <c r="D59" s="30">
        <v>-1.9003586341166774</v>
      </c>
      <c r="E59" s="20">
        <v>28.391915196212782</v>
      </c>
    </row>
    <row r="60" spans="1:5" ht="16.5" customHeight="1" x14ac:dyDescent="0.2">
      <c r="A60" s="22">
        <v>2081</v>
      </c>
      <c r="B60" s="20">
        <v>21.953901057817504</v>
      </c>
      <c r="C60" s="30">
        <v>3.0661183069806981</v>
      </c>
      <c r="D60" s="30">
        <v>-1.7880460704531784</v>
      </c>
      <c r="E60" s="20">
        <v>28.341211950116467</v>
      </c>
    </row>
    <row r="61" spans="1:5" ht="16.5" customHeight="1" x14ac:dyDescent="0.2">
      <c r="A61" s="22">
        <v>2082</v>
      </c>
      <c r="B61" s="20">
        <v>21.966418046262127</v>
      </c>
      <c r="C61" s="30">
        <v>3.0992945670079179</v>
      </c>
      <c r="D61" s="30">
        <v>-1.6717015133869602</v>
      </c>
      <c r="E61" s="20">
        <v>28.29364132353129</v>
      </c>
    </row>
    <row r="62" spans="1:5" ht="16.5" customHeight="1" x14ac:dyDescent="0.2">
      <c r="A62" s="22">
        <v>2083</v>
      </c>
      <c r="B62" s="20">
        <v>21.863850295526969</v>
      </c>
      <c r="C62" s="30">
        <v>3.1261255678392934</v>
      </c>
      <c r="D62" s="30">
        <v>-1.8254911203816999</v>
      </c>
      <c r="E62" s="20">
        <v>28.346401749981517</v>
      </c>
    </row>
    <row r="63" spans="1:5" ht="16.5" customHeight="1" x14ac:dyDescent="0.2">
      <c r="A63" s="22">
        <v>2084</v>
      </c>
      <c r="B63" s="20">
        <v>21.878652905855507</v>
      </c>
      <c r="C63" s="30">
        <v>3.1695951325294485</v>
      </c>
      <c r="D63" s="30">
        <v>-1.799641988726898</v>
      </c>
      <c r="E63" s="20">
        <v>28.348374776379199</v>
      </c>
    </row>
    <row r="64" spans="1:5" ht="16.5" customHeight="1" x14ac:dyDescent="0.2">
      <c r="A64" s="22">
        <v>2085</v>
      </c>
      <c r="B64" s="20">
        <v>21.982972524602108</v>
      </c>
      <c r="C64" s="30">
        <v>3.2676274620721939</v>
      </c>
      <c r="D64" s="30">
        <v>-1.8276796390593479</v>
      </c>
      <c r="E64" s="20">
        <v>28.42260118115524</v>
      </c>
    </row>
    <row r="65" spans="1:5" ht="16.5" customHeight="1" x14ac:dyDescent="0.2">
      <c r="A65" s="22">
        <v>2086</v>
      </c>
      <c r="B65" s="20">
        <v>22.039720388847833</v>
      </c>
      <c r="C65" s="30">
        <v>3.3875505770812713</v>
      </c>
      <c r="D65" s="30">
        <v>-1.6842681744204568</v>
      </c>
      <c r="E65" s="20">
        <v>28.343805491591418</v>
      </c>
    </row>
    <row r="66" spans="1:5" ht="16.5" customHeight="1" x14ac:dyDescent="0.2">
      <c r="A66" s="22">
        <v>2087</v>
      </c>
      <c r="B66" s="20">
        <v>22.122439970967104</v>
      </c>
      <c r="C66" s="30">
        <v>3.4894331005854271</v>
      </c>
      <c r="D66" s="30">
        <v>-1.5392850131221012</v>
      </c>
      <c r="E66" s="20">
        <v>28.318344111169417</v>
      </c>
    </row>
    <row r="67" spans="1:5" ht="16.5" customHeight="1" x14ac:dyDescent="0.2">
      <c r="A67" s="22">
        <v>2088</v>
      </c>
      <c r="B67" s="20">
        <v>22.080962050889706</v>
      </c>
      <c r="C67" s="30">
        <v>3.5743188879197421</v>
      </c>
      <c r="D67" s="30">
        <v>-1.6148949945762441</v>
      </c>
      <c r="E67" s="20">
        <v>28.371132675822164</v>
      </c>
    </row>
    <row r="68" spans="1:5" ht="16.5" customHeight="1" x14ac:dyDescent="0.2">
      <c r="A68" s="22">
        <v>2089</v>
      </c>
      <c r="B68" s="20">
        <v>22.113581526513169</v>
      </c>
      <c r="C68" s="30">
        <v>3.6892998144838494</v>
      </c>
      <c r="D68" s="30">
        <v>-1.5578754954222396</v>
      </c>
      <c r="E68" s="20">
        <v>28.391130509540226</v>
      </c>
    </row>
    <row r="69" spans="1:5" ht="16.5" customHeight="1" x14ac:dyDescent="0.2">
      <c r="A69" s="22">
        <v>2090</v>
      </c>
      <c r="B69" s="20">
        <v>22.075820759805946</v>
      </c>
      <c r="C69" s="30">
        <v>3.798556240572303</v>
      </c>
      <c r="D69" s="30">
        <v>-1.5524904728068327</v>
      </c>
      <c r="E69" s="20">
        <v>28.389616376439655</v>
      </c>
    </row>
    <row r="70" spans="1:5" ht="16.5" customHeight="1" x14ac:dyDescent="0.2">
      <c r="A70" s="22">
        <v>2091</v>
      </c>
      <c r="B70" s="20">
        <v>22.092871316999236</v>
      </c>
      <c r="C70" s="30">
        <v>3.9052004151753472</v>
      </c>
      <c r="D70" s="30">
        <v>-1.4097569278553037</v>
      </c>
      <c r="E70" s="20">
        <v>28.355152062696245</v>
      </c>
    </row>
    <row r="71" spans="1:5" ht="16.5" customHeight="1" x14ac:dyDescent="0.2">
      <c r="A71" s="22">
        <v>2092</v>
      </c>
      <c r="B71" s="20">
        <v>22.146202930752821</v>
      </c>
      <c r="C71" s="30">
        <v>4.0178572590937964</v>
      </c>
      <c r="D71" s="30">
        <v>-1.264900203389453</v>
      </c>
      <c r="E71" s="20">
        <v>28.345600076432092</v>
      </c>
    </row>
    <row r="72" spans="1:5" ht="16.5" customHeight="1" x14ac:dyDescent="0.2">
      <c r="A72" s="22">
        <v>2093</v>
      </c>
      <c r="B72" s="20">
        <v>22.063956765258226</v>
      </c>
      <c r="C72" s="30">
        <v>4.1157042966460136</v>
      </c>
      <c r="D72" s="30">
        <v>-1.3898013629898931</v>
      </c>
      <c r="E72" s="20">
        <v>28.412406017470204</v>
      </c>
    </row>
    <row r="73" spans="1:5" ht="16.5" customHeight="1" x14ac:dyDescent="0.2">
      <c r="A73" s="22">
        <v>2094</v>
      </c>
      <c r="B73" s="20">
        <v>22.078417440144463</v>
      </c>
      <c r="C73" s="30">
        <v>4.2379233113058739</v>
      </c>
      <c r="D73" s="30">
        <v>-1.3710544696068563</v>
      </c>
      <c r="E73" s="20">
        <v>28.430162107461719</v>
      </c>
    </row>
    <row r="74" spans="1:5" ht="16.5" customHeight="1" x14ac:dyDescent="0.2">
      <c r="A74" s="22">
        <v>2095</v>
      </c>
      <c r="B74" s="20">
        <v>22.158911660849224</v>
      </c>
      <c r="C74" s="30">
        <v>4.3614679938773477</v>
      </c>
      <c r="D74" s="30">
        <v>-1.3849144434514657</v>
      </c>
      <c r="E74" s="20">
        <v>28.521652354115567</v>
      </c>
    </row>
    <row r="75" spans="1:5" ht="16.5" customHeight="1" x14ac:dyDescent="0.2">
      <c r="A75" s="22">
        <v>2096</v>
      </c>
      <c r="B75" s="20">
        <v>22.201490612859175</v>
      </c>
      <c r="C75" s="30">
        <v>4.4942496127953211</v>
      </c>
      <c r="D75" s="30">
        <v>-1.2373791135621643</v>
      </c>
      <c r="E75" s="20">
        <v>28.477524779506368</v>
      </c>
    </row>
    <row r="76" spans="1:5" ht="16.5" customHeight="1" x14ac:dyDescent="0.2">
      <c r="A76" s="22">
        <v>2097</v>
      </c>
      <c r="B76" s="20">
        <v>22.263651836286584</v>
      </c>
      <c r="C76" s="30">
        <v>4.6158599888819447</v>
      </c>
      <c r="D76" s="30">
        <v>-1.128678441656809</v>
      </c>
      <c r="E76" s="20">
        <v>28.49347856045782</v>
      </c>
    </row>
    <row r="77" spans="1:5" ht="16.5" customHeight="1" x14ac:dyDescent="0.2">
      <c r="A77" s="22">
        <v>2098</v>
      </c>
      <c r="B77" s="20">
        <v>22.193332521142409</v>
      </c>
      <c r="C77" s="30">
        <v>4.7194296203843553</v>
      </c>
      <c r="D77" s="30">
        <v>-1.2469134722664341</v>
      </c>
      <c r="E77" s="20">
        <v>28.573211382685912</v>
      </c>
    </row>
    <row r="78" spans="1:5" ht="16.5" customHeight="1" x14ac:dyDescent="0.2">
      <c r="A78" s="22">
        <v>2099</v>
      </c>
      <c r="B78" s="20">
        <v>22.198226543926481</v>
      </c>
      <c r="C78" s="30">
        <v>4.8383533155434169</v>
      </c>
      <c r="D78" s="30">
        <v>-1.2288873997481433</v>
      </c>
      <c r="E78" s="20">
        <v>28.611226209917668</v>
      </c>
    </row>
    <row r="79" spans="1:5" ht="16.5" customHeight="1" x14ac:dyDescent="0.2">
      <c r="A79" s="22">
        <v>2100</v>
      </c>
      <c r="B79" s="20">
        <v>22.134597135470141</v>
      </c>
      <c r="C79" s="30">
        <v>4.9388526425254851</v>
      </c>
      <c r="D79" s="30">
        <v>-1.257870416546887</v>
      </c>
      <c r="E79" s="20">
        <v>28.623149417869421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4"/>
  <sheetViews>
    <sheetView zoomScale="60" zoomScaleNormal="60" workbookViewId="0"/>
  </sheetViews>
  <sheetFormatPr defaultColWidth="9.140625" defaultRowHeight="16.5" customHeight="1" x14ac:dyDescent="0.2"/>
  <cols>
    <col min="1" max="1" width="20.7109375" style="11" customWidth="1"/>
    <col min="2" max="2" width="11.42578125" style="11" customWidth="1"/>
    <col min="3" max="3" width="10.7109375" style="11" customWidth="1"/>
    <col min="4" max="29" width="9.140625" style="11" customWidth="1"/>
    <col min="30" max="16384" width="9.140625" style="11"/>
  </cols>
  <sheetData>
    <row r="1" spans="1:3" s="16" customFormat="1" ht="39" customHeight="1" x14ac:dyDescent="0.25">
      <c r="A1" s="18" t="s">
        <v>23</v>
      </c>
      <c r="B1" s="21" t="s">
        <v>37</v>
      </c>
    </row>
    <row r="2" spans="1:3" s="16" customFormat="1" ht="36.75" customHeight="1" x14ac:dyDescent="0.25">
      <c r="A2" s="19" t="s">
        <v>0</v>
      </c>
    </row>
    <row r="3" spans="1:3" ht="16.5" customHeight="1" x14ac:dyDescent="0.2">
      <c r="A3" s="23"/>
      <c r="B3" s="23">
        <v>2022</v>
      </c>
      <c r="C3" s="23">
        <v>2021</v>
      </c>
    </row>
    <row r="4" spans="1:3" ht="16.5" customHeight="1" x14ac:dyDescent="0.2">
      <c r="A4" s="22">
        <v>2020</v>
      </c>
      <c r="B4" s="30">
        <v>0.21478962270647736</v>
      </c>
      <c r="C4" s="30">
        <v>-0.60121632306845008</v>
      </c>
    </row>
    <row r="5" spans="1:3" ht="16.5" customHeight="1" x14ac:dyDescent="0.2">
      <c r="A5" s="22">
        <v>2021</v>
      </c>
      <c r="B5" s="30">
        <v>3.6340319258455329</v>
      </c>
      <c r="C5" s="30">
        <v>-1.6136560330634375</v>
      </c>
    </row>
    <row r="6" spans="1:3" ht="16.5" customHeight="1" x14ac:dyDescent="0.2">
      <c r="A6" s="22">
        <v>2022</v>
      </c>
      <c r="B6" s="30">
        <v>0.51084571338423179</v>
      </c>
      <c r="C6" s="30">
        <v>1.1902378188590041</v>
      </c>
    </row>
    <row r="7" spans="1:3" ht="16.5" customHeight="1" x14ac:dyDescent="0.2">
      <c r="A7" s="22">
        <v>2023</v>
      </c>
      <c r="B7" s="30">
        <v>-7.4181214198592851E-3</v>
      </c>
      <c r="C7" s="30">
        <v>0.51581089466592278</v>
      </c>
    </row>
    <row r="8" spans="1:3" ht="16.5" customHeight="1" x14ac:dyDescent="0.2">
      <c r="A8" s="22">
        <v>2024</v>
      </c>
      <c r="B8" s="30">
        <v>-8.9906165257513881E-2</v>
      </c>
      <c r="C8" s="30">
        <v>0.48690811753798774</v>
      </c>
    </row>
    <row r="9" spans="1:3" ht="16.5" customHeight="1" x14ac:dyDescent="0.2">
      <c r="A9" s="22">
        <v>2025</v>
      </c>
      <c r="B9" s="30">
        <v>-0.27085521086607567</v>
      </c>
      <c r="C9" s="30">
        <v>0.1500843179677136</v>
      </c>
    </row>
    <row r="10" spans="1:3" ht="16.5" customHeight="1" x14ac:dyDescent="0.2">
      <c r="A10" s="22">
        <v>2026</v>
      </c>
      <c r="B10" s="30">
        <v>-3.3008206279777617E-3</v>
      </c>
      <c r="C10" s="30">
        <v>1.7445375238505728E-2</v>
      </c>
    </row>
    <row r="11" spans="1:3" ht="16.5" customHeight="1" x14ac:dyDescent="0.2">
      <c r="A11" s="22">
        <v>2027</v>
      </c>
      <c r="B11" s="30">
        <v>-2.4736298262748143E-2</v>
      </c>
      <c r="C11" s="30">
        <v>5.8164413802250702E-2</v>
      </c>
    </row>
    <row r="12" spans="1:3" ht="16.5" customHeight="1" x14ac:dyDescent="0.2">
      <c r="A12" s="22">
        <v>2028</v>
      </c>
      <c r="B12" s="30">
        <v>-0.16329152583129639</v>
      </c>
      <c r="C12" s="30">
        <v>-4.9769874113178805E-2</v>
      </c>
    </row>
    <row r="13" spans="1:3" ht="16.5" customHeight="1" x14ac:dyDescent="0.2">
      <c r="A13" s="22">
        <v>2029</v>
      </c>
      <c r="B13" s="30">
        <v>-0.14516498912798503</v>
      </c>
      <c r="C13" s="30">
        <v>-0.12173898164722437</v>
      </c>
    </row>
    <row r="14" spans="1:3" ht="16.5" customHeight="1" x14ac:dyDescent="0.2">
      <c r="A14" s="22">
        <v>2030</v>
      </c>
      <c r="B14" s="30">
        <v>-0.19107886322079309</v>
      </c>
      <c r="C14" s="30">
        <v>-0.20441312551429525</v>
      </c>
    </row>
    <row r="15" spans="1:3" ht="16.5" customHeight="1" x14ac:dyDescent="0.2">
      <c r="A15" s="22">
        <v>2031</v>
      </c>
      <c r="B15" s="30">
        <v>-0.20932986677876753</v>
      </c>
      <c r="C15" s="30">
        <v>-0.29892489891927515</v>
      </c>
    </row>
    <row r="16" spans="1:3" ht="16.5" customHeight="1" x14ac:dyDescent="0.2">
      <c r="A16" s="22">
        <v>2032</v>
      </c>
      <c r="B16" s="30">
        <v>-0.23847234772848566</v>
      </c>
      <c r="C16" s="30">
        <v>-0.31538095430706281</v>
      </c>
    </row>
    <row r="17" spans="1:3" ht="16.5" customHeight="1" x14ac:dyDescent="0.2">
      <c r="A17" s="22">
        <v>2033</v>
      </c>
      <c r="B17" s="30">
        <v>-0.31370051050835246</v>
      </c>
      <c r="C17" s="30">
        <v>-0.35086312144478565</v>
      </c>
    </row>
    <row r="18" spans="1:3" ht="16.5" customHeight="1" x14ac:dyDescent="0.2">
      <c r="A18" s="22">
        <v>2034</v>
      </c>
      <c r="B18" s="30">
        <v>-0.3796743469894916</v>
      </c>
      <c r="C18" s="30">
        <v>-0.38177007874129765</v>
      </c>
    </row>
    <row r="19" spans="1:3" ht="16.5" customHeight="1" x14ac:dyDescent="0.2">
      <c r="A19" s="22">
        <v>2035</v>
      </c>
      <c r="B19" s="30">
        <v>-0.27447645059329595</v>
      </c>
      <c r="C19" s="30">
        <v>-0.24942623501969571</v>
      </c>
    </row>
    <row r="20" spans="1:3" ht="16.5" customHeight="1" x14ac:dyDescent="0.2">
      <c r="A20" s="22">
        <v>2036</v>
      </c>
      <c r="B20" s="30">
        <v>-0.2598297490780529</v>
      </c>
      <c r="C20" s="30">
        <v>-0.2359364373498265</v>
      </c>
    </row>
    <row r="21" spans="1:3" ht="16.5" customHeight="1" x14ac:dyDescent="0.2">
      <c r="A21" s="22">
        <v>2037</v>
      </c>
      <c r="B21" s="30">
        <v>-0.3161180426375369</v>
      </c>
      <c r="C21" s="30">
        <v>-0.29089036102016147</v>
      </c>
    </row>
    <row r="22" spans="1:3" ht="16.5" customHeight="1" x14ac:dyDescent="0.2">
      <c r="A22" s="22">
        <v>2038</v>
      </c>
      <c r="B22" s="30">
        <v>-0.31993918738734994</v>
      </c>
      <c r="C22" s="30">
        <v>-0.28273698875839387</v>
      </c>
    </row>
    <row r="23" spans="1:3" ht="16.5" customHeight="1" x14ac:dyDescent="0.2">
      <c r="A23" s="22">
        <v>2039</v>
      </c>
      <c r="B23" s="30">
        <v>-0.30186482953846305</v>
      </c>
      <c r="C23" s="30">
        <v>-0.25087954434374637</v>
      </c>
    </row>
    <row r="24" spans="1:3" ht="16.5" customHeight="1" x14ac:dyDescent="0.2">
      <c r="A24" s="22">
        <v>2040</v>
      </c>
      <c r="B24" s="30">
        <v>-0.23902721965262164</v>
      </c>
      <c r="C24" s="30">
        <v>-0.12770381073781525</v>
      </c>
    </row>
    <row r="25" spans="1:3" ht="16.5" customHeight="1" x14ac:dyDescent="0.2">
      <c r="A25" s="22">
        <v>2041</v>
      </c>
      <c r="B25" s="30">
        <v>0.17587827753739177</v>
      </c>
      <c r="C25" s="30">
        <v>1.499497333146051E-2</v>
      </c>
    </row>
    <row r="26" spans="1:3" ht="16.5" customHeight="1" x14ac:dyDescent="0.2">
      <c r="A26" s="22">
        <v>2042</v>
      </c>
      <c r="B26" s="30">
        <v>1.8924605828009419E-3</v>
      </c>
      <c r="C26" s="30">
        <v>-8.8463236410681427E-3</v>
      </c>
    </row>
    <row r="27" spans="1:3" ht="16.5" customHeight="1" x14ac:dyDescent="0.2">
      <c r="A27" s="22">
        <v>2043</v>
      </c>
      <c r="B27" s="30">
        <v>5.7852803404507297E-2</v>
      </c>
      <c r="C27" s="30">
        <v>2.894943295945222E-2</v>
      </c>
    </row>
    <row r="28" spans="1:3" ht="16.5" customHeight="1" x14ac:dyDescent="0.2">
      <c r="A28" s="22">
        <v>2044</v>
      </c>
      <c r="B28" s="30">
        <v>5.6747599542113288E-2</v>
      </c>
      <c r="C28" s="30">
        <v>3.944007786269866E-2</v>
      </c>
    </row>
    <row r="29" spans="1:3" ht="16.5" customHeight="1" x14ac:dyDescent="0.2">
      <c r="A29" s="22">
        <v>2045</v>
      </c>
      <c r="B29" s="30">
        <v>0.10607452604895695</v>
      </c>
      <c r="C29" s="30">
        <v>0.14898154823400753</v>
      </c>
    </row>
    <row r="30" spans="1:3" ht="16.5" customHeight="1" x14ac:dyDescent="0.2">
      <c r="A30" s="22">
        <v>2046</v>
      </c>
      <c r="B30" s="30">
        <v>0.20205742589940989</v>
      </c>
      <c r="C30" s="30">
        <v>0.25629571019309605</v>
      </c>
    </row>
    <row r="31" spans="1:3" ht="16.5" customHeight="1" x14ac:dyDescent="0.2">
      <c r="A31" s="22">
        <v>2047</v>
      </c>
      <c r="B31" s="30">
        <v>0.21089511853646487</v>
      </c>
      <c r="C31" s="30">
        <v>0.25553105349290572</v>
      </c>
    </row>
    <row r="32" spans="1:3" ht="16.5" customHeight="1" x14ac:dyDescent="0.2">
      <c r="A32" s="22">
        <v>2048</v>
      </c>
      <c r="B32" s="30">
        <v>0.26483407048225688</v>
      </c>
      <c r="C32" s="30">
        <v>0.28259353264624754</v>
      </c>
    </row>
    <row r="33" spans="1:3" ht="16.5" customHeight="1" x14ac:dyDescent="0.2">
      <c r="A33" s="22">
        <v>2049</v>
      </c>
      <c r="B33" s="30">
        <v>0.30123125420502311</v>
      </c>
      <c r="C33" s="30">
        <v>0.30734826651725355</v>
      </c>
    </row>
    <row r="34" spans="1:3" ht="16.5" customHeight="1" x14ac:dyDescent="0.2">
      <c r="A34" s="22">
        <v>2050</v>
      </c>
      <c r="B34" s="30">
        <v>0.38938640345800035</v>
      </c>
      <c r="C34" s="30">
        <v>0.42360180550945692</v>
      </c>
    </row>
    <row r="35" spans="1:3" ht="16.5" customHeight="1" x14ac:dyDescent="0.2">
      <c r="A35" s="22">
        <v>2051</v>
      </c>
      <c r="B35" s="30">
        <v>0.46818463811707578</v>
      </c>
      <c r="C35" s="30">
        <v>0.51766882417907356</v>
      </c>
    </row>
    <row r="36" spans="1:3" ht="16.5" customHeight="1" x14ac:dyDescent="0.2">
      <c r="A36" s="22">
        <v>2052</v>
      </c>
      <c r="B36" s="30">
        <v>0.54075672433034572</v>
      </c>
      <c r="C36" s="30">
        <v>0.59276317488139008</v>
      </c>
    </row>
    <row r="37" spans="1:3" ht="16.5" customHeight="1" x14ac:dyDescent="0.2">
      <c r="A37" s="22">
        <v>2053</v>
      </c>
      <c r="B37" s="30">
        <v>0.64849071434616412</v>
      </c>
      <c r="C37" s="30">
        <v>0.68821153997729434</v>
      </c>
    </row>
    <row r="38" spans="1:3" ht="16.5" customHeight="1" x14ac:dyDescent="0.2">
      <c r="A38" s="22">
        <v>2054</v>
      </c>
      <c r="B38" s="30">
        <v>0.76574328457296947</v>
      </c>
      <c r="C38" s="30">
        <v>0.81118504275316861</v>
      </c>
    </row>
    <row r="39" spans="1:3" ht="16.5" customHeight="1" x14ac:dyDescent="0.2">
      <c r="A39" s="22">
        <v>2055</v>
      </c>
      <c r="B39" s="30">
        <v>0.87520180708429962</v>
      </c>
      <c r="C39" s="30">
        <v>0.91610880413195184</v>
      </c>
    </row>
    <row r="40" spans="1:3" ht="16.5" customHeight="1" x14ac:dyDescent="0.2">
      <c r="A40" s="22">
        <v>2056</v>
      </c>
      <c r="B40" s="30">
        <v>0.9454070097259345</v>
      </c>
      <c r="C40" s="30">
        <v>1.0059083848107926</v>
      </c>
    </row>
    <row r="41" spans="1:3" ht="16.5" customHeight="1" x14ac:dyDescent="0.2">
      <c r="A41" s="22">
        <v>2057</v>
      </c>
      <c r="B41" s="30">
        <v>1.1002938371619104</v>
      </c>
      <c r="C41" s="30">
        <v>1.1584662083230965</v>
      </c>
    </row>
    <row r="42" spans="1:3" ht="16.5" customHeight="1" x14ac:dyDescent="0.2">
      <c r="A42" s="22">
        <v>2058</v>
      </c>
      <c r="B42" s="30">
        <v>1.2396827419129275</v>
      </c>
      <c r="C42" s="30">
        <v>1.2950504185943807</v>
      </c>
    </row>
    <row r="43" spans="1:3" ht="16.5" customHeight="1" x14ac:dyDescent="0.2">
      <c r="A43" s="22">
        <v>2059</v>
      </c>
      <c r="B43" s="30">
        <v>1.3767440173782872</v>
      </c>
      <c r="C43" s="30">
        <v>1.4272043785554271</v>
      </c>
    </row>
    <row r="44" spans="1:3" ht="16.5" customHeight="1" x14ac:dyDescent="0.2">
      <c r="A44" s="22">
        <v>2060</v>
      </c>
      <c r="B44" s="30">
        <v>1.5053944114254278</v>
      </c>
      <c r="C44" s="30">
        <v>1.5742545678006068</v>
      </c>
    </row>
    <row r="45" spans="1:3" ht="16.5" customHeight="1" x14ac:dyDescent="0.2">
      <c r="A45" s="22">
        <v>2061</v>
      </c>
      <c r="B45" s="30">
        <v>1.5918879233923915</v>
      </c>
      <c r="C45" s="30">
        <v>1.6651681239681495</v>
      </c>
    </row>
    <row r="46" spans="1:3" ht="16.5" customHeight="1" x14ac:dyDescent="0.2">
      <c r="A46" s="22">
        <v>2062</v>
      </c>
      <c r="B46" s="30">
        <v>1.7033652016611733</v>
      </c>
      <c r="C46" s="30">
        <v>1.7727949018595475</v>
      </c>
    </row>
    <row r="47" spans="1:3" ht="16.5" customHeight="1" x14ac:dyDescent="0.2">
      <c r="A47" s="22">
        <v>2063</v>
      </c>
      <c r="B47" s="30">
        <v>1.7931816315181968</v>
      </c>
      <c r="C47" s="30">
        <v>1.8541519951069094</v>
      </c>
    </row>
    <row r="48" spans="1:3" ht="16.5" customHeight="1" x14ac:dyDescent="0.2">
      <c r="A48" s="22">
        <v>2064</v>
      </c>
      <c r="B48" s="30">
        <v>1.8741646212662908</v>
      </c>
      <c r="C48" s="30">
        <v>1.9210926860181399</v>
      </c>
    </row>
    <row r="49" spans="1:3" ht="16.5" customHeight="1" x14ac:dyDescent="0.2">
      <c r="A49" s="22">
        <v>2065</v>
      </c>
      <c r="B49" s="30">
        <v>2.0237111043695934</v>
      </c>
      <c r="C49" s="30">
        <v>2.0924535183081825</v>
      </c>
    </row>
    <row r="50" spans="1:3" ht="16.5" customHeight="1" x14ac:dyDescent="0.2">
      <c r="A50" s="22">
        <v>2066</v>
      </c>
      <c r="B50" s="30">
        <v>2.179944819294422</v>
      </c>
      <c r="C50" s="30">
        <v>2.2541497399156452</v>
      </c>
    </row>
    <row r="51" spans="1:3" ht="16.5" customHeight="1" x14ac:dyDescent="0.2">
      <c r="A51" s="22">
        <v>2067</v>
      </c>
      <c r="B51" s="30">
        <v>2.2568357021877214</v>
      </c>
      <c r="C51" s="30">
        <v>2.3292974813546872</v>
      </c>
    </row>
    <row r="52" spans="1:3" ht="16.5" customHeight="1" x14ac:dyDescent="0.2">
      <c r="A52" s="22">
        <v>2068</v>
      </c>
      <c r="B52" s="30">
        <v>2.3360599495346737</v>
      </c>
      <c r="C52" s="30">
        <v>2.4005279522721046</v>
      </c>
    </row>
    <row r="53" spans="1:3" ht="16.5" customHeight="1" x14ac:dyDescent="0.2">
      <c r="A53" s="22">
        <v>2069</v>
      </c>
      <c r="B53" s="30">
        <v>2.4350137912616034</v>
      </c>
      <c r="C53" s="30">
        <v>2.5084464497895316</v>
      </c>
    </row>
    <row r="54" spans="1:3" ht="16.5" customHeight="1" x14ac:dyDescent="0.2">
      <c r="A54" s="22">
        <v>2070</v>
      </c>
      <c r="B54" s="30">
        <v>2.5001402603059844</v>
      </c>
      <c r="C54" s="30">
        <v>2.5923924671880059</v>
      </c>
    </row>
    <row r="55" spans="1:3" ht="16.5" customHeight="1" x14ac:dyDescent="0.2">
      <c r="A55" s="22">
        <v>2071</v>
      </c>
      <c r="B55" s="30">
        <v>2.5381360981348067</v>
      </c>
      <c r="C55" s="30">
        <v>2.629564680349846</v>
      </c>
    </row>
    <row r="56" spans="1:3" ht="16.5" customHeight="1" x14ac:dyDescent="0.2">
      <c r="A56" s="22">
        <v>2072</v>
      </c>
      <c r="B56" s="30">
        <v>2.582390889197999</v>
      </c>
      <c r="C56" s="30">
        <v>2.67584900043714</v>
      </c>
    </row>
    <row r="57" spans="1:3" ht="16.5" customHeight="1" x14ac:dyDescent="0.2">
      <c r="A57" s="22">
        <v>2073</v>
      </c>
      <c r="B57" s="30">
        <v>2.6151182477758508</v>
      </c>
      <c r="C57" s="30">
        <v>2.701665262512142</v>
      </c>
    </row>
    <row r="58" spans="1:3" ht="16.5" customHeight="1" x14ac:dyDescent="0.2">
      <c r="A58" s="22">
        <v>2074</v>
      </c>
      <c r="B58" s="30">
        <v>2.6550090735551257</v>
      </c>
      <c r="C58" s="30">
        <v>2.7305627615180112</v>
      </c>
    </row>
    <row r="59" spans="1:3" ht="16.5" customHeight="1" x14ac:dyDescent="0.2">
      <c r="A59" s="22">
        <v>2075</v>
      </c>
      <c r="B59" s="30">
        <v>2.7331700422796636</v>
      </c>
      <c r="C59" s="30">
        <v>2.8287848396427702</v>
      </c>
    </row>
    <row r="60" spans="1:3" ht="16.5" customHeight="1" x14ac:dyDescent="0.2">
      <c r="A60" s="22">
        <v>2076</v>
      </c>
      <c r="B60" s="30">
        <v>2.8524257430035989</v>
      </c>
      <c r="C60" s="30">
        <v>2.9547370299478937</v>
      </c>
    </row>
    <row r="61" spans="1:3" ht="16.5" customHeight="1" x14ac:dyDescent="0.2">
      <c r="A61" s="22">
        <v>2077</v>
      </c>
      <c r="B61" s="30">
        <v>2.9224429700679675</v>
      </c>
      <c r="C61" s="30">
        <v>3.0202478884121149</v>
      </c>
    </row>
    <row r="62" spans="1:3" ht="16.5" customHeight="1" x14ac:dyDescent="0.2">
      <c r="A62" s="22">
        <v>2078</v>
      </c>
      <c r="B62" s="30">
        <v>2.9640343745341542</v>
      </c>
      <c r="C62" s="30">
        <v>3.0508458091880892</v>
      </c>
    </row>
    <row r="63" spans="1:3" ht="16.5" customHeight="1" x14ac:dyDescent="0.2">
      <c r="A63" s="22">
        <v>2079</v>
      </c>
      <c r="B63" s="30">
        <v>3.0228234160703011</v>
      </c>
      <c r="C63" s="30">
        <v>3.1119222072295605</v>
      </c>
    </row>
    <row r="64" spans="1:3" ht="16.5" customHeight="1" x14ac:dyDescent="0.2">
      <c r="A64" s="22">
        <v>2080</v>
      </c>
      <c r="B64" s="30">
        <v>3.0498248293872274</v>
      </c>
      <c r="C64" s="30">
        <v>3.1494827699040924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64"/>
  <sheetViews>
    <sheetView zoomScale="60" zoomScaleNormal="60" workbookViewId="0"/>
  </sheetViews>
  <sheetFormatPr defaultColWidth="9.140625" defaultRowHeight="16.5" customHeight="1" x14ac:dyDescent="0.2"/>
  <cols>
    <col min="1" max="1" width="20.7109375" style="11" customWidth="1"/>
    <col min="2" max="2" width="9.140625" style="11" customWidth="1"/>
    <col min="3" max="3" width="20.140625" style="11" bestFit="1" customWidth="1"/>
    <col min="4" max="4" width="18.42578125" style="11" bestFit="1" customWidth="1"/>
    <col min="5" max="5" width="31.85546875" style="11" bestFit="1" customWidth="1"/>
    <col min="6" max="29" width="9.140625" style="11" customWidth="1"/>
    <col min="30" max="16384" width="9.140625" style="11"/>
  </cols>
  <sheetData>
    <row r="1" spans="1:5" s="16" customFormat="1" ht="39" customHeight="1" x14ac:dyDescent="0.25">
      <c r="A1" s="18" t="s">
        <v>24</v>
      </c>
      <c r="B1" s="21" t="s">
        <v>53</v>
      </c>
    </row>
    <row r="2" spans="1:5" s="16" customFormat="1" ht="36.75" customHeight="1" x14ac:dyDescent="0.25">
      <c r="A2" s="19" t="s">
        <v>0</v>
      </c>
    </row>
    <row r="3" spans="1:5" ht="16.5" customHeight="1" x14ac:dyDescent="0.2">
      <c r="A3" s="23"/>
      <c r="B3" s="23" t="s">
        <v>38</v>
      </c>
      <c r="C3" s="23" t="s">
        <v>50</v>
      </c>
      <c r="D3" s="23" t="s">
        <v>51</v>
      </c>
      <c r="E3" s="23" t="s">
        <v>52</v>
      </c>
    </row>
    <row r="4" spans="1:5" ht="16.5" customHeight="1" x14ac:dyDescent="0.2">
      <c r="A4" s="22">
        <v>2020</v>
      </c>
      <c r="B4" s="30">
        <v>0.21478962270647736</v>
      </c>
      <c r="C4" s="30">
        <v>2.6575256085696664</v>
      </c>
      <c r="D4" s="20">
        <v>12.299519776928637</v>
      </c>
      <c r="E4" s="20">
        <v>73.367919423508354</v>
      </c>
    </row>
    <row r="5" spans="1:5" ht="16.5" customHeight="1" x14ac:dyDescent="0.2">
      <c r="A5" s="22">
        <v>2021</v>
      </c>
      <c r="B5" s="30">
        <v>3.6340319258455329</v>
      </c>
      <c r="C5" s="30">
        <v>6.1953535112662506</v>
      </c>
      <c r="D5" s="20">
        <v>13.328565301667853</v>
      </c>
      <c r="E5" s="20">
        <v>77.361604937185788</v>
      </c>
    </row>
    <row r="6" spans="1:5" ht="16.5" customHeight="1" x14ac:dyDescent="0.2">
      <c r="A6" s="22">
        <v>2022</v>
      </c>
      <c r="B6" s="30">
        <v>0.51084571338423179</v>
      </c>
      <c r="C6" s="30">
        <v>3.0165108781798056</v>
      </c>
      <c r="D6" s="20">
        <v>15.205697987952977</v>
      </c>
      <c r="E6" s="20">
        <v>77.847327107842318</v>
      </c>
    </row>
    <row r="7" spans="1:5" ht="16.5" customHeight="1" x14ac:dyDescent="0.2">
      <c r="A7" s="22">
        <v>2023</v>
      </c>
      <c r="B7" s="30">
        <v>-7.4181214198592851E-3</v>
      </c>
      <c r="C7" s="30">
        <v>2.4329236360870299</v>
      </c>
      <c r="D7" s="20">
        <v>15.353640878692154</v>
      </c>
      <c r="E7" s="20">
        <v>76.36218481636439</v>
      </c>
    </row>
    <row r="8" spans="1:5" ht="16.5" customHeight="1" x14ac:dyDescent="0.2">
      <c r="A8" s="22">
        <v>2024</v>
      </c>
      <c r="B8" s="30">
        <v>-8.9906165257513881E-2</v>
      </c>
      <c r="C8" s="30">
        <v>2.4308695544376042</v>
      </c>
      <c r="D8" s="20">
        <v>15.253458203925913</v>
      </c>
      <c r="E8" s="20">
        <v>78.272851196303861</v>
      </c>
    </row>
    <row r="9" spans="1:5" ht="16.5" customHeight="1" x14ac:dyDescent="0.2">
      <c r="A9" s="22">
        <v>2025</v>
      </c>
      <c r="B9" s="30">
        <v>-0.27085521086607567</v>
      </c>
      <c r="C9" s="30">
        <v>2.305466626261611</v>
      </c>
      <c r="D9" s="20">
        <v>14.984954598640781</v>
      </c>
      <c r="E9" s="20">
        <v>79.39300052683295</v>
      </c>
    </row>
    <row r="10" spans="1:5" ht="16.5" customHeight="1" x14ac:dyDescent="0.2">
      <c r="A10" s="22">
        <v>2026</v>
      </c>
      <c r="B10" s="30">
        <v>-3.3008206279777617E-3</v>
      </c>
      <c r="C10" s="30">
        <v>2.6158961527148663</v>
      </c>
      <c r="D10" s="20">
        <v>14.977166123753349</v>
      </c>
      <c r="E10" s="20">
        <v>80.457090457324455</v>
      </c>
    </row>
    <row r="11" spans="1:5" ht="16.5" customHeight="1" x14ac:dyDescent="0.2">
      <c r="A11" s="22">
        <v>2027</v>
      </c>
      <c r="B11" s="30">
        <v>-2.4736298262748143E-2</v>
      </c>
      <c r="C11" s="30">
        <v>2.6282772717046474</v>
      </c>
      <c r="D11" s="20">
        <v>15.035264417448998</v>
      </c>
      <c r="E11" s="20">
        <v>81.360603666633892</v>
      </c>
    </row>
    <row r="12" spans="1:5" ht="16.5" customHeight="1" x14ac:dyDescent="0.2">
      <c r="A12" s="22">
        <v>2028</v>
      </c>
      <c r="B12" s="30">
        <v>-0.16329152583129639</v>
      </c>
      <c r="C12" s="30">
        <v>2.5346961479173298</v>
      </c>
      <c r="D12" s="20">
        <v>14.897885479450196</v>
      </c>
      <c r="E12" s="20">
        <v>82.347577323165851</v>
      </c>
    </row>
    <row r="13" spans="1:5" ht="16.5" customHeight="1" x14ac:dyDescent="0.2">
      <c r="A13" s="22">
        <v>2029</v>
      </c>
      <c r="B13" s="30">
        <v>-0.14516498912798503</v>
      </c>
      <c r="C13" s="30">
        <v>2.5874240930334795</v>
      </c>
      <c r="D13" s="20">
        <v>14.777569904607768</v>
      </c>
      <c r="E13" s="20">
        <v>83.092296958644383</v>
      </c>
    </row>
    <row r="14" spans="1:5" ht="16.5" customHeight="1" x14ac:dyDescent="0.2">
      <c r="A14" s="22">
        <v>2030</v>
      </c>
      <c r="B14" s="30">
        <v>-0.19107886322079309</v>
      </c>
      <c r="C14" s="30">
        <v>2.575900193819685</v>
      </c>
      <c r="D14" s="20">
        <v>14.616047880956955</v>
      </c>
      <c r="E14" s="20">
        <v>83.790524306968905</v>
      </c>
    </row>
    <row r="15" spans="1:5" ht="16.5" customHeight="1" x14ac:dyDescent="0.2">
      <c r="A15" s="22">
        <v>2031</v>
      </c>
      <c r="B15" s="30">
        <v>-0.20932986677876753</v>
      </c>
      <c r="C15" s="30">
        <v>2.5932659648161422</v>
      </c>
      <c r="D15" s="20">
        <v>13.893583612383525</v>
      </c>
      <c r="E15" s="20">
        <v>83.958479402256259</v>
      </c>
    </row>
    <row r="16" spans="1:5" ht="16.5" customHeight="1" x14ac:dyDescent="0.2">
      <c r="A16" s="22">
        <v>2032</v>
      </c>
      <c r="B16" s="30">
        <v>-0.23847234772848566</v>
      </c>
      <c r="C16" s="30">
        <v>2.5908231783065627</v>
      </c>
      <c r="D16" s="20">
        <v>13.168491491387085</v>
      </c>
      <c r="E16" s="20">
        <v>83.900879642263291</v>
      </c>
    </row>
    <row r="17" spans="1:5" ht="16.5" customHeight="1" x14ac:dyDescent="0.2">
      <c r="A17" s="22">
        <v>2033</v>
      </c>
      <c r="B17" s="30">
        <v>-0.31370051050835246</v>
      </c>
      <c r="C17" s="30">
        <v>2.5426784764352521</v>
      </c>
      <c r="D17" s="20">
        <v>12.415769725016958</v>
      </c>
      <c r="E17" s="20">
        <v>83.825244398607069</v>
      </c>
    </row>
    <row r="18" spans="1:5" ht="16.5" customHeight="1" x14ac:dyDescent="0.2">
      <c r="A18" s="22">
        <v>2034</v>
      </c>
      <c r="B18" s="30">
        <v>-0.3796743469894916</v>
      </c>
      <c r="C18" s="30">
        <v>2.5048249570860199</v>
      </c>
      <c r="D18" s="20">
        <v>11.604240038868529</v>
      </c>
      <c r="E18" s="20">
        <v>83.716722640756316</v>
      </c>
    </row>
    <row r="19" spans="1:5" ht="16.5" customHeight="1" x14ac:dyDescent="0.2">
      <c r="A19" s="22">
        <v>2035</v>
      </c>
      <c r="B19" s="30">
        <v>-0.27447645059329595</v>
      </c>
      <c r="C19" s="30">
        <v>2.6316081254448314</v>
      </c>
      <c r="D19" s="20">
        <v>10.877374183224878</v>
      </c>
      <c r="E19" s="20">
        <v>83.52948858417804</v>
      </c>
    </row>
    <row r="20" spans="1:5" ht="16.5" customHeight="1" x14ac:dyDescent="0.2">
      <c r="A20" s="22">
        <v>2036</v>
      </c>
      <c r="B20" s="30">
        <v>-0.2598297490780529</v>
      </c>
      <c r="C20" s="30">
        <v>2.6526617395492162</v>
      </c>
      <c r="D20" s="20">
        <v>10.235875127926173</v>
      </c>
      <c r="E20" s="20">
        <v>83.048162343607899</v>
      </c>
    </row>
    <row r="21" spans="1:5" ht="16.5" customHeight="1" x14ac:dyDescent="0.2">
      <c r="A21" s="22">
        <v>2037</v>
      </c>
      <c r="B21" s="30">
        <v>-0.3161180426375369</v>
      </c>
      <c r="C21" s="30">
        <v>2.6144528563026936</v>
      </c>
      <c r="D21" s="20">
        <v>9.5637749961223353</v>
      </c>
      <c r="E21" s="20">
        <v>82.828047469628103</v>
      </c>
    </row>
    <row r="22" spans="1:5" ht="16.5" customHeight="1" x14ac:dyDescent="0.2">
      <c r="A22" s="22">
        <v>2038</v>
      </c>
      <c r="B22" s="30">
        <v>-0.31993918738734994</v>
      </c>
      <c r="C22" s="30">
        <v>2.6311118653579229</v>
      </c>
      <c r="D22" s="20">
        <v>8.9135995782796247</v>
      </c>
      <c r="E22" s="20">
        <v>82.689875896911445</v>
      </c>
    </row>
    <row r="23" spans="1:5" ht="16.5" customHeight="1" x14ac:dyDescent="0.2">
      <c r="A23" s="22">
        <v>2039</v>
      </c>
      <c r="B23" s="30">
        <v>-0.30186482953846305</v>
      </c>
      <c r="C23" s="30">
        <v>2.6660809784037109</v>
      </c>
      <c r="D23" s="20">
        <v>8.2913014020823539</v>
      </c>
      <c r="E23" s="20">
        <v>82.489946600636699</v>
      </c>
    </row>
    <row r="24" spans="1:5" ht="16.5" customHeight="1" x14ac:dyDescent="0.2">
      <c r="A24" s="22">
        <v>2040</v>
      </c>
      <c r="B24" s="30">
        <v>-0.23902721965262164</v>
      </c>
      <c r="C24" s="30">
        <v>2.7380754595548256</v>
      </c>
      <c r="D24" s="20">
        <v>7.7372917854938716</v>
      </c>
      <c r="E24" s="20">
        <v>82.164858765680037</v>
      </c>
    </row>
    <row r="25" spans="1:5" ht="16.5" customHeight="1" x14ac:dyDescent="0.2">
      <c r="A25" s="22">
        <v>2041</v>
      </c>
      <c r="B25" s="30">
        <v>0.17587827753739177</v>
      </c>
      <c r="C25" s="30">
        <v>3.1549442285550988</v>
      </c>
      <c r="D25" s="20">
        <v>7.6472701657838149</v>
      </c>
      <c r="E25" s="20">
        <v>82.123918941226478</v>
      </c>
    </row>
    <row r="26" spans="1:5" ht="16.5" customHeight="1" x14ac:dyDescent="0.2">
      <c r="A26" s="22">
        <v>2042</v>
      </c>
      <c r="B26" s="30">
        <v>1.8924605828009419E-3</v>
      </c>
      <c r="C26" s="30">
        <v>2.9954878026835621</v>
      </c>
      <c r="D26" s="20">
        <v>7.386969717039821</v>
      </c>
      <c r="E26" s="20">
        <v>82.226853269558831</v>
      </c>
    </row>
    <row r="27" spans="1:5" ht="16.5" customHeight="1" x14ac:dyDescent="0.2">
      <c r="A27" s="22">
        <v>2043</v>
      </c>
      <c r="B27" s="30">
        <v>5.7852803404507297E-2</v>
      </c>
      <c r="C27" s="30">
        <v>3.0669349716387799</v>
      </c>
      <c r="D27" s="20">
        <v>7.1882210533109667</v>
      </c>
      <c r="E27" s="20">
        <v>82.415275259167785</v>
      </c>
    </row>
    <row r="28" spans="1:5" ht="16.5" customHeight="1" x14ac:dyDescent="0.2">
      <c r="A28" s="22">
        <v>2044</v>
      </c>
      <c r="B28" s="30">
        <v>5.6747599542113288E-2</v>
      </c>
      <c r="C28" s="30">
        <v>3.0743262162670817</v>
      </c>
      <c r="D28" s="20">
        <v>6.9932774264138606</v>
      </c>
      <c r="E28" s="20">
        <v>82.432742844538055</v>
      </c>
    </row>
    <row r="29" spans="1:5" ht="16.5" customHeight="1" x14ac:dyDescent="0.2">
      <c r="A29" s="22">
        <v>2045</v>
      </c>
      <c r="B29" s="30">
        <v>0.10607452604895695</v>
      </c>
      <c r="C29" s="30">
        <v>3.1301208722770717</v>
      </c>
      <c r="D29" s="20">
        <v>6.8336944949398308</v>
      </c>
      <c r="E29" s="20">
        <v>82.434853150642709</v>
      </c>
    </row>
    <row r="30" spans="1:5" ht="16.5" customHeight="1" x14ac:dyDescent="0.2">
      <c r="A30" s="22">
        <v>2046</v>
      </c>
      <c r="B30" s="30">
        <v>0.20205742589940989</v>
      </c>
      <c r="C30" s="30">
        <v>3.2223584826475946</v>
      </c>
      <c r="D30" s="20">
        <v>6.7955445597423978</v>
      </c>
      <c r="E30" s="20">
        <v>82.30307097844701</v>
      </c>
    </row>
    <row r="31" spans="1:5" ht="16.5" customHeight="1" x14ac:dyDescent="0.2">
      <c r="A31" s="22">
        <v>2047</v>
      </c>
      <c r="B31" s="30">
        <v>0.21089511853646487</v>
      </c>
      <c r="C31" s="30">
        <v>3.2386203480406905</v>
      </c>
      <c r="D31" s="20">
        <v>6.7734466918931657</v>
      </c>
      <c r="E31" s="20">
        <v>82.466577429498813</v>
      </c>
    </row>
    <row r="32" spans="1:5" ht="16.5" customHeight="1" x14ac:dyDescent="0.2">
      <c r="A32" s="22">
        <v>2048</v>
      </c>
      <c r="B32" s="30">
        <v>0.26483407048225688</v>
      </c>
      <c r="C32" s="30">
        <v>3.3037265861182341</v>
      </c>
      <c r="D32" s="20">
        <v>6.7952723126378496</v>
      </c>
      <c r="E32" s="20">
        <v>82.76758520353728</v>
      </c>
    </row>
    <row r="33" spans="1:5" ht="16.5" customHeight="1" x14ac:dyDescent="0.2">
      <c r="A33" s="22">
        <v>2049</v>
      </c>
      <c r="B33" s="30">
        <v>0.30123125420502311</v>
      </c>
      <c r="C33" s="30">
        <v>3.3424217210617968</v>
      </c>
      <c r="D33" s="20">
        <v>6.8572453063423637</v>
      </c>
      <c r="E33" s="20">
        <v>82.8870069777617</v>
      </c>
    </row>
    <row r="34" spans="1:5" ht="16.5" customHeight="1" x14ac:dyDescent="0.2">
      <c r="A34" s="22">
        <v>2050</v>
      </c>
      <c r="B34" s="30">
        <v>0.38938640345800035</v>
      </c>
      <c r="C34" s="30">
        <v>3.4348429724490961</v>
      </c>
      <c r="D34" s="20">
        <v>6.9901177033469892</v>
      </c>
      <c r="E34" s="20">
        <v>83.126531928124365</v>
      </c>
    </row>
    <row r="35" spans="1:5" ht="16.5" customHeight="1" x14ac:dyDescent="0.2">
      <c r="A35" s="22">
        <v>2051</v>
      </c>
      <c r="B35" s="30">
        <v>0.46818463811707578</v>
      </c>
      <c r="C35" s="30">
        <v>3.5091458785111103</v>
      </c>
      <c r="D35" s="20">
        <v>7.2068887553377747</v>
      </c>
      <c r="E35" s="20">
        <v>83.230919765188617</v>
      </c>
    </row>
    <row r="36" spans="1:5" ht="16.5" customHeight="1" x14ac:dyDescent="0.2">
      <c r="A36" s="22">
        <v>2052</v>
      </c>
      <c r="B36" s="30">
        <v>0.54075672433034572</v>
      </c>
      <c r="C36" s="30">
        <v>3.5843735584459084</v>
      </c>
      <c r="D36" s="20">
        <v>7.4876959352926278</v>
      </c>
      <c r="E36" s="20">
        <v>83.578116788181688</v>
      </c>
    </row>
    <row r="37" spans="1:5" ht="16.5" customHeight="1" x14ac:dyDescent="0.2">
      <c r="A37" s="22">
        <v>2053</v>
      </c>
      <c r="B37" s="30">
        <v>0.64849071434616412</v>
      </c>
      <c r="C37" s="30">
        <v>3.6955889450609778</v>
      </c>
      <c r="D37" s="20">
        <v>7.8556093138472685</v>
      </c>
      <c r="E37" s="20">
        <v>84.033065081717595</v>
      </c>
    </row>
    <row r="38" spans="1:5" ht="16.5" customHeight="1" x14ac:dyDescent="0.2">
      <c r="A38" s="22">
        <v>2054</v>
      </c>
      <c r="B38" s="30">
        <v>0.76574328457296947</v>
      </c>
      <c r="C38" s="30">
        <v>3.8103600827450368</v>
      </c>
      <c r="D38" s="20">
        <v>8.3366943287718431</v>
      </c>
      <c r="E38" s="20">
        <v>84.452114283073527</v>
      </c>
    </row>
    <row r="39" spans="1:5" ht="16.5" customHeight="1" x14ac:dyDescent="0.2">
      <c r="A39" s="22">
        <v>2055</v>
      </c>
      <c r="B39" s="30">
        <v>0.87520180708429962</v>
      </c>
      <c r="C39" s="30">
        <v>3.9215607641942514</v>
      </c>
      <c r="D39" s="20">
        <v>8.9092630316380621</v>
      </c>
      <c r="E39" s="20">
        <v>85.068236959386851</v>
      </c>
    </row>
    <row r="40" spans="1:5" ht="16.5" customHeight="1" x14ac:dyDescent="0.2">
      <c r="A40" s="22">
        <v>2056</v>
      </c>
      <c r="B40" s="30">
        <v>0.9454070097259345</v>
      </c>
      <c r="C40" s="30">
        <v>3.9933594764813147</v>
      </c>
      <c r="D40" s="20">
        <v>9.5274270431004631</v>
      </c>
      <c r="E40" s="20">
        <v>85.726238711984962</v>
      </c>
    </row>
    <row r="41" spans="1:5" ht="16.5" customHeight="1" x14ac:dyDescent="0.2">
      <c r="A41" s="22">
        <v>2057</v>
      </c>
      <c r="B41" s="30">
        <v>1.1002938371619104</v>
      </c>
      <c r="C41" s="30">
        <v>4.1536648672380521</v>
      </c>
      <c r="D41" s="20">
        <v>10.279052657929943</v>
      </c>
      <c r="E41" s="20">
        <v>86.613328409833471</v>
      </c>
    </row>
    <row r="42" spans="1:5" ht="16.5" customHeight="1" x14ac:dyDescent="0.2">
      <c r="A42" s="22">
        <v>2058</v>
      </c>
      <c r="B42" s="30">
        <v>1.2396827419129275</v>
      </c>
      <c r="C42" s="30">
        <v>4.3008025121244167</v>
      </c>
      <c r="D42" s="20">
        <v>11.143746959366235</v>
      </c>
      <c r="E42" s="20">
        <v>87.67174121465348</v>
      </c>
    </row>
    <row r="43" spans="1:5" ht="16.5" customHeight="1" x14ac:dyDescent="0.2">
      <c r="A43" s="22">
        <v>2059</v>
      </c>
      <c r="B43" s="30">
        <v>1.3767440173782872</v>
      </c>
      <c r="C43" s="30">
        <v>4.4445732343784492</v>
      </c>
      <c r="D43" s="20">
        <v>12.123342416299714</v>
      </c>
      <c r="E43" s="20">
        <v>88.81907284130375</v>
      </c>
    </row>
    <row r="44" spans="1:5" ht="16.5" customHeight="1" x14ac:dyDescent="0.2">
      <c r="A44" s="22">
        <v>2060</v>
      </c>
      <c r="B44" s="30">
        <v>1.5053944114254278</v>
      </c>
      <c r="C44" s="30">
        <v>4.5827688792271664</v>
      </c>
      <c r="D44" s="20">
        <v>13.197632038832715</v>
      </c>
      <c r="E44" s="20">
        <v>90.131993733876186</v>
      </c>
    </row>
    <row r="45" spans="1:5" ht="16.5" customHeight="1" x14ac:dyDescent="0.2">
      <c r="A45" s="22">
        <v>2061</v>
      </c>
      <c r="B45" s="30">
        <v>1.5918879233923915</v>
      </c>
      <c r="C45" s="30">
        <v>4.6779112518907615</v>
      </c>
      <c r="D45" s="20">
        <v>14.330704229606997</v>
      </c>
      <c r="E45" s="20">
        <v>91.481287442066233</v>
      </c>
    </row>
    <row r="46" spans="1:5" ht="16.5" customHeight="1" x14ac:dyDescent="0.2">
      <c r="A46" s="22">
        <v>2062</v>
      </c>
      <c r="B46" s="30">
        <v>1.7033652016611733</v>
      </c>
      <c r="C46" s="30">
        <v>4.8027572408859598</v>
      </c>
      <c r="D46" s="20">
        <v>15.536329073137434</v>
      </c>
      <c r="E46" s="20">
        <v>93.021130053757105</v>
      </c>
    </row>
    <row r="47" spans="1:5" ht="16.5" customHeight="1" x14ac:dyDescent="0.2">
      <c r="A47" s="22">
        <v>2063</v>
      </c>
      <c r="B47" s="30">
        <v>1.7931816315181968</v>
      </c>
      <c r="C47" s="30">
        <v>4.9058550496084701</v>
      </c>
      <c r="D47" s="20">
        <v>16.785905539615975</v>
      </c>
      <c r="E47" s="20">
        <v>94.602740991872821</v>
      </c>
    </row>
    <row r="48" spans="1:5" ht="16.5" customHeight="1" x14ac:dyDescent="0.2">
      <c r="A48" s="22">
        <v>2064</v>
      </c>
      <c r="B48" s="30">
        <v>1.8741646212662908</v>
      </c>
      <c r="C48" s="30">
        <v>4.9980319286997101</v>
      </c>
      <c r="D48" s="20">
        <v>18.075769113621444</v>
      </c>
      <c r="E48" s="20">
        <v>96.172451799456923</v>
      </c>
    </row>
    <row r="49" spans="1:5" ht="16.5" customHeight="1" x14ac:dyDescent="0.2">
      <c r="A49" s="22">
        <v>2065</v>
      </c>
      <c r="B49" s="30">
        <v>2.0237111043695934</v>
      </c>
      <c r="C49" s="30">
        <v>5.1588673774204237</v>
      </c>
      <c r="D49" s="20">
        <v>19.430348114561362</v>
      </c>
      <c r="E49" s="20">
        <v>97.809254940832119</v>
      </c>
    </row>
    <row r="50" spans="1:5" ht="16.5" customHeight="1" x14ac:dyDescent="0.2">
      <c r="A50" s="22">
        <v>2066</v>
      </c>
      <c r="B50" s="30">
        <v>2.179944819294422</v>
      </c>
      <c r="C50" s="30">
        <v>5.3167620425051556</v>
      </c>
      <c r="D50" s="20">
        <v>20.92281778606263</v>
      </c>
      <c r="E50" s="20">
        <v>99.343248366330982</v>
      </c>
    </row>
    <row r="51" spans="1:5" ht="16.5" customHeight="1" x14ac:dyDescent="0.2">
      <c r="A51" s="22">
        <v>2067</v>
      </c>
      <c r="B51" s="30">
        <v>2.2568357021877214</v>
      </c>
      <c r="C51" s="30">
        <v>5.4013550394349377</v>
      </c>
      <c r="D51" s="20">
        <v>22.440616785104105</v>
      </c>
      <c r="E51" s="20">
        <v>101.05360021628451</v>
      </c>
    </row>
    <row r="52" spans="1:5" ht="16.5" customHeight="1" x14ac:dyDescent="0.2">
      <c r="A52" s="22">
        <v>2068</v>
      </c>
      <c r="B52" s="30">
        <v>2.3360599495346737</v>
      </c>
      <c r="C52" s="30">
        <v>5.4891825303119468</v>
      </c>
      <c r="D52" s="20">
        <v>23.977640826527587</v>
      </c>
      <c r="E52" s="20">
        <v>102.8057053459594</v>
      </c>
    </row>
    <row r="53" spans="1:5" ht="16.5" customHeight="1" x14ac:dyDescent="0.2">
      <c r="A53" s="22">
        <v>2069</v>
      </c>
      <c r="B53" s="30">
        <v>2.4350137912616034</v>
      </c>
      <c r="C53" s="30">
        <v>5.5945867340342756</v>
      </c>
      <c r="D53" s="20">
        <v>25.548502672887668</v>
      </c>
      <c r="E53" s="20">
        <v>104.53782624220446</v>
      </c>
    </row>
    <row r="54" spans="1:5" ht="16.5" customHeight="1" x14ac:dyDescent="0.2">
      <c r="A54" s="22">
        <v>2070</v>
      </c>
      <c r="B54" s="30">
        <v>2.5001402603059844</v>
      </c>
      <c r="C54" s="30">
        <v>5.6632709318246111</v>
      </c>
      <c r="D54" s="20">
        <v>27.134885762147455</v>
      </c>
      <c r="E54" s="20">
        <v>106.21315255011311</v>
      </c>
    </row>
    <row r="55" spans="1:5" ht="16.5" customHeight="1" x14ac:dyDescent="0.2">
      <c r="A55" s="22">
        <v>2071</v>
      </c>
      <c r="B55" s="30">
        <v>2.5381360981348067</v>
      </c>
      <c r="C55" s="30">
        <v>5.7053387252723162</v>
      </c>
      <c r="D55" s="20">
        <v>28.715527355642461</v>
      </c>
      <c r="E55" s="20">
        <v>107.89559303408021</v>
      </c>
    </row>
    <row r="56" spans="1:5" ht="16.5" customHeight="1" x14ac:dyDescent="0.2">
      <c r="A56" s="22">
        <v>2072</v>
      </c>
      <c r="B56" s="30">
        <v>2.582390889197999</v>
      </c>
      <c r="C56" s="30">
        <v>5.7565594876566184</v>
      </c>
      <c r="D56" s="20">
        <v>30.276015318416277</v>
      </c>
      <c r="E56" s="20">
        <v>109.63023027988174</v>
      </c>
    </row>
    <row r="57" spans="1:5" ht="16.5" customHeight="1" x14ac:dyDescent="0.2">
      <c r="A57" s="22">
        <v>2073</v>
      </c>
      <c r="B57" s="30">
        <v>2.6151182477758508</v>
      </c>
      <c r="C57" s="30">
        <v>5.7946780378926359</v>
      </c>
      <c r="D57" s="20">
        <v>31.797946150306664</v>
      </c>
      <c r="E57" s="20">
        <v>111.28694090322631</v>
      </c>
    </row>
    <row r="58" spans="1:5" ht="16.5" customHeight="1" x14ac:dyDescent="0.2">
      <c r="A58" s="22">
        <v>2074</v>
      </c>
      <c r="B58" s="30">
        <v>2.6550090735551257</v>
      </c>
      <c r="C58" s="30">
        <v>5.8370328839220491</v>
      </c>
      <c r="D58" s="20">
        <v>33.310428145761016</v>
      </c>
      <c r="E58" s="20">
        <v>112.86102340493409</v>
      </c>
    </row>
    <row r="59" spans="1:5" ht="16.5" customHeight="1" x14ac:dyDescent="0.2">
      <c r="A59" s="22">
        <v>2075</v>
      </c>
      <c r="B59" s="30">
        <v>2.7331700422796636</v>
      </c>
      <c r="C59" s="30">
        <v>5.9174669997371412</v>
      </c>
      <c r="D59" s="20">
        <v>34.776093555073423</v>
      </c>
      <c r="E59" s="20">
        <v>114.38351749151036</v>
      </c>
    </row>
    <row r="60" spans="1:5" ht="16.5" customHeight="1" x14ac:dyDescent="0.2">
      <c r="A60" s="22">
        <v>2076</v>
      </c>
      <c r="B60" s="30">
        <v>2.8524257430035989</v>
      </c>
      <c r="C60" s="30">
        <v>6.0307281119226026</v>
      </c>
      <c r="D60" s="20">
        <v>36.357245821025266</v>
      </c>
      <c r="E60" s="20">
        <v>115.81480504400037</v>
      </c>
    </row>
    <row r="61" spans="1:5" ht="16.5" customHeight="1" x14ac:dyDescent="0.2">
      <c r="A61" s="22">
        <v>2077</v>
      </c>
      <c r="B61" s="30">
        <v>2.9224429700679675</v>
      </c>
      <c r="C61" s="30">
        <v>6.0995794429054442</v>
      </c>
      <c r="D61" s="20">
        <v>37.951382107939544</v>
      </c>
      <c r="E61" s="20">
        <v>117.37979392887647</v>
      </c>
    </row>
    <row r="62" spans="1:5" ht="16.5" customHeight="1" x14ac:dyDescent="0.2">
      <c r="A62" s="22">
        <v>2078</v>
      </c>
      <c r="B62" s="30">
        <v>2.9640343745341542</v>
      </c>
      <c r="C62" s="30">
        <v>6.1394028738852704</v>
      </c>
      <c r="D62" s="20">
        <v>39.531409307731757</v>
      </c>
      <c r="E62" s="20">
        <v>118.91562179150964</v>
      </c>
    </row>
    <row r="63" spans="1:5" ht="16.5" customHeight="1" x14ac:dyDescent="0.2">
      <c r="A63" s="22">
        <v>2079</v>
      </c>
      <c r="B63" s="30">
        <v>3.0228234160703011</v>
      </c>
      <c r="C63" s="30">
        <v>6.195673700162553</v>
      </c>
      <c r="D63" s="20">
        <v>41.122532318201785</v>
      </c>
      <c r="E63" s="20">
        <v>120.4437894205081</v>
      </c>
    </row>
    <row r="64" spans="1:5" ht="16.5" customHeight="1" x14ac:dyDescent="0.2">
      <c r="A64" s="22">
        <v>2080</v>
      </c>
      <c r="B64" s="30">
        <v>3.0498248293872274</v>
      </c>
      <c r="C64" s="30">
        <v>6.2200995990768453</v>
      </c>
      <c r="D64" s="20">
        <v>42.68409703932263</v>
      </c>
      <c r="E64" s="20">
        <v>121.94096628156308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0"/>
  <sheetViews>
    <sheetView zoomScale="60" zoomScaleNormal="60" workbookViewId="0"/>
  </sheetViews>
  <sheetFormatPr defaultColWidth="9.140625" defaultRowHeight="16.5" customHeight="1" x14ac:dyDescent="0.2"/>
  <cols>
    <col min="1" max="1" width="20.7109375" style="11" customWidth="1"/>
    <col min="2" max="2" width="15.42578125" style="11" bestFit="1" customWidth="1"/>
    <col min="3" max="29" width="9.140625" style="11" customWidth="1"/>
    <col min="30" max="16384" width="9.140625" style="11"/>
  </cols>
  <sheetData>
    <row r="1" spans="1:3" s="16" customFormat="1" ht="39" customHeight="1" x14ac:dyDescent="0.25">
      <c r="A1" s="18" t="s">
        <v>113</v>
      </c>
      <c r="B1" s="21" t="s">
        <v>114</v>
      </c>
    </row>
    <row r="2" spans="1:3" s="16" customFormat="1" ht="36.75" customHeight="1" x14ac:dyDescent="0.25">
      <c r="A2" s="19" t="s">
        <v>0</v>
      </c>
    </row>
    <row r="3" spans="1:3" ht="16.5" customHeight="1" x14ac:dyDescent="0.2">
      <c r="A3" s="23"/>
      <c r="B3" s="23" t="s">
        <v>39</v>
      </c>
      <c r="C3" s="23" t="s">
        <v>38</v>
      </c>
    </row>
    <row r="4" spans="1:3" ht="16.5" customHeight="1" x14ac:dyDescent="0.2">
      <c r="A4" s="22">
        <v>0</v>
      </c>
      <c r="B4" s="11">
        <v>0</v>
      </c>
      <c r="C4" s="11">
        <v>0</v>
      </c>
    </row>
    <row r="5" spans="1:3" ht="16.5" customHeight="1" x14ac:dyDescent="0.2">
      <c r="A5" s="22">
        <v>1</v>
      </c>
      <c r="B5" s="11">
        <v>0.92324709675545391</v>
      </c>
      <c r="C5" s="11">
        <v>0.92035141065705262</v>
      </c>
    </row>
    <row r="6" spans="1:3" ht="16.5" customHeight="1" x14ac:dyDescent="0.2">
      <c r="A6" s="22">
        <v>2</v>
      </c>
      <c r="B6" s="11">
        <v>0.17735569486621836</v>
      </c>
      <c r="C6" s="11">
        <v>0.21981636853411918</v>
      </c>
    </row>
    <row r="7" spans="1:3" ht="16.5" customHeight="1" x14ac:dyDescent="0.2">
      <c r="A7" s="22">
        <v>3</v>
      </c>
      <c r="B7" s="11">
        <v>0.12914668112019351</v>
      </c>
      <c r="C7" s="11">
        <v>0.18104673331083143</v>
      </c>
    </row>
    <row r="8" spans="1:3" ht="16.5" customHeight="1" x14ac:dyDescent="0.2">
      <c r="A8" s="22">
        <v>4</v>
      </c>
      <c r="B8" s="11">
        <v>5.355006435417331E-2</v>
      </c>
      <c r="C8" s="11">
        <v>0.11162277369971413</v>
      </c>
    </row>
    <row r="9" spans="1:3" ht="16.5" customHeight="1" x14ac:dyDescent="0.2">
      <c r="A9" s="22">
        <v>5</v>
      </c>
      <c r="B9" s="11">
        <v>-1.1651052852929666E-2</v>
      </c>
      <c r="C9" s="11">
        <v>4.8982496903756667E-2</v>
      </c>
    </row>
    <row r="10" spans="1:3" ht="16.5" customHeight="1" x14ac:dyDescent="0.2">
      <c r="A10" s="22">
        <v>6</v>
      </c>
      <c r="B10" s="11">
        <v>-5.5380686939543344E-2</v>
      </c>
      <c r="C10" s="11">
        <v>5.0840232096764915E-3</v>
      </c>
    </row>
    <row r="11" spans="1:3" ht="16.5" customHeight="1" x14ac:dyDescent="0.2">
      <c r="A11" s="22">
        <v>7</v>
      </c>
      <c r="B11" s="11">
        <v>-8.3949200465960105E-2</v>
      </c>
      <c r="C11" s="11">
        <v>-2.5651758243062872E-2</v>
      </c>
    </row>
    <row r="12" spans="1:3" ht="16.5" customHeight="1" x14ac:dyDescent="0.2">
      <c r="A12" s="22">
        <v>8</v>
      </c>
      <c r="B12" s="11">
        <v>-0.10095775812945185</v>
      </c>
      <c r="C12" s="11">
        <v>-4.6055145506304407E-2</v>
      </c>
    </row>
    <row r="13" spans="1:3" ht="16.5" customHeight="1" x14ac:dyDescent="0.2">
      <c r="A13" s="22">
        <v>9</v>
      </c>
      <c r="B13" s="11">
        <v>-0.11495773243809349</v>
      </c>
      <c r="C13" s="11">
        <v>-6.4150599275648368E-2</v>
      </c>
    </row>
    <row r="14" spans="1:3" ht="16.5" customHeight="1" x14ac:dyDescent="0.2">
      <c r="A14" s="22">
        <v>10</v>
      </c>
      <c r="B14" s="11">
        <v>-0.12431522915502602</v>
      </c>
      <c r="C14" s="11">
        <v>-7.8075825749002625E-2</v>
      </c>
    </row>
    <row r="15" spans="1:3" ht="16.5" customHeight="1" x14ac:dyDescent="0.2">
      <c r="A15" s="22">
        <v>11</v>
      </c>
      <c r="B15" s="11">
        <v>-0.12457910238135672</v>
      </c>
      <c r="C15" s="11">
        <v>-8.3348396851531614E-2</v>
      </c>
    </row>
    <row r="16" spans="1:3" ht="16.5" customHeight="1" x14ac:dyDescent="0.2">
      <c r="A16" s="22">
        <v>12</v>
      </c>
      <c r="B16" s="11">
        <v>-0.12261040002150914</v>
      </c>
      <c r="C16" s="11">
        <v>-8.642279394253638E-2</v>
      </c>
    </row>
    <row r="17" spans="1:3" ht="16.5" customHeight="1" x14ac:dyDescent="0.2">
      <c r="A17" s="22">
        <v>13</v>
      </c>
      <c r="B17" s="11">
        <v>-0.1228591106054483</v>
      </c>
      <c r="C17" s="11">
        <v>-9.1711751088413784E-2</v>
      </c>
    </row>
    <row r="18" spans="1:3" ht="16.5" customHeight="1" x14ac:dyDescent="0.2">
      <c r="A18" s="22">
        <v>14</v>
      </c>
      <c r="B18" s="11">
        <v>-0.12066788644391757</v>
      </c>
      <c r="C18" s="11">
        <v>-9.4566470589023677E-2</v>
      </c>
    </row>
    <row r="19" spans="1:3" ht="16.5" customHeight="1" x14ac:dyDescent="0.2">
      <c r="A19" s="22">
        <v>15</v>
      </c>
      <c r="B19" s="11">
        <v>-0.11994744615857611</v>
      </c>
      <c r="C19" s="11">
        <v>-9.8857661111707573E-2</v>
      </c>
    </row>
    <row r="20" spans="1:3" ht="16.5" customHeight="1" x14ac:dyDescent="0.2">
      <c r="A20" s="22">
        <v>16</v>
      </c>
      <c r="B20" s="11">
        <v>-0.12087148783731716</v>
      </c>
      <c r="C20" s="11">
        <v>-0.10483484755632655</v>
      </c>
    </row>
    <row r="21" spans="1:3" ht="16.5" customHeight="1" x14ac:dyDescent="0.2">
      <c r="A21" s="22">
        <v>17</v>
      </c>
      <c r="B21" s="11">
        <v>-0.11622628920753253</v>
      </c>
      <c r="C21" s="11">
        <v>-0.10529844260784871</v>
      </c>
    </row>
    <row r="22" spans="1:3" ht="16.5" customHeight="1" x14ac:dyDescent="0.2">
      <c r="A22" s="22">
        <v>18</v>
      </c>
      <c r="B22" s="11">
        <v>-0.11471798318256721</v>
      </c>
      <c r="C22" s="11">
        <v>-0.10875117767394005</v>
      </c>
    </row>
    <row r="23" spans="1:3" ht="16.5" customHeight="1" x14ac:dyDescent="0.2">
      <c r="A23" s="22">
        <v>19</v>
      </c>
      <c r="B23" s="11">
        <v>-0.10885966544429537</v>
      </c>
      <c r="C23" s="11">
        <v>-0.10784401256336595</v>
      </c>
    </row>
    <row r="24" spans="1:3" ht="16.5" customHeight="1" x14ac:dyDescent="0.2">
      <c r="A24" s="22">
        <v>20</v>
      </c>
      <c r="B24" s="11">
        <v>-0.10610429204911498</v>
      </c>
      <c r="C24" s="11">
        <v>-0.10982492234771613</v>
      </c>
    </row>
    <row r="25" spans="1:3" ht="16.5" customHeight="1" x14ac:dyDescent="0.2">
      <c r="A25" s="22">
        <v>21</v>
      </c>
      <c r="B25" s="11">
        <v>-0.10400749502049234</v>
      </c>
      <c r="C25" s="11">
        <v>-0.11231586667893501</v>
      </c>
    </row>
    <row r="26" spans="1:3" ht="16.5" customHeight="1" x14ac:dyDescent="0.2">
      <c r="A26" s="22">
        <v>22</v>
      </c>
      <c r="B26" s="11">
        <v>-0.10295716471862881</v>
      </c>
      <c r="C26" s="11">
        <v>-0.1158563673647508</v>
      </c>
    </row>
    <row r="27" spans="1:3" ht="16.5" customHeight="1" x14ac:dyDescent="0.2">
      <c r="A27" s="22">
        <v>23</v>
      </c>
      <c r="B27" s="11">
        <v>-0.10393474153421123</v>
      </c>
      <c r="C27" s="11">
        <v>-0.12145029808237817</v>
      </c>
    </row>
    <row r="28" spans="1:3" ht="16.5" customHeight="1" x14ac:dyDescent="0.2">
      <c r="A28" s="22">
        <v>24</v>
      </c>
      <c r="B28" s="11">
        <v>-0.10071099673774964</v>
      </c>
      <c r="C28" s="11">
        <v>-0.12293192221629745</v>
      </c>
    </row>
    <row r="29" spans="1:3" ht="16.5" customHeight="1" x14ac:dyDescent="0.2">
      <c r="A29" s="22">
        <v>25</v>
      </c>
      <c r="B29" s="11">
        <v>-0.10023280346162489</v>
      </c>
      <c r="C29" s="11">
        <v>-0.12700127566777897</v>
      </c>
    </row>
    <row r="30" spans="1:3" ht="16.5" customHeight="1" x14ac:dyDescent="0.2">
      <c r="A30" s="22">
        <v>26</v>
      </c>
      <c r="B30" s="11">
        <v>-0.10316229270641797</v>
      </c>
      <c r="C30" s="11">
        <v>-0.13432728056001686</v>
      </c>
    </row>
    <row r="31" spans="1:3" ht="16.5" customHeight="1" x14ac:dyDescent="0.2">
      <c r="A31" s="22">
        <v>27</v>
      </c>
      <c r="B31" s="11">
        <v>-0.10494110909632071</v>
      </c>
      <c r="C31" s="11">
        <v>-0.14093910761888906</v>
      </c>
    </row>
    <row r="32" spans="1:3" ht="16.5" customHeight="1" x14ac:dyDescent="0.2">
      <c r="A32" s="22">
        <v>28</v>
      </c>
      <c r="B32" s="11">
        <v>-0.10726569476798464</v>
      </c>
      <c r="C32" s="11">
        <v>-0.14821008575825312</v>
      </c>
    </row>
    <row r="33" spans="1:3" ht="16.5" customHeight="1" x14ac:dyDescent="0.2">
      <c r="A33" s="22">
        <v>29</v>
      </c>
      <c r="B33" s="11">
        <v>-0.10396207864262463</v>
      </c>
      <c r="C33" s="11">
        <v>-0.14996139893923743</v>
      </c>
    </row>
    <row r="34" spans="1:3" ht="16.5" customHeight="1" x14ac:dyDescent="0.2">
      <c r="A34" s="22">
        <v>30</v>
      </c>
      <c r="B34" s="11">
        <v>-0.10570168115759349</v>
      </c>
      <c r="C34" s="11">
        <v>-0.15660619526205255</v>
      </c>
    </row>
    <row r="35" spans="1:3" ht="16.5" customHeight="1" x14ac:dyDescent="0.2">
      <c r="A35" s="22">
        <v>31</v>
      </c>
      <c r="B35" s="11">
        <v>-0.10853646484879764</v>
      </c>
      <c r="C35" s="11">
        <v>-0.16415121442688663</v>
      </c>
    </row>
    <row r="36" spans="1:3" ht="16.5" customHeight="1" x14ac:dyDescent="0.2">
      <c r="A36" s="22">
        <v>32</v>
      </c>
      <c r="B36" s="11">
        <v>-0.11101393116245051</v>
      </c>
      <c r="C36" s="11">
        <v>-0.17190548969731445</v>
      </c>
    </row>
    <row r="37" spans="1:3" ht="16.5" customHeight="1" x14ac:dyDescent="0.2">
      <c r="A37" s="22">
        <v>33</v>
      </c>
      <c r="B37" s="11">
        <v>-0.11432230883053762</v>
      </c>
      <c r="C37" s="11">
        <v>-0.18066253603056737</v>
      </c>
    </row>
    <row r="38" spans="1:3" ht="16.5" customHeight="1" x14ac:dyDescent="0.2">
      <c r="A38" s="22">
        <v>34</v>
      </c>
      <c r="B38" s="11">
        <v>-0.11327187941933259</v>
      </c>
      <c r="C38" s="11">
        <v>-0.18514462866693249</v>
      </c>
    </row>
    <row r="39" spans="1:3" ht="16.5" customHeight="1" x14ac:dyDescent="0.2">
      <c r="A39" s="22">
        <v>35</v>
      </c>
      <c r="B39" s="11">
        <v>-0.11673553997602659</v>
      </c>
      <c r="C39" s="11">
        <v>-0.1941521837755551</v>
      </c>
    </row>
    <row r="40" spans="1:3" ht="16.5" customHeight="1" x14ac:dyDescent="0.2">
      <c r="A40" s="22">
        <v>36</v>
      </c>
      <c r="B40" s="11">
        <v>-0.12130101252988634</v>
      </c>
      <c r="C40" s="11">
        <v>-0.20407272486537398</v>
      </c>
    </row>
    <row r="41" spans="1:3" ht="16.5" customHeight="1" x14ac:dyDescent="0.2">
      <c r="A41" s="22">
        <v>37</v>
      </c>
      <c r="B41" s="11">
        <v>-0.12640236256347959</v>
      </c>
      <c r="C41" s="11">
        <v>-0.21516531596346633</v>
      </c>
    </row>
    <row r="42" spans="1:3" ht="16.5" customHeight="1" x14ac:dyDescent="0.2">
      <c r="A42" s="22">
        <v>38</v>
      </c>
      <c r="B42" s="11">
        <v>-0.13247577360186269</v>
      </c>
      <c r="C42" s="11">
        <v>-0.22741713792700002</v>
      </c>
    </row>
    <row r="43" spans="1:3" ht="16.5" customHeight="1" x14ac:dyDescent="0.2">
      <c r="A43" s="22">
        <v>39</v>
      </c>
      <c r="B43" s="11">
        <v>-0.13548922292212184</v>
      </c>
      <c r="C43" s="11">
        <v>-0.23671564775307408</v>
      </c>
    </row>
    <row r="44" spans="1:3" ht="16.5" customHeight="1" x14ac:dyDescent="0.2">
      <c r="A44" s="22">
        <v>40</v>
      </c>
      <c r="B44" s="11">
        <v>-0.14148110753167265</v>
      </c>
      <c r="C44" s="11">
        <v>-0.24934024220089279</v>
      </c>
    </row>
    <row r="45" spans="1:3" ht="16.5" customHeight="1" x14ac:dyDescent="0.2">
      <c r="A45" s="22">
        <v>41</v>
      </c>
      <c r="B45" s="11">
        <v>-0.14670385154169163</v>
      </c>
      <c r="C45" s="11">
        <v>-0.26144892029702849</v>
      </c>
    </row>
    <row r="46" spans="1:3" ht="16.5" customHeight="1" x14ac:dyDescent="0.2">
      <c r="A46" s="22">
        <v>42</v>
      </c>
      <c r="B46" s="11">
        <v>-0.15418642779268144</v>
      </c>
      <c r="C46" s="11">
        <v>-0.27590405744018875</v>
      </c>
    </row>
    <row r="47" spans="1:3" ht="16.5" customHeight="1" x14ac:dyDescent="0.2">
      <c r="A47" s="22">
        <v>43</v>
      </c>
      <c r="B47" s="11">
        <v>-0.16081913092547184</v>
      </c>
      <c r="C47" s="11">
        <v>-0.29017271177172255</v>
      </c>
    </row>
    <row r="48" spans="1:3" ht="16.5" customHeight="1" x14ac:dyDescent="0.2">
      <c r="A48" s="22">
        <v>44</v>
      </c>
      <c r="B48" s="11">
        <v>-0.16539385422687003</v>
      </c>
      <c r="C48" s="11">
        <v>-0.30259332507114456</v>
      </c>
    </row>
    <row r="49" spans="1:3" ht="16.5" customHeight="1" x14ac:dyDescent="0.2">
      <c r="A49" s="22">
        <v>45</v>
      </c>
      <c r="B49" s="11">
        <v>-0.17119991972558779</v>
      </c>
      <c r="C49" s="11">
        <v>-0.31662143311736513</v>
      </c>
    </row>
    <row r="50" spans="1:3" ht="16.5" customHeight="1" x14ac:dyDescent="0.2">
      <c r="A50" s="22">
        <v>46</v>
      </c>
      <c r="B50" s="11">
        <v>-0.17560928025191336</v>
      </c>
      <c r="C50" s="11">
        <v>-0.32957852056939441</v>
      </c>
    </row>
    <row r="51" spans="1:3" ht="16.5" customHeight="1" x14ac:dyDescent="0.2">
      <c r="A51" s="22">
        <v>47</v>
      </c>
      <c r="B51" s="11">
        <v>-0.18002341319517656</v>
      </c>
      <c r="C51" s="11">
        <v>-0.3430510027312712</v>
      </c>
    </row>
    <row r="52" spans="1:3" ht="16.5" customHeight="1" x14ac:dyDescent="0.2">
      <c r="A52" s="22">
        <v>48</v>
      </c>
      <c r="B52" s="11">
        <v>-0.18443971927537106</v>
      </c>
      <c r="C52" s="11">
        <v>-0.3567719526005817</v>
      </c>
    </row>
    <row r="53" spans="1:3" ht="16.5" customHeight="1" x14ac:dyDescent="0.2">
      <c r="A53" s="22">
        <v>49</v>
      </c>
      <c r="B53" s="11">
        <v>-0.18726394150822534</v>
      </c>
      <c r="C53" s="11">
        <v>-0.36919984346075463</v>
      </c>
    </row>
    <row r="54" spans="1:3" ht="16.5" customHeight="1" x14ac:dyDescent="0.2">
      <c r="A54" s="22">
        <v>50</v>
      </c>
      <c r="B54" s="11">
        <v>-0.19054994143977755</v>
      </c>
      <c r="C54" s="11">
        <v>-0.38226098122386176</v>
      </c>
    </row>
    <row r="55" spans="1:3" ht="16.5" customHeight="1" x14ac:dyDescent="0.2">
      <c r="A55" s="22">
        <v>51</v>
      </c>
      <c r="B55" s="11">
        <v>-0.1948408082211972</v>
      </c>
      <c r="C55" s="11">
        <v>-0.39566723501291534</v>
      </c>
    </row>
    <row r="56" spans="1:3" ht="16.5" customHeight="1" x14ac:dyDescent="0.2">
      <c r="A56" s="22">
        <v>52</v>
      </c>
      <c r="B56" s="11">
        <v>-0.19853562233915723</v>
      </c>
      <c r="C56" s="11">
        <v>-0.40964758342028151</v>
      </c>
    </row>
    <row r="57" spans="1:3" ht="16.5" customHeight="1" x14ac:dyDescent="0.2">
      <c r="A57" s="22">
        <v>53</v>
      </c>
      <c r="B57" s="11">
        <v>-0.20105794421063772</v>
      </c>
      <c r="C57" s="11">
        <v>-0.4225423032484974</v>
      </c>
    </row>
    <row r="58" spans="1:3" ht="16.5" customHeight="1" x14ac:dyDescent="0.2">
      <c r="A58" s="22">
        <v>54</v>
      </c>
      <c r="B58" s="11">
        <v>-0.20189020342804609</v>
      </c>
      <c r="C58" s="11">
        <v>-0.43379113547842429</v>
      </c>
    </row>
    <row r="59" spans="1:3" ht="16.5" customHeight="1" x14ac:dyDescent="0.2">
      <c r="A59" s="22">
        <v>55</v>
      </c>
      <c r="B59" s="11">
        <v>-0.20343544326418428</v>
      </c>
      <c r="C59" s="11">
        <v>-0.44571507466879012</v>
      </c>
    </row>
    <row r="60" spans="1:3" ht="16.5" customHeight="1" x14ac:dyDescent="0.2">
      <c r="A60" s="22">
        <v>56</v>
      </c>
      <c r="B60" s="11">
        <v>-0.20325573790731966</v>
      </c>
      <c r="C60" s="11">
        <v>-0.45614323878543939</v>
      </c>
    </row>
    <row r="61" spans="1:3" ht="16.5" customHeight="1" x14ac:dyDescent="0.2">
      <c r="A61" s="22">
        <v>57</v>
      </c>
      <c r="B61" s="11">
        <v>-0.20279240531124687</v>
      </c>
      <c r="C61" s="11">
        <v>-0.46664161080197086</v>
      </c>
    </row>
    <row r="62" spans="1:3" ht="16.5" customHeight="1" x14ac:dyDescent="0.2">
      <c r="A62" s="22">
        <v>58</v>
      </c>
      <c r="B62" s="11">
        <v>-0.20208198412637524</v>
      </c>
      <c r="C62" s="11">
        <v>-0.47682081787451569</v>
      </c>
    </row>
    <row r="63" spans="1:3" ht="16.5" customHeight="1" x14ac:dyDescent="0.2">
      <c r="A63" s="22">
        <v>59</v>
      </c>
      <c r="B63" s="11">
        <v>-0.20093367248974037</v>
      </c>
      <c r="C63" s="11">
        <v>-0.48653571161622811</v>
      </c>
    </row>
    <row r="64" spans="1:3" ht="16.5" customHeight="1" x14ac:dyDescent="0.2">
      <c r="A64" s="22">
        <v>60</v>
      </c>
      <c r="B64" s="11">
        <v>-0.20047004940421731</v>
      </c>
      <c r="C64" s="11">
        <v>-0.49693648483877695</v>
      </c>
    </row>
    <row r="65" spans="1:3" ht="16.5" customHeight="1" x14ac:dyDescent="0.2">
      <c r="A65" s="22">
        <v>61</v>
      </c>
      <c r="B65" s="11">
        <v>-0.20109974576729073</v>
      </c>
      <c r="C65" s="11">
        <v>-0.50723879896176527</v>
      </c>
    </row>
    <row r="66" spans="1:3" ht="16.5" customHeight="1" x14ac:dyDescent="0.2">
      <c r="A66" s="22">
        <v>62</v>
      </c>
      <c r="B66" s="11">
        <v>-0.20132140720016745</v>
      </c>
      <c r="C66" s="11">
        <v>-0.51846625268429936</v>
      </c>
    </row>
    <row r="67" spans="1:3" ht="16.5" customHeight="1" x14ac:dyDescent="0.2">
      <c r="A67" s="22">
        <v>63</v>
      </c>
      <c r="B67" s="11">
        <v>-0.20108987773061315</v>
      </c>
      <c r="C67" s="11">
        <v>-0.52908522030017568</v>
      </c>
    </row>
    <row r="68" spans="1:3" ht="16.5" customHeight="1" x14ac:dyDescent="0.2">
      <c r="A68" s="22">
        <v>64</v>
      </c>
      <c r="B68" s="11">
        <v>-0.19994474281282359</v>
      </c>
      <c r="C68" s="11">
        <v>-0.53879228164686843</v>
      </c>
    </row>
    <row r="69" spans="1:3" ht="16.5" customHeight="1" x14ac:dyDescent="0.2">
      <c r="A69" s="22">
        <v>65</v>
      </c>
      <c r="B69" s="11">
        <v>-0.19962919023533265</v>
      </c>
      <c r="C69" s="11">
        <v>-0.54945951681239347</v>
      </c>
    </row>
    <row r="70" spans="1:3" ht="16.5" customHeight="1" x14ac:dyDescent="0.2">
      <c r="A70" s="22">
        <v>66</v>
      </c>
      <c r="B70" s="11">
        <v>-0.19798552914404155</v>
      </c>
      <c r="C70" s="11">
        <v>-0.55884481882434134</v>
      </c>
    </row>
    <row r="71" spans="1:3" ht="16.5" customHeight="1" x14ac:dyDescent="0.2">
      <c r="A71" s="22">
        <v>67</v>
      </c>
      <c r="B71" s="11">
        <v>-0.19676270386723438</v>
      </c>
      <c r="C71" s="11">
        <v>-0.56917428316607133</v>
      </c>
    </row>
    <row r="72" spans="1:3" ht="16.5" customHeight="1" x14ac:dyDescent="0.2">
      <c r="A72" s="22">
        <v>68</v>
      </c>
      <c r="B72" s="11">
        <v>-0.19559080607441981</v>
      </c>
      <c r="C72" s="11">
        <v>-0.57944014901775542</v>
      </c>
    </row>
    <row r="73" spans="1:3" ht="16.5" customHeight="1" x14ac:dyDescent="0.2">
      <c r="A73" s="22">
        <v>69</v>
      </c>
      <c r="B73" s="11">
        <v>-0.19462438934241755</v>
      </c>
      <c r="C73" s="11">
        <v>-0.58988827292124757</v>
      </c>
    </row>
    <row r="74" spans="1:3" ht="16.5" customHeight="1" x14ac:dyDescent="0.2">
      <c r="A74" s="22">
        <v>70</v>
      </c>
      <c r="B74" s="11">
        <v>-0.19495383020578538</v>
      </c>
      <c r="C74" s="11">
        <v>-0.60168878970177087</v>
      </c>
    </row>
    <row r="75" spans="1:3" ht="16.5" customHeight="1" x14ac:dyDescent="0.2">
      <c r="A75" s="22">
        <v>71</v>
      </c>
      <c r="B75" s="11">
        <v>-0.1968977970096395</v>
      </c>
      <c r="C75" s="11">
        <v>-0.61369994638245107</v>
      </c>
    </row>
    <row r="76" spans="1:3" ht="16.5" customHeight="1" x14ac:dyDescent="0.2">
      <c r="A76" s="22">
        <v>72</v>
      </c>
      <c r="B76" s="11">
        <v>-0.19867119235165331</v>
      </c>
      <c r="C76" s="11">
        <v>-0.62729974796706411</v>
      </c>
    </row>
    <row r="77" spans="1:3" ht="16.5" customHeight="1" x14ac:dyDescent="0.2">
      <c r="A77" s="22">
        <v>73</v>
      </c>
      <c r="B77" s="11">
        <v>-0.20039048533980353</v>
      </c>
      <c r="C77" s="11">
        <v>-0.64066925973982869</v>
      </c>
    </row>
    <row r="78" spans="1:3" ht="16.5" customHeight="1" x14ac:dyDescent="0.2">
      <c r="A78" s="22">
        <v>74</v>
      </c>
      <c r="B78" s="11">
        <v>-0.20173229743352783</v>
      </c>
      <c r="C78" s="11">
        <v>-0.65366362084902185</v>
      </c>
    </row>
    <row r="79" spans="1:3" ht="16.5" customHeight="1" x14ac:dyDescent="0.2">
      <c r="A79" s="22">
        <v>75</v>
      </c>
      <c r="B79" s="11">
        <v>-0.2040698855107137</v>
      </c>
      <c r="C79" s="11">
        <v>-0.66794709942708685</v>
      </c>
    </row>
    <row r="80" spans="1:3" ht="16.5" customHeight="1" x14ac:dyDescent="0.2">
      <c r="A80" s="22">
        <v>76</v>
      </c>
      <c r="B80" s="11">
        <v>-0.20574758840257612</v>
      </c>
      <c r="C80" s="11">
        <v>-0.68173394284005973</v>
      </c>
    </row>
    <row r="81" spans="1:3" ht="16.5" customHeight="1" x14ac:dyDescent="0.2">
      <c r="A81" s="22">
        <v>77</v>
      </c>
      <c r="B81" s="11">
        <v>-0.20807234927491924</v>
      </c>
      <c r="C81" s="11">
        <v>-0.69696668016166896</v>
      </c>
    </row>
    <row r="82" spans="1:3" ht="16.5" customHeight="1" x14ac:dyDescent="0.2">
      <c r="A82" s="22">
        <v>78</v>
      </c>
      <c r="B82" s="11">
        <v>-0.20978838899619445</v>
      </c>
      <c r="C82" s="11">
        <v>-0.71167808103279029</v>
      </c>
    </row>
    <row r="83" spans="1:3" ht="16.5" customHeight="1" x14ac:dyDescent="0.2">
      <c r="A83" s="22">
        <v>79</v>
      </c>
      <c r="B83" s="11">
        <v>-0.21129747147671152</v>
      </c>
      <c r="C83" s="11">
        <v>-0.72624294726157324</v>
      </c>
    </row>
    <row r="84" spans="1:3" ht="16.5" customHeight="1" x14ac:dyDescent="0.2">
      <c r="A84" s="22">
        <v>80</v>
      </c>
      <c r="B84" s="11">
        <v>-0.21383561320346267</v>
      </c>
      <c r="C84" s="11">
        <v>-0.74203142973919967</v>
      </c>
    </row>
    <row r="85" spans="1:3" ht="16.5" customHeight="1" x14ac:dyDescent="0.2">
      <c r="C85" s="11">
        <v>-0.75613135205656334</v>
      </c>
    </row>
    <row r="86" spans="1:3" ht="16.5" customHeight="1" x14ac:dyDescent="0.2">
      <c r="C86" s="11">
        <v>-0.77172889514165277</v>
      </c>
    </row>
    <row r="87" spans="1:3" ht="16.5" customHeight="1" x14ac:dyDescent="0.2">
      <c r="C87" s="11">
        <v>-0.78706059271003248</v>
      </c>
    </row>
    <row r="88" spans="1:3" ht="16.5" customHeight="1" x14ac:dyDescent="0.2">
      <c r="C88" s="11">
        <v>-0.80177527643312096</v>
      </c>
    </row>
    <row r="89" spans="1:3" ht="16.5" customHeight="1" x14ac:dyDescent="0.2">
      <c r="C89" s="11">
        <v>-0.81720634477866838</v>
      </c>
    </row>
    <row r="90" spans="1:3" ht="16.5" customHeight="1" x14ac:dyDescent="0.2">
      <c r="C90" s="11">
        <v>-0.83164592863741937</v>
      </c>
    </row>
  </sheetData>
  <hyperlinks>
    <hyperlink ref="A2" location="Indhold!A1" display="Retur til forside"/>
  </hyperlinks>
  <pageMargins left="0.7" right="0.7" top="0.75" bottom="0.75" header="0.3" footer="0.3"/>
  <pageSetup paperSize="9" orientation="portrait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23</vt:i4>
      </vt:variant>
    </vt:vector>
  </HeadingPairs>
  <TitlesOfParts>
    <vt:vector size="23" baseType="lpstr">
      <vt:lpstr>Indhold</vt:lpstr>
      <vt:lpstr>III.1</vt:lpstr>
      <vt:lpstr>III.2</vt:lpstr>
      <vt:lpstr>III.3</vt:lpstr>
      <vt:lpstr>III.4</vt:lpstr>
      <vt:lpstr>III.5</vt:lpstr>
      <vt:lpstr>III.6</vt:lpstr>
      <vt:lpstr>III.7</vt:lpstr>
      <vt:lpstr>III.8</vt:lpstr>
      <vt:lpstr>III.9</vt:lpstr>
      <vt:lpstr>Boks III.3a</vt:lpstr>
      <vt:lpstr>III.10a</vt:lpstr>
      <vt:lpstr>III.10b</vt:lpstr>
      <vt:lpstr>III.11a</vt:lpstr>
      <vt:lpstr>III.11b</vt:lpstr>
      <vt:lpstr>III.12</vt:lpstr>
      <vt:lpstr>III.13</vt:lpstr>
      <vt:lpstr>III.14</vt:lpstr>
      <vt:lpstr>III.15</vt:lpstr>
      <vt:lpstr>III.16</vt:lpstr>
      <vt:lpstr>III.17</vt:lpstr>
      <vt:lpstr>III.18</vt:lpstr>
      <vt:lpstr>III.19</vt:lpstr>
    </vt:vector>
  </TitlesOfParts>
  <Company>Statens It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Laurids Hougaard Kristensen</dc:creator>
  <cp:lastModifiedBy>Rune Schmidt Qvist</cp:lastModifiedBy>
  <dcterms:created xsi:type="dcterms:W3CDTF">2021-09-30T13:06:54Z</dcterms:created>
  <dcterms:modified xsi:type="dcterms:W3CDTF">2022-10-27T08:36:12Z</dcterms:modified>
</cp:coreProperties>
</file>