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8.xml" ContentType="application/vnd.openxmlformats-officedocument.drawingml.chartshapes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drawings/drawing28.xml" ContentType="application/vnd.openxmlformats-officedocument.drawingml.chartshapes+xml"/>
  <Override PartName="/xl/charts/chart19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1.xml" ContentType="application/vnd.openxmlformats-officedocument.drawingml.chartshapes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charts/chart22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3.xml" ContentType="application/vnd.openxmlformats-officedocument.drawingml.chart+xml"/>
  <Override PartName="/xl/drawings/drawing35.xml" ContentType="application/vnd.openxmlformats-officedocument.drawingml.chartshapes+xml"/>
  <Override PartName="/xl/charts/chart24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6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7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8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0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2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4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0.xml" ContentType="application/vnd.openxmlformats-officedocument.drawingml.chartshapes+xml"/>
  <Override PartName="/xl/charts/chart3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1.xml" ContentType="application/vnd.openxmlformats-officedocument.drawingml.chartshapes+xml"/>
  <Override PartName="/xl/charts/chart3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2.xml" ContentType="application/vnd.openxmlformats-officedocument.drawingml.chartshapes+xml"/>
  <Override PartName="/xl/charts/chart3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3.xml" ContentType="application/vnd.openxmlformats-officedocument.drawingml.chartshapes+xml"/>
  <Override PartName="/xl/charts/chart4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4.xml" ContentType="application/vnd.openxmlformats-officedocument.drawingml.chartshapes+xml"/>
  <Override PartName="/xl/charts/chart4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5.xml" ContentType="application/vnd.openxmlformats-officedocument.drawingml.chartshapes+xml"/>
  <Override PartName="/xl/charts/chart4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6.xml" ContentType="application/vnd.openxmlformats-officedocument.drawingml.chartshapes+xml"/>
  <Override PartName="/xl/charts/chart4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7.xml" ContentType="application/vnd.openxmlformats-officedocument.drawingml.chartshapes+xml"/>
  <Override PartName="/xl/charts/chart4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8.xml" ContentType="application/vnd.openxmlformats-officedocument.drawingml.chartshapes+xml"/>
  <Override PartName="/xl/charts/chart4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9.xml" ContentType="application/vnd.openxmlformats-officedocument.drawingml.chartshapes+xml"/>
  <Override PartName="/xl/charts/chart4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0.xml" ContentType="application/vnd.openxmlformats-officedocument.drawingml.chartshapes+xml"/>
  <Override PartName="/xl/charts/chart4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1.xml" ContentType="application/vnd.openxmlformats-officedocument.drawingml.chartshapes+xml"/>
  <Override PartName="/xl/charts/chart4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2.xml" ContentType="application/vnd.openxmlformats-officedocument.drawingml.chartshapes+xml"/>
  <Override PartName="/xl/charts/chart4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73.xml" ContentType="application/vnd.openxmlformats-officedocument.drawingml.chartshapes+xml"/>
  <Override PartName="/xl/charts/chart5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5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76.xml" ContentType="application/vnd.openxmlformats-officedocument.drawingml.chartshapes+xml"/>
  <Override PartName="/xl/charts/chart5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77.xml" ContentType="application/vnd.openxmlformats-officedocument.drawingml.chartshapes+xml"/>
  <Override PartName="/xl/charts/chart5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8.xml" ContentType="application/vnd.openxmlformats-officedocument.drawingml.chartshapes+xml"/>
  <Override PartName="/xl/charts/chart5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79.xml" ContentType="application/vnd.openxmlformats-officedocument.drawingml.chartshapes+xml"/>
  <Override PartName="/xl/charts/chart55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80.xml" ContentType="application/vnd.openxmlformats-officedocument.drawingml.chartshapes+xml"/>
  <Override PartName="/xl/charts/chart56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81.xml" ContentType="application/vnd.openxmlformats-officedocument.drawingml.chartshapes+xml"/>
  <Override PartName="/xl/charts/chart57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82.xml" ContentType="application/vnd.openxmlformats-officedocument.drawingml.chartshapes+xml"/>
  <Override PartName="/xl/charts/chart58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3.xml" ContentType="application/vnd.openxmlformats-officedocument.drawingml.chartshapes+xml"/>
  <Override PartName="/xl/charts/chart59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84.xml" ContentType="application/vnd.openxmlformats-officedocument.drawingml.chartshapes+xml"/>
  <Override PartName="/xl/charts/chart60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85.xml" ContentType="application/vnd.openxmlformats-officedocument.drawingml.chartshapes+xml"/>
  <Override PartName="/xl/charts/chart61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86.xml" ContentType="application/vnd.openxmlformats-officedocument.drawingml.chartshapes+xml"/>
  <Override PartName="/xl/charts/chart62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87.xml" ContentType="application/vnd.openxmlformats-officedocument.drawingml.chartshapes+xml"/>
  <Override PartName="/xl/charts/chart63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8.xml" ContentType="application/vnd.openxmlformats-officedocument.drawingml.chartshapes+xml"/>
  <Override PartName="/xl/charts/chart64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89.xml" ContentType="application/vnd.openxmlformats-officedocument.drawingml.chartshapes+xml"/>
  <Override PartName="/xl/charts/chart65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66.xml" ContentType="application/vnd.openxmlformats-officedocument.drawingml.chart+xml"/>
  <Override PartName="/xl/drawings/drawing92.xml" ContentType="application/vnd.openxmlformats-officedocument.drawingml.chartshapes+xml"/>
  <Override PartName="/xl/charts/chart67.xml" ContentType="application/vnd.openxmlformats-officedocument.drawingml.chart+xml"/>
  <Override PartName="/xl/drawings/drawing93.xml" ContentType="application/vnd.openxmlformats-officedocument.drawingml.chartshapes+xml"/>
  <Override PartName="/xl/drawings/drawing94.xml" ContentType="application/vnd.openxmlformats-officedocument.drawing+xml"/>
  <Override PartName="/xl/charts/chart68.xml" ContentType="application/vnd.openxmlformats-officedocument.drawingml.chart+xml"/>
  <Override PartName="/xl/drawings/drawing95.xml" ContentType="application/vnd.openxmlformats-officedocument.drawingml.chartshapes+xml"/>
  <Override PartName="/xl/charts/chart69.xml" ContentType="application/vnd.openxmlformats-officedocument.drawingml.chart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7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98.xml" ContentType="application/vnd.openxmlformats-officedocument.drawingml.chartshapes+xml"/>
  <Override PartName="/xl/charts/chart71.xml" ContentType="application/vnd.openxmlformats-officedocument.drawingml.chart+xml"/>
  <Override PartName="/xl/drawings/drawing99.xml" ContentType="application/vnd.openxmlformats-officedocument.drawingml.chartshapes+xml"/>
  <Override PartName="/xl/charts/chart72.xml" ContentType="application/vnd.openxmlformats-officedocument.drawingml.chart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harts/chart73.xml" ContentType="application/vnd.openxmlformats-officedocument.drawingml.chart+xml"/>
  <Override PartName="/xl/drawings/drawing102.xml" ContentType="application/vnd.openxmlformats-officedocument.drawingml.chartshapes+xml"/>
  <Override PartName="/xl/charts/chart74.xml" ContentType="application/vnd.openxmlformats-officedocument.drawingml.chart+xml"/>
  <Override PartName="/xl/drawings/drawing103.xml" ContentType="application/vnd.openxmlformats-officedocument.drawingml.chartshapes+xml"/>
  <Override PartName="/xl/drawings/drawing104.xml" ContentType="application/vnd.openxmlformats-officedocument.drawing+xml"/>
  <Override PartName="/xl/charts/chart7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05.xml" ContentType="application/vnd.openxmlformats-officedocument.drawingml.chartshapes+xml"/>
  <Override PartName="/xl/charts/chart76.xml" ContentType="application/vnd.openxmlformats-officedocument.drawingml.chart+xml"/>
  <Override PartName="/xl/drawings/drawing106.xml" ContentType="application/vnd.openxmlformats-officedocument.drawingml.chartshapes+xml"/>
  <Override PartName="/xl/charts/chart77.xml" ContentType="application/vnd.openxmlformats-officedocument.drawingml.chart+xml"/>
  <Override PartName="/xl/drawings/drawing107.xml" ContentType="application/vnd.openxmlformats-officedocument.drawingml.chartshapes+xml"/>
  <Override PartName="/xl/drawings/drawing108.xml" ContentType="application/vnd.openxmlformats-officedocument.drawing+xml"/>
  <Override PartName="/xl/charts/chart78.xml" ContentType="application/vnd.openxmlformats-officedocument.drawingml.chart+xml"/>
  <Override PartName="/xl/drawings/drawing109.xml" ContentType="application/vnd.openxmlformats-officedocument.drawingml.chartshapes+xml"/>
  <Override PartName="/xl/charts/chart79.xml" ContentType="application/vnd.openxmlformats-officedocument.drawingml.chart+xml"/>
  <Override PartName="/xl/drawings/drawing110.xml" ContentType="application/vnd.openxmlformats-officedocument.drawingml.chartshapes+xml"/>
  <Override PartName="/xl/drawings/drawing111.xml" ContentType="application/vnd.openxmlformats-officedocument.drawing+xml"/>
  <Override PartName="/xl/charts/chart80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12.xml" ContentType="application/vnd.openxmlformats-officedocument.drawingml.chartshapes+xml"/>
  <Override PartName="/xl/charts/chart81.xml" ContentType="application/vnd.openxmlformats-officedocument.drawingml.chart+xml"/>
  <Override PartName="/xl/drawings/drawing113.xml" ContentType="application/vnd.openxmlformats-officedocument.drawingml.chartshapes+xml"/>
  <Override PartName="/xl/charts/chart82.xml" ContentType="application/vnd.openxmlformats-officedocument.drawingml.chart+xml"/>
  <Override PartName="/xl/drawings/drawing114.xml" ContentType="application/vnd.openxmlformats-officedocument.drawingml.chartshapes+xml"/>
  <Override PartName="/xl/drawings/drawing115.xml" ContentType="application/vnd.openxmlformats-officedocument.drawing+xml"/>
  <Override PartName="/xl/charts/chart83.xml" ContentType="application/vnd.openxmlformats-officedocument.drawingml.chart+xml"/>
  <Override PartName="/xl/drawings/drawing116.xml" ContentType="application/vnd.openxmlformats-officedocument.drawingml.chartshapes+xml"/>
  <Override PartName="/xl/charts/chart84.xml" ContentType="application/vnd.openxmlformats-officedocument.drawingml.chart+xml"/>
  <Override PartName="/xl/drawings/drawing117.xml" ContentType="application/vnd.openxmlformats-officedocument.drawingml.chartshapes+xml"/>
  <Override PartName="/xl/drawings/drawing118.xml" ContentType="application/vnd.openxmlformats-officedocument.drawing+xml"/>
  <Override PartName="/xl/charts/chart85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119.xml" ContentType="application/vnd.openxmlformats-officedocument.drawingml.chartshapes+xml"/>
  <Override PartName="/xl/charts/chart86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120.xml" ContentType="application/vnd.openxmlformats-officedocument.drawingml.chartshapes+xml"/>
  <Override PartName="/xl/charts/chart87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21.xml" ContentType="application/vnd.openxmlformats-officedocument.drawingml.chartshapes+xml"/>
  <Override PartName="/xl/charts/chart88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22.xml" ContentType="application/vnd.openxmlformats-officedocument.drawingml.chartshapes+xml"/>
  <Override PartName="/xl/drawings/drawing123.xml" ContentType="application/vnd.openxmlformats-officedocument.drawing+xml"/>
  <Override PartName="/xl/charts/chart89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24.xml" ContentType="application/vnd.openxmlformats-officedocument.drawingml.chartshapes+xml"/>
  <Override PartName="/xl/charts/chart90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125.xml" ContentType="application/vnd.openxmlformats-officedocument.drawingml.chartshapes+xml"/>
  <Override PartName="/xl/charts/chart91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26.xml" ContentType="application/vnd.openxmlformats-officedocument.drawingml.chartshapes+xml"/>
  <Override PartName="/xl/charts/chart92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1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E22\Holdbarhed\Ægtefælleafhængighed\Data, beregninger og figurer\"/>
    </mc:Choice>
  </mc:AlternateContent>
  <bookViews>
    <workbookView xWindow="0" yWindow="0" windowWidth="19200" windowHeight="6465" tabRatio="805"/>
  </bookViews>
  <sheets>
    <sheet name="Indhold" sheetId="69" r:id="rId1"/>
    <sheet name="1" sheetId="53" r:id="rId2"/>
    <sheet name="2" sheetId="55" r:id="rId3"/>
    <sheet name="3a" sheetId="57" r:id="rId4"/>
    <sheet name="3b" sheetId="58" r:id="rId5"/>
    <sheet name="4" sheetId="61" r:id="rId6"/>
    <sheet name="5a, 5c, 5e &amp; 5g" sheetId="62" r:id="rId7"/>
    <sheet name="5b, 5d, 5f &amp; 5h" sheetId="63" r:id="rId8"/>
    <sheet name="6" sheetId="65" r:id="rId9"/>
    <sheet name="7a &amp; 7c" sheetId="48" r:id="rId10"/>
    <sheet name="7b &amp; 7d" sheetId="51" r:id="rId11"/>
    <sheet name="7e &amp; 7g" sheetId="50" r:id="rId12"/>
    <sheet name="7f &amp; 7h" sheetId="52" r:id="rId13"/>
    <sheet name="8a" sheetId="37" r:id="rId14"/>
    <sheet name="8b" sheetId="38" r:id="rId15"/>
    <sheet name="8c" sheetId="42" r:id="rId16"/>
    <sheet name="8d" sheetId="39" r:id="rId17"/>
    <sheet name="8e" sheetId="43" r:id="rId18"/>
    <sheet name="8f" sheetId="40" r:id="rId19"/>
    <sheet name="8g" sheetId="44" r:id="rId20"/>
    <sheet name="8h" sheetId="41" r:id="rId21"/>
    <sheet name="9" sheetId="66" r:id="rId22"/>
    <sheet name="10" sheetId="67" r:id="rId23"/>
    <sheet name="11" sheetId="68" r:id="rId24"/>
    <sheet name="A1a-A1o" sheetId="25" r:id="rId25"/>
    <sheet name="A2a-A2o" sheetId="24" r:id="rId26"/>
    <sheet name="A3a &amp; A3c" sheetId="14" r:id="rId27"/>
    <sheet name="A3b &amp; A3d" sheetId="33" r:id="rId28"/>
    <sheet name="A3e &amp; A3g" sheetId="30" r:id="rId29"/>
    <sheet name="A3f &amp; A3h" sheetId="34" r:id="rId30"/>
    <sheet name="A3i &amp; A3k" sheetId="31" r:id="rId31"/>
    <sheet name="A3j &amp; A3l" sheetId="35" r:id="rId32"/>
    <sheet name="A3m &amp; A3o" sheetId="32" r:id="rId33"/>
    <sheet name="A3n &amp; A3p" sheetId="36" r:id="rId34"/>
    <sheet name="A4a, A4c, A4e &amp; A4g" sheetId="45" r:id="rId35"/>
    <sheet name="A4b, A4d, A4f &amp; A4h" sheetId="46" r:id="rId36"/>
  </sheets>
  <externalReferences>
    <externalReference r:id="rId37"/>
    <externalReference r:id="rId38"/>
  </externalReferences>
  <definedNames>
    <definedName name="BNP_og_Beskæftigelse" localSheetId="1">[1]Indhold!#REF!</definedName>
    <definedName name="BNP_og_Beskæftigelse" localSheetId="22">[1]Indhold!#REF!</definedName>
    <definedName name="BNP_og_Beskæftigelse" localSheetId="6">[1]Indhold!#REF!</definedName>
    <definedName name="BNP_og_Beskæftigelse" localSheetId="7">[1]Indhold!#REF!</definedName>
    <definedName name="BNP_og_Beskæftigelse" localSheetId="21">[1]Indhold!#REF!</definedName>
    <definedName name="BNP_og_Beskæftigelse" localSheetId="0">Indhold!#REF!</definedName>
    <definedName name="BNP_og_Beskæftigelse">[1]Indhold!#REF!</definedName>
    <definedName name="huhu" localSheetId="22">[1]Indhold!#REF!</definedName>
    <definedName name="huhu" localSheetId="6">[1]Indhold!#REF!</definedName>
    <definedName name="huhu" localSheetId="7">[1]Indhold!#REF!</definedName>
    <definedName name="huhu" localSheetId="21">[1]Indhold!#REF!</definedName>
    <definedName name="huhu" localSheetId="0">Indhold!#REF!</definedName>
    <definedName name="huhu">[1]Indhold!#REF!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øn">'[2]RDD ELM kønXudd sam vs3'!$G$42:$H$43</definedName>
    <definedName name="Udd">'[2]RDD ELM kønXudd sam vs3'!$I$42:$J$45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69" l="1"/>
  <c r="A43" i="69"/>
  <c r="A42" i="69"/>
  <c r="A41" i="69"/>
  <c r="A40" i="69"/>
  <c r="A39" i="69"/>
  <c r="A38" i="69"/>
  <c r="A37" i="69"/>
  <c r="A36" i="69"/>
  <c r="A35" i="69"/>
  <c r="A34" i="69"/>
  <c r="A33" i="69"/>
  <c r="A30" i="69"/>
  <c r="A29" i="69"/>
  <c r="A28" i="69"/>
  <c r="A27" i="69"/>
  <c r="A26" i="69"/>
  <c r="A25" i="69"/>
  <c r="A24" i="69"/>
  <c r="A23" i="69"/>
  <c r="A22" i="69"/>
  <c r="A21" i="69"/>
  <c r="A20" i="69"/>
  <c r="A19" i="69"/>
  <c r="A18" i="69"/>
  <c r="A17" i="69"/>
  <c r="A16" i="69"/>
  <c r="A15" i="69"/>
  <c r="A14" i="69"/>
  <c r="A13" i="69"/>
  <c r="B40" i="69"/>
  <c r="B38" i="69"/>
  <c r="B29" i="69"/>
  <c r="B20" i="69"/>
  <c r="B35" i="69"/>
  <c r="B15" i="69"/>
  <c r="B18" i="69"/>
  <c r="B44" i="69"/>
  <c r="B14" i="69"/>
  <c r="B36" i="69"/>
  <c r="B34" i="69"/>
  <c r="B25" i="69"/>
  <c r="B16" i="69"/>
  <c r="B37" i="69"/>
  <c r="B41" i="69"/>
  <c r="B21" i="69"/>
  <c r="B27" i="69"/>
  <c r="B43" i="69"/>
  <c r="B30" i="69"/>
  <c r="B17" i="69"/>
  <c r="B19" i="69"/>
  <c r="B39" i="69"/>
  <c r="B26" i="69"/>
  <c r="B23" i="69"/>
  <c r="B13" i="69"/>
  <c r="B22" i="69"/>
  <c r="B33" i="69"/>
  <c r="B28" i="69"/>
  <c r="B42" i="69"/>
  <c r="B24" i="69"/>
  <c r="A8" i="69" l="1"/>
  <c r="A9" i="69"/>
  <c r="A10" i="69"/>
  <c r="B12" i="69"/>
  <c r="B9" i="69"/>
  <c r="B11" i="69"/>
  <c r="B10" i="69"/>
  <c r="B8" i="69"/>
  <c r="F89" i="69" l="1"/>
  <c r="F83" i="69"/>
  <c r="A12" i="69"/>
  <c r="A11" i="69"/>
  <c r="N30" i="52" l="1"/>
  <c r="M30" i="52"/>
  <c r="L30" i="52"/>
  <c r="K30" i="52"/>
  <c r="J30" i="52"/>
  <c r="I30" i="52"/>
  <c r="H30" i="52"/>
  <c r="G30" i="52"/>
  <c r="F30" i="52"/>
  <c r="E30" i="52"/>
  <c r="D30" i="52"/>
  <c r="C30" i="52"/>
  <c r="AN29" i="52"/>
  <c r="AM29" i="52"/>
  <c r="AL29" i="52"/>
  <c r="AK29" i="52"/>
  <c r="AJ29" i="52"/>
  <c r="AI29" i="52"/>
  <c r="AH29" i="52"/>
  <c r="AG29" i="52"/>
  <c r="AF29" i="52"/>
  <c r="AE29" i="52"/>
  <c r="AD29" i="52"/>
  <c r="N29" i="52"/>
  <c r="M29" i="52"/>
  <c r="L29" i="52"/>
  <c r="K29" i="52"/>
  <c r="J29" i="52"/>
  <c r="I29" i="52"/>
  <c r="H29" i="52"/>
  <c r="G29" i="52"/>
  <c r="F29" i="52"/>
  <c r="E29" i="52"/>
  <c r="D29" i="52"/>
  <c r="C29" i="52"/>
  <c r="AN28" i="52"/>
  <c r="AM28" i="52"/>
  <c r="AL28" i="52"/>
  <c r="AK28" i="52"/>
  <c r="AJ28" i="52"/>
  <c r="AI28" i="52"/>
  <c r="AH28" i="52"/>
  <c r="AG28" i="52"/>
  <c r="AF28" i="52"/>
  <c r="AE28" i="52"/>
  <c r="AD28" i="52"/>
  <c r="N28" i="52"/>
  <c r="M28" i="52"/>
  <c r="L28" i="52"/>
  <c r="K28" i="52"/>
  <c r="J28" i="52"/>
  <c r="I28" i="52"/>
  <c r="H28" i="52"/>
  <c r="G28" i="52"/>
  <c r="F28" i="52"/>
  <c r="E28" i="52"/>
  <c r="D28" i="52"/>
  <c r="C28" i="52"/>
  <c r="BA27" i="52"/>
  <c r="AZ27" i="52"/>
  <c r="AY27" i="52"/>
  <c r="AX27" i="52"/>
  <c r="AW27" i="52"/>
  <c r="AV27" i="52"/>
  <c r="AU27" i="52"/>
  <c r="AT27" i="52"/>
  <c r="AS27" i="52"/>
  <c r="AR27" i="52"/>
  <c r="AQ27" i="52"/>
  <c r="AP27" i="52"/>
  <c r="AN27" i="52"/>
  <c r="AM27" i="52"/>
  <c r="AL27" i="52"/>
  <c r="AK27" i="52"/>
  <c r="AJ27" i="52"/>
  <c r="AI27" i="52"/>
  <c r="AH27" i="52"/>
  <c r="AG27" i="52"/>
  <c r="AF27" i="52"/>
  <c r="AE27" i="52"/>
  <c r="AD27" i="52"/>
  <c r="N27" i="52"/>
  <c r="M27" i="52"/>
  <c r="L27" i="52"/>
  <c r="K27" i="52"/>
  <c r="J27" i="52"/>
  <c r="I27" i="52"/>
  <c r="H27" i="52"/>
  <c r="G27" i="52"/>
  <c r="F27" i="52"/>
  <c r="E27" i="52"/>
  <c r="D27" i="52"/>
  <c r="C27" i="52"/>
  <c r="BA26" i="52"/>
  <c r="AZ26" i="52"/>
  <c r="AY26" i="52"/>
  <c r="AX26" i="52"/>
  <c r="AW26" i="52"/>
  <c r="AV26" i="52"/>
  <c r="AU26" i="52"/>
  <c r="AT26" i="52"/>
  <c r="AS26" i="52"/>
  <c r="AR26" i="52"/>
  <c r="AQ26" i="52"/>
  <c r="AP26" i="52"/>
  <c r="AN26" i="52"/>
  <c r="AM26" i="52"/>
  <c r="AL26" i="52"/>
  <c r="AK26" i="52"/>
  <c r="AJ26" i="52"/>
  <c r="AI26" i="52"/>
  <c r="AH26" i="52"/>
  <c r="AG26" i="52"/>
  <c r="AF26" i="52"/>
  <c r="AE26" i="52"/>
  <c r="AD26" i="52"/>
  <c r="N26" i="52"/>
  <c r="M26" i="52"/>
  <c r="L26" i="52"/>
  <c r="K26" i="52"/>
  <c r="J26" i="52"/>
  <c r="I26" i="52"/>
  <c r="H26" i="52"/>
  <c r="G26" i="52"/>
  <c r="F26" i="52"/>
  <c r="E26" i="52"/>
  <c r="D26" i="52"/>
  <c r="C26" i="52"/>
  <c r="BA25" i="52"/>
  <c r="AZ25" i="52"/>
  <c r="AY25" i="52"/>
  <c r="AX25" i="52"/>
  <c r="AW25" i="52"/>
  <c r="AV25" i="52"/>
  <c r="AU25" i="52"/>
  <c r="AT25" i="52"/>
  <c r="AS25" i="52"/>
  <c r="AR25" i="52"/>
  <c r="AQ25" i="52"/>
  <c r="AP25" i="52"/>
  <c r="AN25" i="52"/>
  <c r="AM25" i="52"/>
  <c r="AL25" i="52"/>
  <c r="AK25" i="52"/>
  <c r="AJ25" i="52"/>
  <c r="AI25" i="52"/>
  <c r="AH25" i="52"/>
  <c r="AG25" i="52"/>
  <c r="AF25" i="52"/>
  <c r="AE25" i="52"/>
  <c r="AD25" i="52"/>
  <c r="BA24" i="52"/>
  <c r="AZ24" i="52"/>
  <c r="AY24" i="52"/>
  <c r="AX24" i="52"/>
  <c r="AW24" i="52"/>
  <c r="AV24" i="52"/>
  <c r="AU24" i="52"/>
  <c r="AT24" i="52"/>
  <c r="AS24" i="52"/>
  <c r="AR24" i="52"/>
  <c r="AQ24" i="52"/>
  <c r="AP24" i="52"/>
  <c r="AN24" i="52"/>
  <c r="AM24" i="52"/>
  <c r="AL24" i="52"/>
  <c r="AK24" i="52"/>
  <c r="AJ24" i="52"/>
  <c r="AI24" i="52"/>
  <c r="AH24" i="52"/>
  <c r="AG24" i="52"/>
  <c r="AF24" i="52"/>
  <c r="AE24" i="52"/>
  <c r="AD24" i="52"/>
  <c r="BA23" i="52"/>
  <c r="AZ23" i="52"/>
  <c r="AY23" i="52"/>
  <c r="AX23" i="52"/>
  <c r="AW23" i="52"/>
  <c r="AV23" i="52"/>
  <c r="AU23" i="52"/>
  <c r="AT23" i="52"/>
  <c r="AS23" i="52"/>
  <c r="AR23" i="52"/>
  <c r="AQ23" i="52"/>
  <c r="AP23" i="52"/>
  <c r="AN23" i="52"/>
  <c r="AM23" i="52"/>
  <c r="AL23" i="52"/>
  <c r="AK23" i="52"/>
  <c r="AJ23" i="52"/>
  <c r="AI23" i="52"/>
  <c r="AH23" i="52"/>
  <c r="AG23" i="52"/>
  <c r="AF23" i="52"/>
  <c r="AE23" i="52"/>
  <c r="AD23" i="52"/>
  <c r="BA22" i="52"/>
  <c r="AZ22" i="52"/>
  <c r="AY22" i="52"/>
  <c r="AX22" i="52"/>
  <c r="AW22" i="52"/>
  <c r="AV22" i="52"/>
  <c r="AU22" i="52"/>
  <c r="AT22" i="52"/>
  <c r="AS22" i="52"/>
  <c r="AR22" i="52"/>
  <c r="AQ22" i="52"/>
  <c r="AP22" i="52"/>
  <c r="AN22" i="52"/>
  <c r="AM22" i="52"/>
  <c r="AL22" i="52"/>
  <c r="AK22" i="52"/>
  <c r="AJ22" i="52"/>
  <c r="AI22" i="52"/>
  <c r="AH22" i="52"/>
  <c r="AG22" i="52"/>
  <c r="AF22" i="52"/>
  <c r="AE22" i="52"/>
  <c r="AD22" i="52"/>
  <c r="BA21" i="52"/>
  <c r="AZ21" i="52"/>
  <c r="AY21" i="52"/>
  <c r="AX21" i="52"/>
  <c r="AW21" i="52"/>
  <c r="AV21" i="52"/>
  <c r="AU21" i="52"/>
  <c r="AT21" i="52"/>
  <c r="AS21" i="52"/>
  <c r="AR21" i="52"/>
  <c r="AQ21" i="52"/>
  <c r="AP21" i="52"/>
  <c r="AN21" i="52"/>
  <c r="AM21" i="52"/>
  <c r="AL21" i="52"/>
  <c r="AK21" i="52"/>
  <c r="AJ21" i="52"/>
  <c r="AI21" i="52"/>
  <c r="AH21" i="52"/>
  <c r="AG21" i="52"/>
  <c r="AF21" i="52"/>
  <c r="AE21" i="52"/>
  <c r="AD21" i="52"/>
  <c r="BA20" i="52"/>
  <c r="AZ20" i="52"/>
  <c r="AY20" i="52"/>
  <c r="AX20" i="52"/>
  <c r="AW20" i="52"/>
  <c r="AV20" i="52"/>
  <c r="AU20" i="52"/>
  <c r="AT20" i="52"/>
  <c r="AS20" i="52"/>
  <c r="AR20" i="52"/>
  <c r="AQ20" i="52"/>
  <c r="AP20" i="52"/>
  <c r="AN20" i="52"/>
  <c r="AM20" i="52"/>
  <c r="AL20" i="52"/>
  <c r="AK20" i="52"/>
  <c r="AJ20" i="52"/>
  <c r="AI20" i="52"/>
  <c r="AH20" i="52"/>
  <c r="AG20" i="52"/>
  <c r="AF20" i="52"/>
  <c r="AE20" i="52"/>
  <c r="AD20" i="52"/>
  <c r="BA19" i="52"/>
  <c r="AZ19" i="52"/>
  <c r="AY19" i="52"/>
  <c r="AX19" i="52"/>
  <c r="AW19" i="52"/>
  <c r="AV19" i="52"/>
  <c r="AU19" i="52"/>
  <c r="AT19" i="52"/>
  <c r="AS19" i="52"/>
  <c r="AR19" i="52"/>
  <c r="AQ19" i="52"/>
  <c r="AP19" i="52"/>
  <c r="AN19" i="52"/>
  <c r="AM19" i="52"/>
  <c r="AL19" i="52"/>
  <c r="AK19" i="52"/>
  <c r="AJ19" i="52"/>
  <c r="AI19" i="52"/>
  <c r="AH19" i="52"/>
  <c r="AG19" i="52"/>
  <c r="AF19" i="52"/>
  <c r="AE19" i="52"/>
  <c r="AD19" i="52"/>
  <c r="BA18" i="52"/>
  <c r="AZ18" i="52"/>
  <c r="AY18" i="52"/>
  <c r="AX18" i="52"/>
  <c r="AW18" i="52"/>
  <c r="AV18" i="52"/>
  <c r="AU18" i="52"/>
  <c r="AT18" i="52"/>
  <c r="AS18" i="52"/>
  <c r="AR18" i="52"/>
  <c r="AQ18" i="52"/>
  <c r="AP18" i="52"/>
  <c r="AN18" i="52"/>
  <c r="AM18" i="52"/>
  <c r="AL18" i="52"/>
  <c r="AK18" i="52"/>
  <c r="AJ18" i="52"/>
  <c r="AI18" i="52"/>
  <c r="AH18" i="52"/>
  <c r="AG18" i="52"/>
  <c r="AF18" i="52"/>
  <c r="AE18" i="52"/>
  <c r="AD18" i="52"/>
  <c r="BA17" i="52"/>
  <c r="AZ17" i="52"/>
  <c r="AY17" i="52"/>
  <c r="AX17" i="52"/>
  <c r="AW17" i="52"/>
  <c r="AV17" i="52"/>
  <c r="AU17" i="52"/>
  <c r="AT17" i="52"/>
  <c r="AS17" i="52"/>
  <c r="AR17" i="52"/>
  <c r="AQ17" i="52"/>
  <c r="AP17" i="52"/>
  <c r="AN17" i="52"/>
  <c r="AM17" i="52"/>
  <c r="AL17" i="52"/>
  <c r="AK17" i="52"/>
  <c r="AJ17" i="52"/>
  <c r="AI17" i="52"/>
  <c r="AH17" i="52"/>
  <c r="AG17" i="52"/>
  <c r="AF17" i="52"/>
  <c r="AE17" i="52"/>
  <c r="AD17" i="52"/>
  <c r="BA16" i="52"/>
  <c r="AZ16" i="52"/>
  <c r="AY16" i="52"/>
  <c r="AX16" i="52"/>
  <c r="AW16" i="52"/>
  <c r="AV16" i="52"/>
  <c r="AU16" i="52"/>
  <c r="AT16" i="52"/>
  <c r="AS16" i="52"/>
  <c r="AR16" i="52"/>
  <c r="AQ16" i="52"/>
  <c r="AP16" i="52"/>
  <c r="AN16" i="52"/>
  <c r="AM16" i="52"/>
  <c r="AL16" i="52"/>
  <c r="AK16" i="52"/>
  <c r="AJ16" i="52"/>
  <c r="AI16" i="52"/>
  <c r="AH16" i="52"/>
  <c r="AG16" i="52"/>
  <c r="AF16" i="52"/>
  <c r="AE16" i="52"/>
  <c r="AD16" i="52"/>
  <c r="BA15" i="52"/>
  <c r="AZ15" i="52"/>
  <c r="AY15" i="52"/>
  <c r="AX15" i="52"/>
  <c r="AW15" i="52"/>
  <c r="AV15" i="52"/>
  <c r="AU15" i="52"/>
  <c r="AT15" i="52"/>
  <c r="AS15" i="52"/>
  <c r="AR15" i="52"/>
  <c r="AQ15" i="52"/>
  <c r="AP15" i="52"/>
  <c r="AN15" i="52"/>
  <c r="AM15" i="52"/>
  <c r="AL15" i="52"/>
  <c r="AK15" i="52"/>
  <c r="AJ15" i="52"/>
  <c r="AI15" i="52"/>
  <c r="AH15" i="52"/>
  <c r="AG15" i="52"/>
  <c r="AF15" i="52"/>
  <c r="AE15" i="52"/>
  <c r="AD15" i="52"/>
  <c r="BA14" i="52"/>
  <c r="AZ14" i="52"/>
  <c r="AY14" i="52"/>
  <c r="AX14" i="52"/>
  <c r="AW14" i="52"/>
  <c r="AV14" i="52"/>
  <c r="AU14" i="52"/>
  <c r="AT14" i="52"/>
  <c r="AS14" i="52"/>
  <c r="AR14" i="52"/>
  <c r="AQ14" i="52"/>
  <c r="AP14" i="52"/>
  <c r="AN14" i="52"/>
  <c r="AM14" i="52"/>
  <c r="AL14" i="52"/>
  <c r="AK14" i="52"/>
  <c r="AJ14" i="52"/>
  <c r="AI14" i="52"/>
  <c r="AH14" i="52"/>
  <c r="AG14" i="52"/>
  <c r="AF14" i="52"/>
  <c r="AE14" i="52"/>
  <c r="AD14" i="52"/>
  <c r="BA13" i="52"/>
  <c r="AZ13" i="52"/>
  <c r="AY13" i="52"/>
  <c r="AX13" i="52"/>
  <c r="AW13" i="52"/>
  <c r="AV13" i="52"/>
  <c r="AU13" i="52"/>
  <c r="AT13" i="52"/>
  <c r="AS13" i="52"/>
  <c r="AR13" i="52"/>
  <c r="AQ13" i="52"/>
  <c r="AP13" i="52"/>
  <c r="AN13" i="52"/>
  <c r="AM13" i="52"/>
  <c r="AL13" i="52"/>
  <c r="AK13" i="52"/>
  <c r="AJ13" i="52"/>
  <c r="AI13" i="52"/>
  <c r="AH13" i="52"/>
  <c r="AG13" i="52"/>
  <c r="AF13" i="52"/>
  <c r="AE13" i="52"/>
  <c r="AD13" i="52"/>
  <c r="BA12" i="52"/>
  <c r="AZ12" i="52"/>
  <c r="AY12" i="52"/>
  <c r="AX12" i="52"/>
  <c r="AW12" i="52"/>
  <c r="AV12" i="52"/>
  <c r="AU12" i="52"/>
  <c r="AT12" i="52"/>
  <c r="AS12" i="52"/>
  <c r="AR12" i="52"/>
  <c r="AQ12" i="52"/>
  <c r="AP12" i="52"/>
  <c r="AN12" i="52"/>
  <c r="AM12" i="52"/>
  <c r="AL12" i="52"/>
  <c r="AK12" i="52"/>
  <c r="AJ12" i="52"/>
  <c r="AI12" i="52"/>
  <c r="AH12" i="52"/>
  <c r="AG12" i="52"/>
  <c r="AF12" i="52"/>
  <c r="AE12" i="52"/>
  <c r="AD12" i="52"/>
  <c r="BA11" i="52"/>
  <c r="AZ11" i="52"/>
  <c r="AY11" i="52"/>
  <c r="AX11" i="52"/>
  <c r="AW11" i="52"/>
  <c r="AV11" i="52"/>
  <c r="AU11" i="52"/>
  <c r="AT11" i="52"/>
  <c r="AS11" i="52"/>
  <c r="AR11" i="52"/>
  <c r="AQ11" i="52"/>
  <c r="AP11" i="52"/>
  <c r="AN11" i="52"/>
  <c r="AM11" i="52"/>
  <c r="AL11" i="52"/>
  <c r="AK11" i="52"/>
  <c r="AJ11" i="52"/>
  <c r="AI11" i="52"/>
  <c r="AH11" i="52"/>
  <c r="AG11" i="52"/>
  <c r="AF11" i="52"/>
  <c r="AE11" i="52"/>
  <c r="AD11" i="52"/>
  <c r="BA10" i="52"/>
  <c r="AZ10" i="52"/>
  <c r="AY10" i="52"/>
  <c r="AX10" i="52"/>
  <c r="AW10" i="52"/>
  <c r="AV10" i="52"/>
  <c r="AU10" i="52"/>
  <c r="AT10" i="52"/>
  <c r="AS10" i="52"/>
  <c r="AR10" i="52"/>
  <c r="AQ10" i="52"/>
  <c r="AP10" i="52"/>
  <c r="AN10" i="52"/>
  <c r="AM10" i="52"/>
  <c r="AL10" i="52"/>
  <c r="AK10" i="52"/>
  <c r="AJ10" i="52"/>
  <c r="AI10" i="52"/>
  <c r="AH10" i="52"/>
  <c r="AG10" i="52"/>
  <c r="AF10" i="52"/>
  <c r="AE10" i="52"/>
  <c r="AD10" i="52"/>
  <c r="BA9" i="52"/>
  <c r="AZ9" i="52"/>
  <c r="AY9" i="52"/>
  <c r="AX9" i="52"/>
  <c r="AW9" i="52"/>
  <c r="AV9" i="52"/>
  <c r="AU9" i="52"/>
  <c r="AT9" i="52"/>
  <c r="AS9" i="52"/>
  <c r="AR9" i="52"/>
  <c r="AQ9" i="52"/>
  <c r="AP9" i="52"/>
  <c r="AN9" i="52"/>
  <c r="AM9" i="52"/>
  <c r="AL9" i="52"/>
  <c r="AK9" i="52"/>
  <c r="AJ9" i="52"/>
  <c r="AI9" i="52"/>
  <c r="AH9" i="52"/>
  <c r="AG9" i="52"/>
  <c r="AF9" i="52"/>
  <c r="AE9" i="52"/>
  <c r="AD9" i="52"/>
  <c r="BA8" i="52"/>
  <c r="AZ8" i="52"/>
  <c r="AY8" i="52"/>
  <c r="AX8" i="52"/>
  <c r="AW8" i="52"/>
  <c r="AV8" i="52"/>
  <c r="AU8" i="52"/>
  <c r="AT8" i="52"/>
  <c r="AS8" i="52"/>
  <c r="AR8" i="52"/>
  <c r="AQ8" i="52"/>
  <c r="AP8" i="52"/>
  <c r="AN8" i="52"/>
  <c r="AM8" i="52"/>
  <c r="AL8" i="52"/>
  <c r="AK8" i="52"/>
  <c r="AJ8" i="52"/>
  <c r="AI8" i="52"/>
  <c r="AH8" i="52"/>
  <c r="AG8" i="52"/>
  <c r="AF8" i="52"/>
  <c r="AE8" i="52"/>
  <c r="AD8" i="52"/>
  <c r="BA7" i="52"/>
  <c r="AZ7" i="52"/>
  <c r="AY7" i="52"/>
  <c r="AX7" i="52"/>
  <c r="AW7" i="52"/>
  <c r="AV7" i="52"/>
  <c r="AU7" i="52"/>
  <c r="AT7" i="52"/>
  <c r="AS7" i="52"/>
  <c r="AR7" i="52"/>
  <c r="AQ7" i="52"/>
  <c r="AP7" i="52"/>
  <c r="AN7" i="52"/>
  <c r="AM7" i="52"/>
  <c r="AL7" i="52"/>
  <c r="AK7" i="52"/>
  <c r="AJ7" i="52"/>
  <c r="AI7" i="52"/>
  <c r="AH7" i="52"/>
  <c r="AG7" i="52"/>
  <c r="AF7" i="52"/>
  <c r="AE7" i="52"/>
  <c r="AD7" i="52"/>
  <c r="BA6" i="52"/>
  <c r="AZ6" i="52"/>
  <c r="AY6" i="52"/>
  <c r="AX6" i="52"/>
  <c r="AW6" i="52"/>
  <c r="AV6" i="52"/>
  <c r="AU6" i="52"/>
  <c r="AT6" i="52"/>
  <c r="AS6" i="52"/>
  <c r="AR6" i="52"/>
  <c r="AQ6" i="52"/>
  <c r="AP6" i="52"/>
  <c r="AN6" i="52"/>
  <c r="AM6" i="52"/>
  <c r="AL6" i="52"/>
  <c r="AK6" i="52"/>
  <c r="AJ6" i="52"/>
  <c r="AI6" i="52"/>
  <c r="AH6" i="52"/>
  <c r="AG6" i="52"/>
  <c r="AF6" i="52"/>
  <c r="AE6" i="52"/>
  <c r="AD6" i="52"/>
  <c r="N30" i="50"/>
  <c r="M30" i="50"/>
  <c r="L30" i="50"/>
  <c r="K30" i="50"/>
  <c r="J30" i="50"/>
  <c r="I30" i="50"/>
  <c r="H30" i="50"/>
  <c r="G30" i="50"/>
  <c r="F30" i="50"/>
  <c r="E30" i="50"/>
  <c r="D30" i="50"/>
  <c r="C30" i="50"/>
  <c r="N29" i="50"/>
  <c r="M29" i="50"/>
  <c r="L29" i="50"/>
  <c r="K29" i="50"/>
  <c r="J29" i="50"/>
  <c r="I29" i="50"/>
  <c r="H29" i="50"/>
  <c r="G29" i="50"/>
  <c r="F29" i="50"/>
  <c r="E29" i="50"/>
  <c r="D29" i="50"/>
  <c r="C29" i="50"/>
  <c r="N28" i="50"/>
  <c r="M28" i="50"/>
  <c r="L28" i="50"/>
  <c r="K28" i="50"/>
  <c r="J28" i="50"/>
  <c r="I28" i="50"/>
  <c r="H28" i="50"/>
  <c r="G28" i="50"/>
  <c r="F28" i="50"/>
  <c r="E28" i="50"/>
  <c r="D28" i="50"/>
  <c r="C28" i="50"/>
  <c r="N27" i="50"/>
  <c r="M27" i="50"/>
  <c r="L27" i="50"/>
  <c r="K27" i="50"/>
  <c r="J27" i="50"/>
  <c r="I27" i="50"/>
  <c r="H27" i="50"/>
  <c r="G27" i="50"/>
  <c r="F27" i="50"/>
  <c r="E27" i="50"/>
  <c r="D27" i="50"/>
  <c r="C27" i="50"/>
  <c r="N26" i="50"/>
  <c r="M26" i="50"/>
  <c r="L26" i="50"/>
  <c r="K26" i="50"/>
  <c r="J26" i="50"/>
  <c r="I26" i="50"/>
  <c r="H26" i="50"/>
  <c r="G26" i="50"/>
  <c r="F26" i="50"/>
  <c r="E26" i="50"/>
  <c r="D26" i="50"/>
  <c r="C26" i="50"/>
  <c r="H30" i="44" l="1"/>
  <c r="G30" i="44"/>
  <c r="F30" i="44"/>
  <c r="E30" i="44"/>
  <c r="D30" i="44"/>
  <c r="C30" i="44"/>
  <c r="H29" i="44"/>
  <c r="G29" i="44"/>
  <c r="F29" i="44"/>
  <c r="E29" i="44"/>
  <c r="D29" i="44"/>
  <c r="C29" i="44"/>
  <c r="H28" i="44"/>
  <c r="G28" i="44"/>
  <c r="F28" i="44"/>
  <c r="E28" i="44"/>
  <c r="D28" i="44"/>
  <c r="C28" i="44"/>
  <c r="H27" i="44"/>
  <c r="G27" i="44"/>
  <c r="F27" i="44"/>
  <c r="E27" i="44"/>
  <c r="D27" i="44"/>
  <c r="C27" i="44"/>
  <c r="H26" i="44"/>
  <c r="G26" i="44"/>
  <c r="F26" i="44"/>
  <c r="E26" i="44"/>
  <c r="D26" i="44"/>
  <c r="C26" i="44"/>
  <c r="H25" i="44"/>
  <c r="G25" i="44"/>
  <c r="F25" i="44"/>
  <c r="E25" i="44"/>
  <c r="D25" i="44"/>
  <c r="C25" i="44"/>
  <c r="H24" i="44"/>
  <c r="G24" i="44"/>
  <c r="F24" i="44"/>
  <c r="E24" i="44"/>
  <c r="D24" i="44"/>
  <c r="C24" i="44"/>
  <c r="H23" i="44"/>
  <c r="G23" i="44"/>
  <c r="F23" i="44"/>
  <c r="E23" i="44"/>
  <c r="D23" i="44"/>
  <c r="C23" i="44"/>
  <c r="H22" i="44"/>
  <c r="G22" i="44"/>
  <c r="F22" i="44"/>
  <c r="E22" i="44"/>
  <c r="D22" i="44"/>
  <c r="C22" i="44"/>
  <c r="AN29" i="44"/>
  <c r="AM29" i="44"/>
  <c r="AL29" i="44"/>
  <c r="AK29" i="44"/>
  <c r="AN28" i="44"/>
  <c r="AM28" i="44"/>
  <c r="AL28" i="44"/>
  <c r="AK28" i="44"/>
  <c r="BA27" i="44"/>
  <c r="AZ27" i="44"/>
  <c r="AY27" i="44"/>
  <c r="AX27" i="44"/>
  <c r="AW27" i="44"/>
  <c r="AV27" i="44"/>
  <c r="AU27" i="44"/>
  <c r="AT27" i="44"/>
  <c r="AS27" i="44"/>
  <c r="AR27" i="44"/>
  <c r="AQ27" i="44"/>
  <c r="AP27" i="44"/>
  <c r="AN27" i="44"/>
  <c r="AM27" i="44"/>
  <c r="AL27" i="44"/>
  <c r="AK27" i="44"/>
  <c r="BA26" i="44"/>
  <c r="AZ26" i="44"/>
  <c r="AY26" i="44"/>
  <c r="AX26" i="44"/>
  <c r="AW26" i="44"/>
  <c r="AV26" i="44"/>
  <c r="AU26" i="44"/>
  <c r="AT26" i="44"/>
  <c r="AS26" i="44"/>
  <c r="AR26" i="44"/>
  <c r="AQ26" i="44"/>
  <c r="AP26" i="44"/>
  <c r="AN26" i="44"/>
  <c r="AM26" i="44"/>
  <c r="AL26" i="44"/>
  <c r="AK26" i="44"/>
  <c r="H30" i="43"/>
  <c r="G30" i="43"/>
  <c r="F30" i="43"/>
  <c r="E30" i="43"/>
  <c r="D30" i="43"/>
  <c r="C30" i="43"/>
  <c r="H29" i="43"/>
  <c r="G29" i="43"/>
  <c r="F29" i="43"/>
  <c r="E29" i="43"/>
  <c r="D29" i="43"/>
  <c r="C29" i="43"/>
  <c r="H28" i="43"/>
  <c r="G28" i="43"/>
  <c r="F28" i="43"/>
  <c r="E28" i="43"/>
  <c r="D28" i="43"/>
  <c r="C28" i="43"/>
  <c r="H27" i="43"/>
  <c r="G27" i="43"/>
  <c r="F27" i="43"/>
  <c r="E27" i="43"/>
  <c r="D27" i="43"/>
  <c r="C27" i="43"/>
  <c r="H26" i="43"/>
  <c r="G26" i="43"/>
  <c r="F26" i="43"/>
  <c r="E26" i="43"/>
  <c r="D26" i="43"/>
  <c r="C26" i="43"/>
  <c r="AN29" i="43"/>
  <c r="AM29" i="43"/>
  <c r="AL29" i="43"/>
  <c r="AK29" i="43"/>
  <c r="AN28" i="43"/>
  <c r="AM28" i="43"/>
  <c r="AL28" i="43"/>
  <c r="AK28" i="43"/>
  <c r="BA27" i="43"/>
  <c r="AZ27" i="43"/>
  <c r="AY27" i="43"/>
  <c r="AX27" i="43"/>
  <c r="AW27" i="43"/>
  <c r="AV27" i="43"/>
  <c r="AU27" i="43"/>
  <c r="AT27" i="43"/>
  <c r="AS27" i="43"/>
  <c r="AR27" i="43"/>
  <c r="AQ27" i="43"/>
  <c r="AP27" i="43"/>
  <c r="AN27" i="43"/>
  <c r="AM27" i="43"/>
  <c r="AL27" i="43"/>
  <c r="AK27" i="43"/>
  <c r="BA26" i="43"/>
  <c r="AZ26" i="43"/>
  <c r="AY26" i="43"/>
  <c r="AX26" i="43"/>
  <c r="AW26" i="43"/>
  <c r="AV26" i="43"/>
  <c r="AU26" i="43"/>
  <c r="AT26" i="43"/>
  <c r="AS26" i="43"/>
  <c r="AR26" i="43"/>
  <c r="AQ26" i="43"/>
  <c r="AP26" i="43"/>
  <c r="AN26" i="43"/>
  <c r="AM26" i="43"/>
  <c r="AL26" i="43"/>
  <c r="AK26" i="43"/>
  <c r="AN29" i="42"/>
  <c r="AM29" i="42"/>
  <c r="AL29" i="42"/>
  <c r="AK29" i="42"/>
  <c r="AN28" i="42"/>
  <c r="AM28" i="42"/>
  <c r="AL28" i="42"/>
  <c r="AK28" i="42"/>
  <c r="BA27" i="42"/>
  <c r="AZ27" i="42"/>
  <c r="AY27" i="42"/>
  <c r="AX27" i="42"/>
  <c r="AW27" i="42"/>
  <c r="AV27" i="42"/>
  <c r="AU27" i="42"/>
  <c r="AT27" i="42"/>
  <c r="AS27" i="42"/>
  <c r="AR27" i="42"/>
  <c r="AQ27" i="42"/>
  <c r="AP27" i="42"/>
  <c r="AN27" i="42"/>
  <c r="AM27" i="42"/>
  <c r="AL27" i="42"/>
  <c r="AK27" i="42"/>
  <c r="BA26" i="42"/>
  <c r="AZ26" i="42"/>
  <c r="AY26" i="42"/>
  <c r="AX26" i="42"/>
  <c r="AW26" i="42"/>
  <c r="AV26" i="42"/>
  <c r="AU26" i="42"/>
  <c r="AT26" i="42"/>
  <c r="AS26" i="42"/>
  <c r="AR26" i="42"/>
  <c r="AQ26" i="42"/>
  <c r="AP26" i="42"/>
  <c r="AN26" i="42"/>
  <c r="AM26" i="42"/>
  <c r="AL26" i="42"/>
  <c r="AK26" i="42"/>
  <c r="H30" i="41"/>
  <c r="G30" i="41"/>
  <c r="F30" i="41"/>
  <c r="E30" i="41"/>
  <c r="D30" i="41"/>
  <c r="C30" i="41"/>
  <c r="H29" i="41"/>
  <c r="G29" i="41"/>
  <c r="F29" i="41"/>
  <c r="E29" i="41"/>
  <c r="D29" i="41"/>
  <c r="C29" i="41"/>
  <c r="H28" i="41"/>
  <c r="G28" i="41"/>
  <c r="F28" i="41"/>
  <c r="E28" i="41"/>
  <c r="D28" i="41"/>
  <c r="C28" i="41"/>
  <c r="H27" i="41"/>
  <c r="G27" i="41"/>
  <c r="F27" i="41"/>
  <c r="E27" i="41"/>
  <c r="D27" i="41"/>
  <c r="C27" i="41"/>
  <c r="H26" i="41"/>
  <c r="G26" i="41"/>
  <c r="F26" i="41"/>
  <c r="E26" i="41"/>
  <c r="D26" i="41"/>
  <c r="C26" i="41"/>
  <c r="H25" i="41"/>
  <c r="G25" i="41"/>
  <c r="F25" i="41"/>
  <c r="E25" i="41"/>
  <c r="D25" i="41"/>
  <c r="C25" i="41"/>
  <c r="H24" i="41"/>
  <c r="G24" i="41"/>
  <c r="F24" i="41"/>
  <c r="E24" i="41"/>
  <c r="D24" i="41"/>
  <c r="C24" i="41"/>
  <c r="H23" i="41"/>
  <c r="G23" i="41"/>
  <c r="F23" i="41"/>
  <c r="E23" i="41"/>
  <c r="D23" i="41"/>
  <c r="C23" i="41"/>
  <c r="H22" i="41"/>
  <c r="G22" i="41"/>
  <c r="F22" i="41"/>
  <c r="E22" i="41"/>
  <c r="D22" i="41"/>
  <c r="C22" i="41"/>
  <c r="AN29" i="41"/>
  <c r="AM29" i="41"/>
  <c r="AL29" i="41"/>
  <c r="AK29" i="41"/>
  <c r="AN28" i="41"/>
  <c r="AM28" i="41"/>
  <c r="AL28" i="41"/>
  <c r="AK28" i="41"/>
  <c r="BA27" i="41"/>
  <c r="AZ27" i="41"/>
  <c r="AY27" i="41"/>
  <c r="AX27" i="41"/>
  <c r="AW27" i="41"/>
  <c r="AV27" i="41"/>
  <c r="AU27" i="41"/>
  <c r="AT27" i="41"/>
  <c r="AS27" i="41"/>
  <c r="AR27" i="41"/>
  <c r="AQ27" i="41"/>
  <c r="AP27" i="41"/>
  <c r="AN27" i="41"/>
  <c r="AM27" i="41"/>
  <c r="AL27" i="41"/>
  <c r="AK27" i="41"/>
  <c r="BA26" i="41"/>
  <c r="AZ26" i="41"/>
  <c r="AY26" i="41"/>
  <c r="AX26" i="41"/>
  <c r="AW26" i="41"/>
  <c r="AV26" i="41"/>
  <c r="AU26" i="41"/>
  <c r="AT26" i="41"/>
  <c r="AS26" i="41"/>
  <c r="AR26" i="41"/>
  <c r="AQ26" i="41"/>
  <c r="AP26" i="41"/>
  <c r="AN26" i="41"/>
  <c r="AM26" i="41"/>
  <c r="AL26" i="41"/>
  <c r="AK26" i="41"/>
  <c r="H30" i="40"/>
  <c r="G30" i="40"/>
  <c r="F30" i="40"/>
  <c r="E30" i="40"/>
  <c r="D30" i="40"/>
  <c r="C30" i="40"/>
  <c r="H29" i="40"/>
  <c r="G29" i="40"/>
  <c r="F29" i="40"/>
  <c r="E29" i="40"/>
  <c r="D29" i="40"/>
  <c r="C29" i="40"/>
  <c r="H28" i="40"/>
  <c r="G28" i="40"/>
  <c r="F28" i="40"/>
  <c r="E28" i="40"/>
  <c r="D28" i="40"/>
  <c r="C28" i="40"/>
  <c r="H27" i="40"/>
  <c r="G27" i="40"/>
  <c r="F27" i="40"/>
  <c r="E27" i="40"/>
  <c r="D27" i="40"/>
  <c r="C27" i="40"/>
  <c r="H26" i="40"/>
  <c r="G26" i="40"/>
  <c r="F26" i="40"/>
  <c r="E26" i="40"/>
  <c r="D26" i="40"/>
  <c r="C26" i="40"/>
  <c r="AN29" i="40"/>
  <c r="AM29" i="40"/>
  <c r="AL29" i="40"/>
  <c r="AK29" i="40"/>
  <c r="AN28" i="40"/>
  <c r="AM28" i="40"/>
  <c r="AL28" i="40"/>
  <c r="AK28" i="40"/>
  <c r="BA27" i="40"/>
  <c r="AZ27" i="40"/>
  <c r="AY27" i="40"/>
  <c r="AX27" i="40"/>
  <c r="AW27" i="40"/>
  <c r="AV27" i="40"/>
  <c r="AU27" i="40"/>
  <c r="AT27" i="40"/>
  <c r="AS27" i="40"/>
  <c r="AR27" i="40"/>
  <c r="AQ27" i="40"/>
  <c r="AP27" i="40"/>
  <c r="AN27" i="40"/>
  <c r="AM27" i="40"/>
  <c r="AL27" i="40"/>
  <c r="AK27" i="40"/>
  <c r="BA26" i="40"/>
  <c r="AZ26" i="40"/>
  <c r="AY26" i="40"/>
  <c r="AX26" i="40"/>
  <c r="AW26" i="40"/>
  <c r="AV26" i="40"/>
  <c r="AU26" i="40"/>
  <c r="AT26" i="40"/>
  <c r="AS26" i="40"/>
  <c r="AR26" i="40"/>
  <c r="AQ26" i="40"/>
  <c r="AP26" i="40"/>
  <c r="AN26" i="40"/>
  <c r="AM26" i="40"/>
  <c r="AL26" i="40"/>
  <c r="AK26" i="40"/>
  <c r="AN29" i="39"/>
  <c r="AM29" i="39"/>
  <c r="AL29" i="39"/>
  <c r="AK29" i="39"/>
  <c r="AN28" i="39"/>
  <c r="AM28" i="39"/>
  <c r="AL28" i="39"/>
  <c r="AK28" i="39"/>
  <c r="BA27" i="39"/>
  <c r="AZ27" i="39"/>
  <c r="AY27" i="39"/>
  <c r="AX27" i="39"/>
  <c r="AW27" i="39"/>
  <c r="AV27" i="39"/>
  <c r="AU27" i="39"/>
  <c r="AT27" i="39"/>
  <c r="AS27" i="39"/>
  <c r="AR27" i="39"/>
  <c r="AQ27" i="39"/>
  <c r="AP27" i="39"/>
  <c r="AN27" i="39"/>
  <c r="AM27" i="39"/>
  <c r="AL27" i="39"/>
  <c r="AK27" i="39"/>
  <c r="BA26" i="39"/>
  <c r="AZ26" i="39"/>
  <c r="AY26" i="39"/>
  <c r="AX26" i="39"/>
  <c r="AW26" i="39"/>
  <c r="AV26" i="39"/>
  <c r="AU26" i="39"/>
  <c r="AT26" i="39"/>
  <c r="AS26" i="39"/>
  <c r="AR26" i="39"/>
  <c r="AQ26" i="39"/>
  <c r="AP26" i="39"/>
  <c r="AN26" i="39"/>
  <c r="AM26" i="39"/>
  <c r="AL26" i="39"/>
  <c r="AK26" i="39"/>
  <c r="AN29" i="38" l="1"/>
  <c r="AM29" i="38"/>
  <c r="AL29" i="38"/>
  <c r="AK29" i="38"/>
  <c r="AN28" i="38"/>
  <c r="AM28" i="38"/>
  <c r="AL28" i="38"/>
  <c r="AK28" i="38"/>
  <c r="BA27" i="38"/>
  <c r="AZ27" i="38"/>
  <c r="AY27" i="38"/>
  <c r="AX27" i="38"/>
  <c r="AW27" i="38"/>
  <c r="AV27" i="38"/>
  <c r="AU27" i="38"/>
  <c r="AT27" i="38"/>
  <c r="AS27" i="38"/>
  <c r="AR27" i="38"/>
  <c r="AQ27" i="38"/>
  <c r="AP27" i="38"/>
  <c r="AN27" i="38"/>
  <c r="AM27" i="38"/>
  <c r="AL27" i="38"/>
  <c r="AK27" i="38"/>
  <c r="BA26" i="38"/>
  <c r="AZ26" i="38"/>
  <c r="AY26" i="38"/>
  <c r="AX26" i="38"/>
  <c r="AW26" i="38"/>
  <c r="AV26" i="38"/>
  <c r="AU26" i="38"/>
  <c r="AT26" i="38"/>
  <c r="AS26" i="38"/>
  <c r="AR26" i="38"/>
  <c r="AQ26" i="38"/>
  <c r="AP26" i="38"/>
  <c r="AN26" i="38"/>
  <c r="AM26" i="38"/>
  <c r="AL26" i="38"/>
  <c r="AK26" i="38"/>
  <c r="AN29" i="37"/>
  <c r="AM29" i="37"/>
  <c r="AL29" i="37"/>
  <c r="AK29" i="37"/>
  <c r="AN28" i="37"/>
  <c r="AM28" i="37"/>
  <c r="AL28" i="37"/>
  <c r="AK28" i="37"/>
  <c r="BA27" i="37"/>
  <c r="AZ27" i="37"/>
  <c r="AY27" i="37"/>
  <c r="AX27" i="37"/>
  <c r="AW27" i="37"/>
  <c r="AV27" i="37"/>
  <c r="AU27" i="37"/>
  <c r="AT27" i="37"/>
  <c r="AS27" i="37"/>
  <c r="AR27" i="37"/>
  <c r="AQ27" i="37"/>
  <c r="AP27" i="37"/>
  <c r="AN27" i="37"/>
  <c r="AM27" i="37"/>
  <c r="AL27" i="37"/>
  <c r="AK27" i="37"/>
  <c r="BA26" i="37"/>
  <c r="AZ26" i="37"/>
  <c r="AY26" i="37"/>
  <c r="AX26" i="37"/>
  <c r="AW26" i="37"/>
  <c r="AV26" i="37"/>
  <c r="AU26" i="37"/>
  <c r="AT26" i="37"/>
  <c r="AS26" i="37"/>
  <c r="AR26" i="37"/>
  <c r="AQ26" i="37"/>
  <c r="AP26" i="37"/>
  <c r="AN26" i="37"/>
  <c r="AM26" i="37"/>
  <c r="AL26" i="37"/>
  <c r="AK26" i="37"/>
  <c r="N30" i="36"/>
  <c r="M30" i="36"/>
  <c r="L30" i="36"/>
  <c r="K30" i="36"/>
  <c r="J30" i="36"/>
  <c r="I30" i="36"/>
  <c r="H30" i="36"/>
  <c r="G30" i="36"/>
  <c r="F30" i="36"/>
  <c r="E30" i="36"/>
  <c r="D30" i="36"/>
  <c r="C30" i="36"/>
  <c r="N29" i="36"/>
  <c r="M29" i="36"/>
  <c r="L29" i="36"/>
  <c r="K29" i="36"/>
  <c r="J29" i="36"/>
  <c r="I29" i="36"/>
  <c r="H29" i="36"/>
  <c r="G29" i="36"/>
  <c r="F29" i="36"/>
  <c r="E29" i="36"/>
  <c r="D29" i="36"/>
  <c r="C29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N30" i="35"/>
  <c r="M30" i="35"/>
  <c r="L30" i="35"/>
  <c r="K30" i="35"/>
  <c r="J30" i="35"/>
  <c r="I30" i="35"/>
  <c r="H30" i="35"/>
  <c r="G30" i="35"/>
  <c r="F30" i="35"/>
  <c r="E30" i="35"/>
  <c r="D30" i="35"/>
  <c r="C30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AN29" i="35"/>
  <c r="AM29" i="35"/>
  <c r="AL29" i="35"/>
  <c r="AK29" i="35"/>
  <c r="AJ29" i="35"/>
  <c r="AI29" i="35"/>
  <c r="AH29" i="35"/>
  <c r="AG29" i="35"/>
  <c r="AF29" i="35"/>
  <c r="AE29" i="35"/>
  <c r="AD29" i="35"/>
  <c r="AN28" i="35"/>
  <c r="AM28" i="35"/>
  <c r="AL28" i="35"/>
  <c r="AK28" i="35"/>
  <c r="AJ28" i="35"/>
  <c r="AI28" i="35"/>
  <c r="AH28" i="35"/>
  <c r="AG28" i="35"/>
  <c r="AF28" i="35"/>
  <c r="AE28" i="35"/>
  <c r="AD28" i="35"/>
  <c r="BA27" i="35"/>
  <c r="AZ27" i="35"/>
  <c r="AY27" i="35"/>
  <c r="AX27" i="35"/>
  <c r="AW27" i="35"/>
  <c r="AV27" i="35"/>
  <c r="AU27" i="35"/>
  <c r="AT27" i="35"/>
  <c r="AS27" i="35"/>
  <c r="AR27" i="35"/>
  <c r="AQ27" i="35"/>
  <c r="AP27" i="35"/>
  <c r="AN27" i="35"/>
  <c r="AM27" i="35"/>
  <c r="AL27" i="35"/>
  <c r="AK27" i="35"/>
  <c r="AJ27" i="35"/>
  <c r="AI27" i="35"/>
  <c r="AH27" i="35"/>
  <c r="AG27" i="35"/>
  <c r="AF27" i="35"/>
  <c r="AE27" i="35"/>
  <c r="AD27" i="35"/>
  <c r="BA26" i="35"/>
  <c r="AZ26" i="35"/>
  <c r="AY26" i="35"/>
  <c r="AX26" i="35"/>
  <c r="AW26" i="35"/>
  <c r="AV26" i="35"/>
  <c r="AU26" i="35"/>
  <c r="AT26" i="35"/>
  <c r="AS26" i="35"/>
  <c r="AR26" i="35"/>
  <c r="AQ26" i="35"/>
  <c r="AP26" i="35"/>
  <c r="AN26" i="35"/>
  <c r="AM26" i="35"/>
  <c r="AL26" i="35"/>
  <c r="AK26" i="35"/>
  <c r="AJ26" i="35"/>
  <c r="AI26" i="35"/>
  <c r="AH26" i="35"/>
  <c r="AG26" i="35"/>
  <c r="AF26" i="35"/>
  <c r="AE26" i="35"/>
  <c r="AD26" i="35"/>
  <c r="BA25" i="35"/>
  <c r="AZ25" i="35"/>
  <c r="AY25" i="35"/>
  <c r="AX25" i="35"/>
  <c r="AW25" i="35"/>
  <c r="AV25" i="35"/>
  <c r="AU25" i="35"/>
  <c r="AT25" i="35"/>
  <c r="AS25" i="35"/>
  <c r="AR25" i="35"/>
  <c r="AQ25" i="35"/>
  <c r="AP25" i="35"/>
  <c r="AN25" i="35"/>
  <c r="AM25" i="35"/>
  <c r="AL25" i="35"/>
  <c r="AK25" i="35"/>
  <c r="AJ25" i="35"/>
  <c r="AI25" i="35"/>
  <c r="AH25" i="35"/>
  <c r="AG25" i="35"/>
  <c r="AF25" i="35"/>
  <c r="AE25" i="35"/>
  <c r="AD25" i="35"/>
  <c r="BA24" i="35"/>
  <c r="AZ24" i="35"/>
  <c r="AY24" i="35"/>
  <c r="AX24" i="35"/>
  <c r="AW24" i="35"/>
  <c r="AV24" i="35"/>
  <c r="AU24" i="35"/>
  <c r="AT24" i="35"/>
  <c r="AS24" i="35"/>
  <c r="AR24" i="35"/>
  <c r="AQ24" i="35"/>
  <c r="AP24" i="35"/>
  <c r="AN24" i="35"/>
  <c r="AM24" i="35"/>
  <c r="AL24" i="35"/>
  <c r="AK24" i="35"/>
  <c r="AJ24" i="35"/>
  <c r="AI24" i="35"/>
  <c r="AH24" i="35"/>
  <c r="AG24" i="35"/>
  <c r="AF24" i="35"/>
  <c r="AE24" i="35"/>
  <c r="AD24" i="35"/>
  <c r="BA23" i="35"/>
  <c r="AZ23" i="35"/>
  <c r="AY23" i="35"/>
  <c r="AX23" i="35"/>
  <c r="AW23" i="35"/>
  <c r="AV23" i="35"/>
  <c r="AU23" i="35"/>
  <c r="AT23" i="35"/>
  <c r="AS23" i="35"/>
  <c r="AR23" i="35"/>
  <c r="AQ23" i="35"/>
  <c r="AP23" i="35"/>
  <c r="AN23" i="35"/>
  <c r="AM23" i="35"/>
  <c r="AL23" i="35"/>
  <c r="AK23" i="35"/>
  <c r="AJ23" i="35"/>
  <c r="AI23" i="35"/>
  <c r="AH23" i="35"/>
  <c r="AG23" i="35"/>
  <c r="AF23" i="35"/>
  <c r="AE23" i="35"/>
  <c r="AD23" i="35"/>
  <c r="BA22" i="35"/>
  <c r="AZ22" i="35"/>
  <c r="AY22" i="35"/>
  <c r="AX22" i="35"/>
  <c r="AW22" i="35"/>
  <c r="AV22" i="35"/>
  <c r="AU22" i="35"/>
  <c r="AT22" i="35"/>
  <c r="AS22" i="35"/>
  <c r="AR22" i="35"/>
  <c r="AQ22" i="35"/>
  <c r="AP22" i="35"/>
  <c r="AN22" i="35"/>
  <c r="AM22" i="35"/>
  <c r="AL22" i="35"/>
  <c r="AK22" i="35"/>
  <c r="AJ22" i="35"/>
  <c r="AI22" i="35"/>
  <c r="AH22" i="35"/>
  <c r="AG22" i="35"/>
  <c r="AF22" i="35"/>
  <c r="AE22" i="35"/>
  <c r="AD22" i="35"/>
  <c r="BA21" i="35"/>
  <c r="AZ21" i="35"/>
  <c r="AY21" i="35"/>
  <c r="AX21" i="35"/>
  <c r="AW21" i="35"/>
  <c r="AV21" i="35"/>
  <c r="AU21" i="35"/>
  <c r="AT21" i="35"/>
  <c r="AS21" i="35"/>
  <c r="AR21" i="35"/>
  <c r="AQ21" i="35"/>
  <c r="AP21" i="35"/>
  <c r="AN21" i="35"/>
  <c r="AM21" i="35"/>
  <c r="AL21" i="35"/>
  <c r="AK21" i="35"/>
  <c r="AJ21" i="35"/>
  <c r="AI21" i="35"/>
  <c r="AH21" i="35"/>
  <c r="AG21" i="35"/>
  <c r="AF21" i="35"/>
  <c r="AE21" i="35"/>
  <c r="AD21" i="35"/>
  <c r="BA20" i="35"/>
  <c r="AZ20" i="35"/>
  <c r="AY20" i="35"/>
  <c r="AX20" i="35"/>
  <c r="AW20" i="35"/>
  <c r="AV20" i="35"/>
  <c r="AU20" i="35"/>
  <c r="AT20" i="35"/>
  <c r="AS20" i="35"/>
  <c r="AR20" i="35"/>
  <c r="AQ20" i="35"/>
  <c r="AP20" i="35"/>
  <c r="AN20" i="35"/>
  <c r="AM20" i="35"/>
  <c r="AL20" i="35"/>
  <c r="AK20" i="35"/>
  <c r="AJ20" i="35"/>
  <c r="AI20" i="35"/>
  <c r="AH20" i="35"/>
  <c r="AG20" i="35"/>
  <c r="AF20" i="35"/>
  <c r="AE20" i="35"/>
  <c r="AD20" i="35"/>
  <c r="BA19" i="35"/>
  <c r="AZ19" i="35"/>
  <c r="AY19" i="35"/>
  <c r="AX19" i="35"/>
  <c r="AW19" i="35"/>
  <c r="AV19" i="35"/>
  <c r="AU19" i="35"/>
  <c r="AT19" i="35"/>
  <c r="AS19" i="35"/>
  <c r="AR19" i="35"/>
  <c r="AQ19" i="35"/>
  <c r="AP19" i="35"/>
  <c r="AN19" i="35"/>
  <c r="AM19" i="35"/>
  <c r="AL19" i="35"/>
  <c r="AK19" i="35"/>
  <c r="AJ19" i="35"/>
  <c r="AI19" i="35"/>
  <c r="AH19" i="35"/>
  <c r="AG19" i="35"/>
  <c r="AF19" i="35"/>
  <c r="AE19" i="35"/>
  <c r="AD19" i="35"/>
  <c r="BA18" i="35"/>
  <c r="AZ18" i="35"/>
  <c r="AY18" i="35"/>
  <c r="AX18" i="35"/>
  <c r="AW18" i="35"/>
  <c r="AV18" i="35"/>
  <c r="AU18" i="35"/>
  <c r="AT18" i="35"/>
  <c r="AS18" i="35"/>
  <c r="AR18" i="35"/>
  <c r="AQ18" i="35"/>
  <c r="AP18" i="35"/>
  <c r="AN18" i="35"/>
  <c r="AM18" i="35"/>
  <c r="AL18" i="35"/>
  <c r="AK18" i="35"/>
  <c r="AJ18" i="35"/>
  <c r="AI18" i="35"/>
  <c r="AH18" i="35"/>
  <c r="AG18" i="35"/>
  <c r="AF18" i="35"/>
  <c r="AE18" i="35"/>
  <c r="AD18" i="35"/>
  <c r="BA17" i="35"/>
  <c r="AZ17" i="35"/>
  <c r="AY17" i="35"/>
  <c r="AX17" i="35"/>
  <c r="AW17" i="35"/>
  <c r="AV17" i="35"/>
  <c r="AU17" i="35"/>
  <c r="AT17" i="35"/>
  <c r="AS17" i="35"/>
  <c r="AR17" i="35"/>
  <c r="AQ17" i="35"/>
  <c r="AP17" i="35"/>
  <c r="AN17" i="35"/>
  <c r="AM17" i="35"/>
  <c r="AL17" i="35"/>
  <c r="AK17" i="35"/>
  <c r="AJ17" i="35"/>
  <c r="AI17" i="35"/>
  <c r="AH17" i="35"/>
  <c r="AG17" i="35"/>
  <c r="AF17" i="35"/>
  <c r="AE17" i="35"/>
  <c r="AD17" i="35"/>
  <c r="BA16" i="35"/>
  <c r="AZ16" i="35"/>
  <c r="AY16" i="35"/>
  <c r="AX16" i="35"/>
  <c r="AW16" i="35"/>
  <c r="AV16" i="35"/>
  <c r="AU16" i="35"/>
  <c r="AT16" i="35"/>
  <c r="AS16" i="35"/>
  <c r="AR16" i="35"/>
  <c r="AQ16" i="35"/>
  <c r="AP16" i="35"/>
  <c r="AN16" i="35"/>
  <c r="AM16" i="35"/>
  <c r="AL16" i="35"/>
  <c r="AK16" i="35"/>
  <c r="AJ16" i="35"/>
  <c r="AI16" i="35"/>
  <c r="AH16" i="35"/>
  <c r="AG16" i="35"/>
  <c r="AF16" i="35"/>
  <c r="AE16" i="35"/>
  <c r="AD16" i="35"/>
  <c r="BA15" i="35"/>
  <c r="AZ15" i="35"/>
  <c r="AY15" i="35"/>
  <c r="AX15" i="35"/>
  <c r="AW15" i="35"/>
  <c r="AV15" i="35"/>
  <c r="AU15" i="35"/>
  <c r="AT15" i="35"/>
  <c r="AS15" i="35"/>
  <c r="AR15" i="35"/>
  <c r="AQ15" i="35"/>
  <c r="AP15" i="35"/>
  <c r="AN15" i="35"/>
  <c r="AM15" i="35"/>
  <c r="AL15" i="35"/>
  <c r="AK15" i="35"/>
  <c r="AJ15" i="35"/>
  <c r="AI15" i="35"/>
  <c r="AH15" i="35"/>
  <c r="AG15" i="35"/>
  <c r="AF15" i="35"/>
  <c r="AE15" i="35"/>
  <c r="AD15" i="35"/>
  <c r="BA14" i="35"/>
  <c r="AZ14" i="35"/>
  <c r="AY14" i="35"/>
  <c r="AX14" i="35"/>
  <c r="AW14" i="35"/>
  <c r="AV14" i="35"/>
  <c r="AU14" i="35"/>
  <c r="AT14" i="35"/>
  <c r="AS14" i="35"/>
  <c r="AR14" i="35"/>
  <c r="AQ14" i="35"/>
  <c r="AP14" i="35"/>
  <c r="AN14" i="35"/>
  <c r="AM14" i="35"/>
  <c r="AL14" i="35"/>
  <c r="AK14" i="35"/>
  <c r="AJ14" i="35"/>
  <c r="AI14" i="35"/>
  <c r="AH14" i="35"/>
  <c r="AG14" i="35"/>
  <c r="AF14" i="35"/>
  <c r="AE14" i="35"/>
  <c r="AD14" i="35"/>
  <c r="BA13" i="35"/>
  <c r="AZ13" i="35"/>
  <c r="AY13" i="35"/>
  <c r="AX13" i="35"/>
  <c r="AW13" i="35"/>
  <c r="AV13" i="35"/>
  <c r="AU13" i="35"/>
  <c r="AT13" i="35"/>
  <c r="AS13" i="35"/>
  <c r="AR13" i="35"/>
  <c r="AQ13" i="35"/>
  <c r="AP13" i="35"/>
  <c r="AN13" i="35"/>
  <c r="AM13" i="35"/>
  <c r="AL13" i="35"/>
  <c r="AK13" i="35"/>
  <c r="AJ13" i="35"/>
  <c r="AI13" i="35"/>
  <c r="AH13" i="35"/>
  <c r="AG13" i="35"/>
  <c r="AF13" i="35"/>
  <c r="AE13" i="35"/>
  <c r="AD13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N12" i="35"/>
  <c r="AM12" i="35"/>
  <c r="AL12" i="35"/>
  <c r="AK12" i="35"/>
  <c r="AJ12" i="35"/>
  <c r="AI12" i="35"/>
  <c r="AH12" i="35"/>
  <c r="AG12" i="35"/>
  <c r="AF12" i="35"/>
  <c r="AE12" i="35"/>
  <c r="AD12" i="35"/>
  <c r="BA11" i="35"/>
  <c r="AZ11" i="35"/>
  <c r="AY11" i="35"/>
  <c r="AX11" i="35"/>
  <c r="AW11" i="35"/>
  <c r="AV11" i="35"/>
  <c r="AU11" i="35"/>
  <c r="AT11" i="35"/>
  <c r="AS11" i="35"/>
  <c r="AR11" i="35"/>
  <c r="AQ11" i="35"/>
  <c r="AP11" i="35"/>
  <c r="AN11" i="35"/>
  <c r="AM11" i="35"/>
  <c r="AL11" i="35"/>
  <c r="AK11" i="35"/>
  <c r="AJ11" i="35"/>
  <c r="AI11" i="35"/>
  <c r="AH11" i="35"/>
  <c r="AG11" i="35"/>
  <c r="AF11" i="35"/>
  <c r="AE11" i="35"/>
  <c r="AD11" i="35"/>
  <c r="BA10" i="35"/>
  <c r="AZ10" i="35"/>
  <c r="AY10" i="35"/>
  <c r="AX10" i="35"/>
  <c r="AW10" i="35"/>
  <c r="AV10" i="35"/>
  <c r="AU10" i="35"/>
  <c r="AT10" i="35"/>
  <c r="AS10" i="35"/>
  <c r="AR10" i="35"/>
  <c r="AQ10" i="35"/>
  <c r="AP10" i="35"/>
  <c r="AN10" i="35"/>
  <c r="AM10" i="35"/>
  <c r="AL10" i="35"/>
  <c r="AK10" i="35"/>
  <c r="AJ10" i="35"/>
  <c r="AI10" i="35"/>
  <c r="AH10" i="35"/>
  <c r="AG10" i="35"/>
  <c r="AF10" i="35"/>
  <c r="AE10" i="35"/>
  <c r="AD10" i="35"/>
  <c r="BA9" i="35"/>
  <c r="AZ9" i="35"/>
  <c r="AY9" i="35"/>
  <c r="AX9" i="35"/>
  <c r="AW9" i="35"/>
  <c r="AV9" i="35"/>
  <c r="AU9" i="35"/>
  <c r="AT9" i="35"/>
  <c r="AS9" i="35"/>
  <c r="AR9" i="35"/>
  <c r="AQ9" i="35"/>
  <c r="AP9" i="35"/>
  <c r="AN9" i="35"/>
  <c r="AM9" i="35"/>
  <c r="AL9" i="35"/>
  <c r="AK9" i="35"/>
  <c r="AJ9" i="35"/>
  <c r="AI9" i="35"/>
  <c r="AH9" i="35"/>
  <c r="AG9" i="35"/>
  <c r="AF9" i="35"/>
  <c r="AE9" i="35"/>
  <c r="AD9" i="35"/>
  <c r="BA8" i="35"/>
  <c r="AZ8" i="35"/>
  <c r="AY8" i="35"/>
  <c r="AX8" i="35"/>
  <c r="AW8" i="35"/>
  <c r="AV8" i="35"/>
  <c r="AU8" i="35"/>
  <c r="AT8" i="35"/>
  <c r="AS8" i="35"/>
  <c r="AR8" i="35"/>
  <c r="AQ8" i="35"/>
  <c r="AP8" i="35"/>
  <c r="AN8" i="35"/>
  <c r="AM8" i="35"/>
  <c r="AL8" i="35"/>
  <c r="AK8" i="35"/>
  <c r="AJ8" i="35"/>
  <c r="AI8" i="35"/>
  <c r="AH8" i="35"/>
  <c r="AG8" i="35"/>
  <c r="AF8" i="35"/>
  <c r="AE8" i="35"/>
  <c r="AD8" i="35"/>
  <c r="BA7" i="35"/>
  <c r="AZ7" i="35"/>
  <c r="AY7" i="35"/>
  <c r="AX7" i="35"/>
  <c r="AW7" i="35"/>
  <c r="AV7" i="35"/>
  <c r="AU7" i="35"/>
  <c r="AT7" i="35"/>
  <c r="AS7" i="35"/>
  <c r="AR7" i="35"/>
  <c r="AQ7" i="35"/>
  <c r="AP7" i="35"/>
  <c r="AN7" i="35"/>
  <c r="AM7" i="35"/>
  <c r="AL7" i="35"/>
  <c r="AK7" i="35"/>
  <c r="AJ7" i="35"/>
  <c r="AI7" i="35"/>
  <c r="AH7" i="35"/>
  <c r="AG7" i="35"/>
  <c r="AF7" i="35"/>
  <c r="AE7" i="35"/>
  <c r="AD7" i="35"/>
  <c r="BA6" i="35"/>
  <c r="AZ6" i="35"/>
  <c r="AY6" i="35"/>
  <c r="AX6" i="35"/>
  <c r="AW6" i="35"/>
  <c r="AV6" i="35"/>
  <c r="AU6" i="35"/>
  <c r="AT6" i="35"/>
  <c r="AS6" i="35"/>
  <c r="AR6" i="35"/>
  <c r="AQ6" i="35"/>
  <c r="AP6" i="35"/>
  <c r="AN6" i="35"/>
  <c r="AM6" i="35"/>
  <c r="AL6" i="35"/>
  <c r="AK6" i="35"/>
  <c r="AJ6" i="35"/>
  <c r="AI6" i="35"/>
  <c r="AH6" i="35"/>
  <c r="AG6" i="35"/>
  <c r="AF6" i="35"/>
  <c r="AE6" i="35"/>
  <c r="AD6" i="35"/>
  <c r="AN29" i="34"/>
  <c r="AM29" i="34"/>
  <c r="AL29" i="34"/>
  <c r="AK29" i="34"/>
  <c r="AD29" i="34"/>
  <c r="AN28" i="34"/>
  <c r="AM28" i="34"/>
  <c r="AL28" i="34"/>
  <c r="AK28" i="34"/>
  <c r="AD28" i="34"/>
  <c r="BA27" i="34"/>
  <c r="AZ27" i="34"/>
  <c r="AY27" i="34"/>
  <c r="AX27" i="34"/>
  <c r="AW27" i="34"/>
  <c r="AV27" i="34"/>
  <c r="AU27" i="34"/>
  <c r="AT27" i="34"/>
  <c r="AS27" i="34"/>
  <c r="AR27" i="34"/>
  <c r="AQ27" i="34"/>
  <c r="AP27" i="34"/>
  <c r="AN27" i="34"/>
  <c r="AM27" i="34"/>
  <c r="AL27" i="34"/>
  <c r="AK27" i="34"/>
  <c r="AD27" i="34"/>
  <c r="BA26" i="34"/>
  <c r="AZ26" i="34"/>
  <c r="AY26" i="34"/>
  <c r="AX26" i="34"/>
  <c r="AW26" i="34"/>
  <c r="AV26" i="34"/>
  <c r="AU26" i="34"/>
  <c r="AT26" i="34"/>
  <c r="AS26" i="34"/>
  <c r="AR26" i="34"/>
  <c r="AQ26" i="34"/>
  <c r="AP26" i="34"/>
  <c r="AN26" i="34"/>
  <c r="AM26" i="34"/>
  <c r="AL26" i="34"/>
  <c r="AK26" i="34"/>
  <c r="AJ26" i="34"/>
  <c r="AI26" i="34"/>
  <c r="AH26" i="34"/>
  <c r="AG26" i="34"/>
  <c r="AF26" i="34"/>
  <c r="AE26" i="34"/>
  <c r="AD26" i="34"/>
  <c r="BA25" i="34"/>
  <c r="AZ25" i="34"/>
  <c r="AY25" i="34"/>
  <c r="AX25" i="34"/>
  <c r="AW25" i="34"/>
  <c r="AV25" i="34"/>
  <c r="AU25" i="34"/>
  <c r="AT25" i="34"/>
  <c r="AS25" i="34"/>
  <c r="AR25" i="34"/>
  <c r="AQ25" i="34"/>
  <c r="AP25" i="34"/>
  <c r="AN25" i="34"/>
  <c r="AM25" i="34"/>
  <c r="AL25" i="34"/>
  <c r="AK25" i="34"/>
  <c r="AJ25" i="34"/>
  <c r="AI25" i="34"/>
  <c r="AH25" i="34"/>
  <c r="AG25" i="34"/>
  <c r="AF25" i="34"/>
  <c r="AE25" i="34"/>
  <c r="AD25" i="34"/>
  <c r="BA24" i="34"/>
  <c r="AZ24" i="34"/>
  <c r="AY24" i="34"/>
  <c r="AX24" i="34"/>
  <c r="AW24" i="34"/>
  <c r="AV24" i="34"/>
  <c r="AU24" i="34"/>
  <c r="AT24" i="34"/>
  <c r="AS24" i="34"/>
  <c r="AR24" i="34"/>
  <c r="AQ24" i="34"/>
  <c r="AP24" i="34"/>
  <c r="AN24" i="34"/>
  <c r="AM24" i="34"/>
  <c r="AL24" i="34"/>
  <c r="AK24" i="34"/>
  <c r="AJ24" i="34"/>
  <c r="AI24" i="34"/>
  <c r="AH24" i="34"/>
  <c r="AG24" i="34"/>
  <c r="AF24" i="34"/>
  <c r="AE24" i="34"/>
  <c r="AD24" i="34"/>
  <c r="BA23" i="34"/>
  <c r="AZ23" i="34"/>
  <c r="AY23" i="34"/>
  <c r="AX23" i="34"/>
  <c r="AW23" i="34"/>
  <c r="AV23" i="34"/>
  <c r="AU23" i="34"/>
  <c r="AT23" i="34"/>
  <c r="AS23" i="34"/>
  <c r="AR23" i="34"/>
  <c r="AQ23" i="34"/>
  <c r="AP23" i="34"/>
  <c r="AN23" i="34"/>
  <c r="AM23" i="34"/>
  <c r="AL23" i="34"/>
  <c r="AK23" i="34"/>
  <c r="AJ23" i="34"/>
  <c r="AI23" i="34"/>
  <c r="AH23" i="34"/>
  <c r="AG23" i="34"/>
  <c r="AF23" i="34"/>
  <c r="AE23" i="34"/>
  <c r="AD23" i="34"/>
  <c r="BA22" i="34"/>
  <c r="AZ22" i="34"/>
  <c r="AY22" i="34"/>
  <c r="AX22" i="34"/>
  <c r="AW22" i="34"/>
  <c r="AV22" i="34"/>
  <c r="AU22" i="34"/>
  <c r="AT22" i="34"/>
  <c r="AS22" i="34"/>
  <c r="AR22" i="34"/>
  <c r="AQ22" i="34"/>
  <c r="AP22" i="34"/>
  <c r="AN22" i="34"/>
  <c r="AM22" i="34"/>
  <c r="AL22" i="34"/>
  <c r="AK22" i="34"/>
  <c r="AJ22" i="34"/>
  <c r="AI22" i="34"/>
  <c r="AH22" i="34"/>
  <c r="AG22" i="34"/>
  <c r="AF22" i="34"/>
  <c r="AE22" i="34"/>
  <c r="AD22" i="34"/>
  <c r="BA21" i="34"/>
  <c r="AZ21" i="34"/>
  <c r="AY21" i="34"/>
  <c r="AX21" i="34"/>
  <c r="AW21" i="34"/>
  <c r="AV21" i="34"/>
  <c r="AU21" i="34"/>
  <c r="AT21" i="34"/>
  <c r="AS21" i="34"/>
  <c r="AR21" i="34"/>
  <c r="AQ21" i="34"/>
  <c r="AP21" i="34"/>
  <c r="AN21" i="34"/>
  <c r="AM21" i="34"/>
  <c r="AL21" i="34"/>
  <c r="AK21" i="34"/>
  <c r="AJ21" i="34"/>
  <c r="AI21" i="34"/>
  <c r="AH21" i="34"/>
  <c r="AG21" i="34"/>
  <c r="AF21" i="34"/>
  <c r="AE21" i="34"/>
  <c r="AD21" i="34"/>
  <c r="BA20" i="34"/>
  <c r="AZ20" i="34"/>
  <c r="AY20" i="34"/>
  <c r="AX20" i="34"/>
  <c r="AW20" i="34"/>
  <c r="AV20" i="34"/>
  <c r="AU20" i="34"/>
  <c r="AT20" i="34"/>
  <c r="AS20" i="34"/>
  <c r="AR20" i="34"/>
  <c r="AQ20" i="34"/>
  <c r="AP20" i="34"/>
  <c r="AN20" i="34"/>
  <c r="AM20" i="34"/>
  <c r="AL20" i="34"/>
  <c r="AK20" i="34"/>
  <c r="AJ20" i="34"/>
  <c r="AI20" i="34"/>
  <c r="AH20" i="34"/>
  <c r="AG20" i="34"/>
  <c r="AF20" i="34"/>
  <c r="AE20" i="34"/>
  <c r="AD20" i="34"/>
  <c r="BA19" i="34"/>
  <c r="AZ19" i="34"/>
  <c r="AY19" i="34"/>
  <c r="AX19" i="34"/>
  <c r="AW19" i="34"/>
  <c r="AV19" i="34"/>
  <c r="AU19" i="34"/>
  <c r="AT19" i="34"/>
  <c r="AS19" i="34"/>
  <c r="AR19" i="34"/>
  <c r="AQ19" i="34"/>
  <c r="AP19" i="34"/>
  <c r="AN19" i="34"/>
  <c r="AM19" i="34"/>
  <c r="AL19" i="34"/>
  <c r="AK19" i="34"/>
  <c r="AJ19" i="34"/>
  <c r="AI19" i="34"/>
  <c r="AH19" i="34"/>
  <c r="AG19" i="34"/>
  <c r="AF19" i="34"/>
  <c r="AE19" i="34"/>
  <c r="AD19" i="34"/>
  <c r="BA18" i="34"/>
  <c r="AZ18" i="34"/>
  <c r="AY18" i="34"/>
  <c r="AX18" i="34"/>
  <c r="AW18" i="34"/>
  <c r="AV18" i="34"/>
  <c r="AU18" i="34"/>
  <c r="AT18" i="34"/>
  <c r="AS18" i="34"/>
  <c r="AR18" i="34"/>
  <c r="AQ18" i="34"/>
  <c r="AP18" i="34"/>
  <c r="AN18" i="34"/>
  <c r="AM18" i="34"/>
  <c r="AL18" i="34"/>
  <c r="AK18" i="34"/>
  <c r="AJ18" i="34"/>
  <c r="AI18" i="34"/>
  <c r="AH18" i="34"/>
  <c r="AG18" i="34"/>
  <c r="AF18" i="34"/>
  <c r="AE18" i="34"/>
  <c r="AD18" i="34"/>
  <c r="BA17" i="34"/>
  <c r="AZ17" i="34"/>
  <c r="AY17" i="34"/>
  <c r="AX17" i="34"/>
  <c r="AW17" i="34"/>
  <c r="AV17" i="34"/>
  <c r="AU17" i="34"/>
  <c r="AT17" i="34"/>
  <c r="AS17" i="34"/>
  <c r="AR17" i="34"/>
  <c r="AQ17" i="34"/>
  <c r="AP17" i="34"/>
  <c r="AN17" i="34"/>
  <c r="AM17" i="34"/>
  <c r="AL17" i="34"/>
  <c r="AK17" i="34"/>
  <c r="AJ17" i="34"/>
  <c r="AI17" i="34"/>
  <c r="AH17" i="34"/>
  <c r="AG17" i="34"/>
  <c r="AF17" i="34"/>
  <c r="AE17" i="34"/>
  <c r="AD17" i="34"/>
  <c r="BA16" i="34"/>
  <c r="AZ16" i="34"/>
  <c r="AY16" i="34"/>
  <c r="AX16" i="34"/>
  <c r="AW16" i="34"/>
  <c r="AV16" i="34"/>
  <c r="AU16" i="34"/>
  <c r="AT16" i="34"/>
  <c r="AS16" i="34"/>
  <c r="AR16" i="34"/>
  <c r="AQ16" i="34"/>
  <c r="AP16" i="34"/>
  <c r="AN16" i="34"/>
  <c r="AM16" i="34"/>
  <c r="AL16" i="34"/>
  <c r="AK16" i="34"/>
  <c r="AJ16" i="34"/>
  <c r="AI16" i="34"/>
  <c r="AH16" i="34"/>
  <c r="AG16" i="34"/>
  <c r="AF16" i="34"/>
  <c r="AE16" i="34"/>
  <c r="AD16" i="34"/>
  <c r="BA15" i="34"/>
  <c r="AZ15" i="34"/>
  <c r="AY15" i="34"/>
  <c r="AX15" i="34"/>
  <c r="AW15" i="34"/>
  <c r="AV15" i="34"/>
  <c r="AU15" i="34"/>
  <c r="AT15" i="34"/>
  <c r="AS15" i="34"/>
  <c r="AR15" i="34"/>
  <c r="AQ15" i="34"/>
  <c r="AP15" i="34"/>
  <c r="AN15" i="34"/>
  <c r="AM15" i="34"/>
  <c r="AL15" i="34"/>
  <c r="AK15" i="34"/>
  <c r="AJ15" i="34"/>
  <c r="AI15" i="34"/>
  <c r="AH15" i="34"/>
  <c r="AG15" i="34"/>
  <c r="AF15" i="34"/>
  <c r="AE15" i="34"/>
  <c r="AD15" i="34"/>
  <c r="BA14" i="34"/>
  <c r="AZ14" i="34"/>
  <c r="AY14" i="34"/>
  <c r="AX14" i="34"/>
  <c r="AW14" i="34"/>
  <c r="AV14" i="34"/>
  <c r="AU14" i="34"/>
  <c r="AT14" i="34"/>
  <c r="AS14" i="34"/>
  <c r="AR14" i="34"/>
  <c r="AQ14" i="34"/>
  <c r="AP14" i="34"/>
  <c r="AN14" i="34"/>
  <c r="AM14" i="34"/>
  <c r="AL14" i="34"/>
  <c r="AK14" i="34"/>
  <c r="AJ14" i="34"/>
  <c r="AI14" i="34"/>
  <c r="AH14" i="34"/>
  <c r="AG14" i="34"/>
  <c r="AF14" i="34"/>
  <c r="AE14" i="34"/>
  <c r="AD14" i="34"/>
  <c r="BA13" i="34"/>
  <c r="AZ13" i="34"/>
  <c r="AY13" i="34"/>
  <c r="AX13" i="34"/>
  <c r="AW13" i="34"/>
  <c r="AV13" i="34"/>
  <c r="AU13" i="34"/>
  <c r="AT13" i="34"/>
  <c r="AS13" i="34"/>
  <c r="AR13" i="34"/>
  <c r="AQ13" i="34"/>
  <c r="AP13" i="34"/>
  <c r="AN13" i="34"/>
  <c r="AM13" i="34"/>
  <c r="AL13" i="34"/>
  <c r="AK13" i="34"/>
  <c r="AJ13" i="34"/>
  <c r="AI13" i="34"/>
  <c r="AH13" i="34"/>
  <c r="AG13" i="34"/>
  <c r="AF13" i="34"/>
  <c r="AE13" i="34"/>
  <c r="AD13" i="34"/>
  <c r="BA12" i="34"/>
  <c r="AZ12" i="34"/>
  <c r="AY12" i="34"/>
  <c r="AX12" i="34"/>
  <c r="AW12" i="34"/>
  <c r="AV12" i="34"/>
  <c r="AU12" i="34"/>
  <c r="AT12" i="34"/>
  <c r="AS12" i="34"/>
  <c r="AR12" i="34"/>
  <c r="AQ12" i="34"/>
  <c r="AP12" i="34"/>
  <c r="AN12" i="34"/>
  <c r="AM12" i="34"/>
  <c r="AL12" i="34"/>
  <c r="AK12" i="34"/>
  <c r="AJ12" i="34"/>
  <c r="AI12" i="34"/>
  <c r="AH12" i="34"/>
  <c r="AG12" i="34"/>
  <c r="AF12" i="34"/>
  <c r="AE12" i="34"/>
  <c r="AD12" i="34"/>
  <c r="BA11" i="34"/>
  <c r="AZ11" i="34"/>
  <c r="AY11" i="34"/>
  <c r="AX11" i="34"/>
  <c r="AW11" i="34"/>
  <c r="AV11" i="34"/>
  <c r="AU11" i="34"/>
  <c r="AT11" i="34"/>
  <c r="AS11" i="34"/>
  <c r="AR11" i="34"/>
  <c r="AQ11" i="34"/>
  <c r="AP11" i="34"/>
  <c r="AN11" i="34"/>
  <c r="AM11" i="34"/>
  <c r="AL11" i="34"/>
  <c r="AK11" i="34"/>
  <c r="AJ11" i="34"/>
  <c r="AI11" i="34"/>
  <c r="AH11" i="34"/>
  <c r="AG11" i="34"/>
  <c r="AF11" i="34"/>
  <c r="AE11" i="34"/>
  <c r="AD11" i="34"/>
  <c r="BA10" i="34"/>
  <c r="AZ10" i="34"/>
  <c r="AY10" i="34"/>
  <c r="AX10" i="34"/>
  <c r="AW10" i="34"/>
  <c r="AV10" i="34"/>
  <c r="AU10" i="34"/>
  <c r="AT10" i="34"/>
  <c r="AS10" i="34"/>
  <c r="AR10" i="34"/>
  <c r="AQ10" i="34"/>
  <c r="AP10" i="34"/>
  <c r="AN10" i="34"/>
  <c r="AM10" i="34"/>
  <c r="AL10" i="34"/>
  <c r="AK10" i="34"/>
  <c r="AJ10" i="34"/>
  <c r="AI10" i="34"/>
  <c r="AH10" i="34"/>
  <c r="AG10" i="34"/>
  <c r="AF10" i="34"/>
  <c r="AE10" i="34"/>
  <c r="AD10" i="34"/>
  <c r="BA9" i="34"/>
  <c r="AZ9" i="34"/>
  <c r="AY9" i="34"/>
  <c r="AX9" i="34"/>
  <c r="AW9" i="34"/>
  <c r="AV9" i="34"/>
  <c r="AU9" i="34"/>
  <c r="AT9" i="34"/>
  <c r="AS9" i="34"/>
  <c r="AR9" i="34"/>
  <c r="AQ9" i="34"/>
  <c r="AP9" i="34"/>
  <c r="AN9" i="34"/>
  <c r="AM9" i="34"/>
  <c r="AL9" i="34"/>
  <c r="AK9" i="34"/>
  <c r="AJ9" i="34"/>
  <c r="AI9" i="34"/>
  <c r="AH9" i="34"/>
  <c r="AG9" i="34"/>
  <c r="AF9" i="34"/>
  <c r="AE9" i="34"/>
  <c r="AD9" i="34"/>
  <c r="BA8" i="34"/>
  <c r="AZ8" i="34"/>
  <c r="AY8" i="34"/>
  <c r="AX8" i="34"/>
  <c r="AW8" i="34"/>
  <c r="AV8" i="34"/>
  <c r="AU8" i="34"/>
  <c r="AT8" i="34"/>
  <c r="AS8" i="34"/>
  <c r="AR8" i="34"/>
  <c r="AQ8" i="34"/>
  <c r="AP8" i="34"/>
  <c r="AN8" i="34"/>
  <c r="AM8" i="34"/>
  <c r="AL8" i="34"/>
  <c r="AK8" i="34"/>
  <c r="AJ8" i="34"/>
  <c r="AI8" i="34"/>
  <c r="AH8" i="34"/>
  <c r="AG8" i="34"/>
  <c r="AF8" i="34"/>
  <c r="AE8" i="34"/>
  <c r="AD8" i="34"/>
  <c r="BA7" i="34"/>
  <c r="AZ7" i="34"/>
  <c r="AY7" i="34"/>
  <c r="AX7" i="34"/>
  <c r="AW7" i="34"/>
  <c r="AV7" i="34"/>
  <c r="AU7" i="34"/>
  <c r="AT7" i="34"/>
  <c r="AS7" i="34"/>
  <c r="AR7" i="34"/>
  <c r="AQ7" i="34"/>
  <c r="AP7" i="34"/>
  <c r="AN7" i="34"/>
  <c r="AM7" i="34"/>
  <c r="AL7" i="34"/>
  <c r="AK7" i="34"/>
  <c r="AJ7" i="34"/>
  <c r="AI7" i="34"/>
  <c r="AH7" i="34"/>
  <c r="AG7" i="34"/>
  <c r="AF7" i="34"/>
  <c r="AE7" i="34"/>
  <c r="AD7" i="34"/>
  <c r="BA6" i="34"/>
  <c r="AZ6" i="34"/>
  <c r="AY6" i="34"/>
  <c r="AX6" i="34"/>
  <c r="AW6" i="34"/>
  <c r="AV6" i="34"/>
  <c r="AU6" i="34"/>
  <c r="AT6" i="34"/>
  <c r="AS6" i="34"/>
  <c r="AR6" i="34"/>
  <c r="AQ6" i="34"/>
  <c r="AP6" i="34"/>
  <c r="AN6" i="34"/>
  <c r="AM6" i="34"/>
  <c r="AL6" i="34"/>
  <c r="AK6" i="34"/>
  <c r="AJ6" i="34"/>
  <c r="AI6" i="34"/>
  <c r="AH6" i="34"/>
  <c r="AG6" i="34"/>
  <c r="AF6" i="34"/>
  <c r="AE6" i="34"/>
  <c r="AD6" i="34"/>
  <c r="N30" i="32" l="1"/>
  <c r="M30" i="32"/>
  <c r="L30" i="32"/>
  <c r="K30" i="32"/>
  <c r="J30" i="32"/>
  <c r="I30" i="32"/>
  <c r="H30" i="32"/>
  <c r="G30" i="32"/>
  <c r="F30" i="32"/>
  <c r="E30" i="32"/>
  <c r="D30" i="32"/>
  <c r="C30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N30" i="31"/>
  <c r="M30" i="31"/>
  <c r="L30" i="31"/>
  <c r="K30" i="31"/>
  <c r="J30" i="31"/>
  <c r="I30" i="31"/>
  <c r="H30" i="31"/>
  <c r="G30" i="31"/>
  <c r="F30" i="31"/>
  <c r="E30" i="31"/>
  <c r="D30" i="31"/>
  <c r="C30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N26" i="31"/>
  <c r="M26" i="31"/>
  <c r="L26" i="31"/>
  <c r="K26" i="31"/>
  <c r="J26" i="31"/>
  <c r="I26" i="31"/>
  <c r="H26" i="31"/>
  <c r="G26" i="31"/>
  <c r="F26" i="31"/>
  <c r="E26" i="31"/>
  <c r="D26" i="31"/>
  <c r="C26" i="31"/>
</calcChain>
</file>

<file path=xl/sharedStrings.xml><?xml version="1.0" encoding="utf-8"?>
<sst xmlns="http://schemas.openxmlformats.org/spreadsheetml/2006/main" count="1718" uniqueCount="154">
  <si>
    <t>ll3</t>
  </si>
  <si>
    <t>hh3</t>
  </si>
  <si>
    <t>ll4</t>
  </si>
  <si>
    <t>hh4</t>
  </si>
  <si>
    <t>ll5</t>
  </si>
  <si>
    <t>hh5</t>
  </si>
  <si>
    <t>ll6</t>
  </si>
  <si>
    <t>hh6</t>
  </si>
  <si>
    <t>ll7</t>
  </si>
  <si>
    <t>hh7</t>
  </si>
  <si>
    <t>ll9</t>
  </si>
  <si>
    <t>hh9</t>
  </si>
  <si>
    <t>ll10</t>
  </si>
  <si>
    <t>hh10</t>
  </si>
  <si>
    <t>ll11</t>
  </si>
  <si>
    <t>hh11</t>
  </si>
  <si>
    <t>ll12</t>
  </si>
  <si>
    <t>hh12</t>
  </si>
  <si>
    <t>ll13</t>
  </si>
  <si>
    <t>hh13</t>
  </si>
  <si>
    <t>ll14</t>
  </si>
  <si>
    <t>hh14</t>
  </si>
  <si>
    <t>ll15</t>
  </si>
  <si>
    <t>hh15</t>
  </si>
  <si>
    <t>ll16</t>
  </si>
  <si>
    <t>hh16</t>
  </si>
  <si>
    <t>ll17</t>
  </si>
  <si>
    <t>hh17</t>
  </si>
  <si>
    <t>b3</t>
  </si>
  <si>
    <t>b4</t>
  </si>
  <si>
    <t>b5</t>
  </si>
  <si>
    <t>b6</t>
  </si>
  <si>
    <t>b7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</si>
  <si>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</si>
  <si>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</si>
  <si>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</si>
  <si>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</si>
  <si>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</si>
  <si>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</si>
  <si>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</si>
  <si>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</si>
  <si>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</si>
  <si>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 xml:space="preserve"> Samlet effekt</t>
  </si>
  <si>
    <t/>
  </si>
  <si>
    <t xml:space="preserve"> b2</t>
  </si>
  <si>
    <t xml:space="preserve"> ll2</t>
  </si>
  <si>
    <t xml:space="preserve"> hh2</t>
  </si>
  <si>
    <t xml:space="preserve"> b8</t>
  </si>
  <si>
    <t xml:space="preserve"> ll8</t>
  </si>
  <si>
    <t xml:space="preserve"> hh8</t>
  </si>
  <si>
    <t xml:space="preserve"> Effekt på partnere</t>
  </si>
  <si>
    <t xml:space="preserve"> Effekt på berørt person </t>
  </si>
  <si>
    <t>Udd</t>
  </si>
  <si>
    <t>Kohorte</t>
  </si>
  <si>
    <t>Indikator for b, ll og hh</t>
  </si>
  <si>
    <t>Ufaglært</t>
  </si>
  <si>
    <t>Faglært</t>
  </si>
  <si>
    <t>KMVU</t>
  </si>
  <si>
    <t>LVU</t>
  </si>
  <si>
    <t>Estimat</t>
  </si>
  <si>
    <t>Høj</t>
  </si>
  <si>
    <t>Lav</t>
  </si>
  <si>
    <t>Partner yngst</t>
  </si>
  <si>
    <t>Partner ældst</t>
  </si>
  <si>
    <t xml:space="preserve"> Partner født efter 1953</t>
  </si>
  <si>
    <t xml:space="preserve"> Partner født før 1954</t>
  </si>
  <si>
    <t xml:space="preserve"> Ingen partner</t>
  </si>
  <si>
    <t>KOHORTE</t>
  </si>
  <si>
    <t>KØN</t>
  </si>
  <si>
    <t>1953.2</t>
  </si>
  <si>
    <t>1955.1</t>
  </si>
  <si>
    <t>1957.1</t>
  </si>
  <si>
    <t>1959.1</t>
  </si>
  <si>
    <t>1954.1</t>
  </si>
  <si>
    <t>61 år</t>
  </si>
  <si>
    <t>62 år</t>
  </si>
  <si>
    <t>63 år</t>
  </si>
  <si>
    <t xml:space="preserve"> Personer født i 1953</t>
  </si>
  <si>
    <t xml:space="preserve"> Personer født i 1954.1</t>
  </si>
  <si>
    <t xml:space="preserve"> DiD-estimat</t>
  </si>
  <si>
    <t xml:space="preserve"> Partner til person født i 1953</t>
  </si>
  <si>
    <t xml:space="preserve"> Partner til person født i 1954.1</t>
  </si>
  <si>
    <t xml:space="preserve"> Rel effekt</t>
  </si>
  <si>
    <t xml:space="preserve"> Gns. Rel effekt</t>
  </si>
  <si>
    <t>60½</t>
  </si>
  <si>
    <t>61½</t>
  </si>
  <si>
    <t>62½</t>
  </si>
  <si>
    <t>63½*</t>
  </si>
  <si>
    <t>64*</t>
  </si>
  <si>
    <t>65½</t>
  </si>
  <si>
    <t>66½</t>
  </si>
  <si>
    <t>67*</t>
  </si>
  <si>
    <t xml:space="preserve"> Effekt på berørte personer</t>
  </si>
  <si>
    <t xml:space="preserve"> Uforklaret</t>
  </si>
  <si>
    <t>58 år</t>
  </si>
  <si>
    <t>59 år</t>
  </si>
  <si>
    <t>60 år</t>
  </si>
  <si>
    <t>64 år</t>
  </si>
  <si>
    <t>65 år</t>
  </si>
  <si>
    <t>66 år</t>
  </si>
  <si>
    <t>67 år</t>
  </si>
  <si>
    <t xml:space="preserve"> Effekt på berørt person</t>
  </si>
  <si>
    <t>Figur nr.</t>
  </si>
  <si>
    <t>3a</t>
  </si>
  <si>
    <t>3b</t>
  </si>
  <si>
    <t>5a, 5c, 5e &amp; 5g</t>
  </si>
  <si>
    <t>5b, 5d, 5f &amp; 5h</t>
  </si>
  <si>
    <t>7a &amp; 7c</t>
  </si>
  <si>
    <t>7b &amp; 7d</t>
  </si>
  <si>
    <t>7e &amp; 7g</t>
  </si>
  <si>
    <t>7f &amp; 7h</t>
  </si>
  <si>
    <t>8a</t>
  </si>
  <si>
    <t>8b</t>
  </si>
  <si>
    <t>8c</t>
  </si>
  <si>
    <t>8d</t>
  </si>
  <si>
    <t>8e</t>
  </si>
  <si>
    <t>8f</t>
  </si>
  <si>
    <t>8g</t>
  </si>
  <si>
    <t>8h</t>
  </si>
  <si>
    <t>A1a-A1o</t>
  </si>
  <si>
    <t>A2a-A2o</t>
  </si>
  <si>
    <t>A3a &amp; A3c</t>
  </si>
  <si>
    <t>A3b &amp; A3d</t>
  </si>
  <si>
    <t>A3e &amp; A3g</t>
  </si>
  <si>
    <t>A3f &amp; A3h</t>
  </si>
  <si>
    <t>A3i &amp; A3k</t>
  </si>
  <si>
    <t>A3j &amp; A3l</t>
  </si>
  <si>
    <t>A3m &amp; A3o</t>
  </si>
  <si>
    <t>A3n &amp; A3p</t>
  </si>
  <si>
    <t>A4a, A4c, A4e &amp; A4g</t>
  </si>
  <si>
    <t>A4b, A4d, A4f &amp; A4h</t>
  </si>
  <si>
    <t>Dansk Økonomi: Efterårsrapport 2022</t>
  </si>
  <si>
    <t>Kapitel III:</t>
  </si>
  <si>
    <t>Kildeangivelser til data og eventuelle forklarende anmærkninger til figurer og tabeller findes i rapporten.</t>
  </si>
  <si>
    <t>Afsnit 2</t>
  </si>
  <si>
    <t>Personer i analysen</t>
  </si>
  <si>
    <t>Aldersforskel i parforholdet</t>
  </si>
  <si>
    <t>Beskæftigelse for berørte personer og deres partnere, udvalgte halvårgange</t>
  </si>
  <si>
    <t>Estimeret beskæftigelse for personer født i 1953 og første halvår af 1954 samt deres partnere</t>
  </si>
  <si>
    <t>Effekt på beskæftigelse for berørte personer og deres partnere, udvalgte kohorter</t>
  </si>
  <si>
    <t>(berørte personer)</t>
  </si>
  <si>
    <t>(deres partnere)</t>
  </si>
  <si>
    <t>Afledt beskæftigelseseffekt på partnere som andel af den direkte effekt på berørte personer</t>
  </si>
  <si>
    <t>Effekt på beskæftigelse for berørte personer og deres partnere – opdelt på uddannelse, udvalgte kohorter</t>
  </si>
  <si>
    <t>Effekt på beskæftigelse for berørte personer og deres partnere – opdelt på relativ alder i forhold, udvalgte kohorter</t>
  </si>
  <si>
    <t>Samlede effekt på beskæftigelsen</t>
  </si>
  <si>
    <t>Stigning i beskæftigelsen 2013-2021</t>
  </si>
  <si>
    <t>Samlede effekt på erhvervsdeltagelsen</t>
  </si>
  <si>
    <t>Effekt på beskæftigelsen for berørte personer</t>
  </si>
  <si>
    <t>Effekt på beskæftigelse for partnere til berørte personer</t>
  </si>
  <si>
    <t>Effekt på erhvervsdeltagelsen for berørte personer og partnere, udvalgte kohorter</t>
  </si>
  <si>
    <t>Baggrundsnotat</t>
  </si>
  <si>
    <t>Bilag</t>
  </si>
  <si>
    <t>Baggrundsnotat for III.3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</si>
</sst>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Calibri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EAEAEA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AEAEA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3" fillId="5" borderId="0"/>
  </cellStyleXfs>
  <cellXfs count="58">
    <xf numFmtId="0" fontId="0" fillId="0" borderId="0" xfId="0"/>
    <xf numFmtId="0" fontId="3" fillId="2" borderId="0" xfId="2" applyNumberFormat="1" applyFont="1" applyFill="1" applyBorder="1"/>
    <xf numFmtId="0" fontId="3" fillId="2" borderId="1" xfId="2" applyNumberFormat="1" applyFont="1" applyFill="1" applyBorder="1" applyAlignment="1">
      <alignment horizontal="left"/>
    </xf>
    <xf numFmtId="0" fontId="3" fillId="2" borderId="1" xfId="2" applyNumberFormat="1" applyFont="1" applyFill="1" applyBorder="1"/>
    <xf numFmtId="0" fontId="3" fillId="2" borderId="0" xfId="2" applyNumberFormat="1" applyFont="1" applyFill="1" applyBorder="1" applyAlignment="1">
      <alignment horizontal="left"/>
    </xf>
    <xf numFmtId="0" fontId="5" fillId="2" borderId="0" xfId="2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2" fontId="3" fillId="2" borderId="0" xfId="0" applyNumberFormat="1" applyFont="1" applyFill="1"/>
    <xf numFmtId="164" fontId="3" fillId="2" borderId="0" xfId="0" applyNumberFormat="1" applyFont="1" applyFill="1"/>
    <xf numFmtId="165" fontId="3" fillId="2" borderId="0" xfId="0" applyNumberFormat="1" applyFont="1" applyFill="1"/>
    <xf numFmtId="0" fontId="3" fillId="2" borderId="0" xfId="3" applyFont="1" applyFill="1"/>
    <xf numFmtId="0" fontId="3" fillId="2" borderId="0" xfId="3" applyFont="1" applyFill="1" applyAlignment="1">
      <alignment horizontal="left"/>
    </xf>
    <xf numFmtId="1" fontId="3" fillId="2" borderId="0" xfId="3" applyNumberFormat="1" applyFont="1" applyFill="1" applyBorder="1" applyAlignment="1">
      <alignment horizontal="left"/>
    </xf>
    <xf numFmtId="164" fontId="3" fillId="2" borderId="0" xfId="3" applyNumberFormat="1" applyFont="1" applyFill="1" applyBorder="1"/>
    <xf numFmtId="0" fontId="5" fillId="2" borderId="0" xfId="3" applyFont="1" applyFill="1" applyAlignment="1">
      <alignment horizontal="right"/>
    </xf>
    <xf numFmtId="1" fontId="3" fillId="2" borderId="0" xfId="0" applyNumberFormat="1" applyFont="1" applyFill="1"/>
    <xf numFmtId="2" fontId="3" fillId="2" borderId="0" xfId="2" applyNumberFormat="1" applyFont="1" applyFill="1" applyBorder="1" applyAlignment="1">
      <alignment horizontal="left"/>
    </xf>
    <xf numFmtId="164" fontId="3" fillId="2" borderId="0" xfId="2" applyNumberFormat="1" applyFont="1" applyFill="1" applyBorder="1"/>
    <xf numFmtId="0" fontId="5" fillId="2" borderId="0" xfId="2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3" fillId="4" borderId="0" xfId="0" applyFont="1" applyFill="1"/>
    <xf numFmtId="0" fontId="10" fillId="5" borderId="1" xfId="0" applyFont="1" applyFill="1" applyBorder="1"/>
    <xf numFmtId="0" fontId="10" fillId="5" borderId="2" xfId="0" applyFont="1" applyFill="1" applyBorder="1"/>
    <xf numFmtId="0" fontId="3" fillId="4" borderId="0" xfId="4" applyFont="1" applyFill="1"/>
    <xf numFmtId="0" fontId="5" fillId="2" borderId="0" xfId="3" applyFont="1" applyFill="1" applyAlignment="1">
      <alignment horizontal="left"/>
    </xf>
    <xf numFmtId="0" fontId="11" fillId="7" borderId="0" xfId="4" applyFont="1" applyFill="1"/>
    <xf numFmtId="0" fontId="11" fillId="5" borderId="0" xfId="0" applyFont="1" applyFill="1"/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3" fillId="6" borderId="0" xfId="4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4" applyFont="1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/>
    <xf numFmtId="0" fontId="12" fillId="5" borderId="2" xfId="0" applyFont="1" applyFill="1" applyBorder="1"/>
    <xf numFmtId="0" fontId="11" fillId="5" borderId="0" xfId="4" applyFont="1" applyFill="1"/>
    <xf numFmtId="0" fontId="12" fillId="5" borderId="0" xfId="0" applyFont="1" applyFill="1" applyBorder="1"/>
    <xf numFmtId="0" fontId="11" fillId="4" borderId="0" xfId="0" applyFont="1" applyFill="1"/>
    <xf numFmtId="0" fontId="3" fillId="8" borderId="0" xfId="4" applyFill="1"/>
    <xf numFmtId="0" fontId="11" fillId="8" borderId="0" xfId="4" applyFont="1" applyFill="1"/>
    <xf numFmtId="0" fontId="11" fillId="8" borderId="0" xfId="4" applyFont="1" applyFill="1" applyAlignment="1">
      <alignment horizontal="left"/>
    </xf>
    <xf numFmtId="0" fontId="13" fillId="2" borderId="0" xfId="2" applyNumberFormat="1" applyFont="1" applyFill="1" applyBorder="1"/>
    <xf numFmtId="0" fontId="14" fillId="2" borderId="0" xfId="2" applyNumberFormat="1" applyFont="1" applyFill="1" applyBorder="1"/>
    <xf numFmtId="0" fontId="13" fillId="2" borderId="0" xfId="0" applyFont="1" applyFill="1"/>
    <xf numFmtId="0" fontId="15" fillId="2" borderId="0" xfId="0" applyFont="1" applyFill="1" applyAlignment="1">
      <alignment horizontal="right"/>
    </xf>
    <xf numFmtId="0" fontId="13" fillId="2" borderId="0" xfId="3" applyFont="1" applyFill="1"/>
    <xf numFmtId="164" fontId="13" fillId="2" borderId="0" xfId="0" applyNumberFormat="1" applyFont="1" applyFill="1"/>
  </cellXfs>
  <cellStyles count="5">
    <cellStyle name="Link" xfId="4" builtinId="8"/>
    <cellStyle name="Normal" xfId="0" builtinId="0"/>
    <cellStyle name="Normal 2" xfId="1"/>
    <cellStyle name="Normal 3" xfId="3"/>
    <cellStyle name="Normal 6" xfId="2"/>
  </cellStyles>
  <dxfs count="0"/>
  <tableStyles count="0" defaultTableStyle="TableStyleMedium2" defaultPivotStyle="PivotStyleLight16"/>
  <colors>
    <mruColors>
      <color rgb="FFA19C1B"/>
      <color rgb="FF7F7F7F"/>
      <color rgb="FFC10B20"/>
      <color rgb="FFBDBA5F"/>
      <color rgb="FF5C6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7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3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4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5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7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8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9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0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8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5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2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9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0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1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2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8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4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5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6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9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7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30317151058899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'1'!$D$3</c:f>
              <c:strCache>
                <c:ptCount val="1"/>
                <c:pt idx="0">
                  <c:v> Ingen partner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'1'!$A$4:$A$23</c:f>
              <c:numCache>
                <c:formatCode>General</c:formatCode>
                <c:ptCount val="2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</c:numCache>
            </c:numRef>
          </c:cat>
          <c:val>
            <c:numRef>
              <c:f>'1'!$D$4:$D$23</c:f>
              <c:numCache>
                <c:formatCode>General</c:formatCode>
                <c:ptCount val="20"/>
                <c:pt idx="0">
                  <c:v>22326</c:v>
                </c:pt>
                <c:pt idx="1">
                  <c:v>23774</c:v>
                </c:pt>
                <c:pt idx="2">
                  <c:v>24979</c:v>
                </c:pt>
                <c:pt idx="3">
                  <c:v>25930</c:v>
                </c:pt>
                <c:pt idx="4">
                  <c:v>25337</c:v>
                </c:pt>
                <c:pt idx="5">
                  <c:v>24125</c:v>
                </c:pt>
                <c:pt idx="6">
                  <c:v>23760</c:v>
                </c:pt>
                <c:pt idx="7">
                  <c:v>24505</c:v>
                </c:pt>
                <c:pt idx="8">
                  <c:v>24118</c:v>
                </c:pt>
                <c:pt idx="9">
                  <c:v>25119</c:v>
                </c:pt>
                <c:pt idx="10">
                  <c:v>25714</c:v>
                </c:pt>
                <c:pt idx="11">
                  <c:v>25767</c:v>
                </c:pt>
                <c:pt idx="12">
                  <c:v>26226</c:v>
                </c:pt>
                <c:pt idx="13">
                  <c:v>26575</c:v>
                </c:pt>
                <c:pt idx="14">
                  <c:v>26534</c:v>
                </c:pt>
                <c:pt idx="15">
                  <c:v>27044</c:v>
                </c:pt>
                <c:pt idx="16">
                  <c:v>26730</c:v>
                </c:pt>
                <c:pt idx="17">
                  <c:v>28417</c:v>
                </c:pt>
                <c:pt idx="18">
                  <c:v>28470</c:v>
                </c:pt>
                <c:pt idx="19">
                  <c:v>30013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3-49F1-9452-D7D306124950}"/>
            </c:ext>
          </c:extLst>
        </c:ser>
        <c:ser>
          <c:idx val="0"/>
          <c:order val="1"/>
          <c:tx>
            <c:strRef>
              <c:f>'1'!$B$3</c:f>
              <c:strCache>
                <c:ptCount val="1"/>
                <c:pt idx="0">
                  <c:v> Partner født efter 1953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'1'!$A$4:$A$23</c:f>
              <c:numCache>
                <c:formatCode>General</c:formatCode>
                <c:ptCount val="2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</c:numCache>
            </c:numRef>
          </c:cat>
          <c:val>
            <c:numRef>
              <c:f>'1'!$B$4:$B$23</c:f>
              <c:numCache>
                <c:formatCode>General</c:formatCode>
                <c:ptCount val="20"/>
                <c:pt idx="0">
                  <c:v>0</c:v>
                </c:pt>
                <c:pt idx="1">
                  <c:v>434</c:v>
                </c:pt>
                <c:pt idx="2">
                  <c:v>1170</c:v>
                </c:pt>
                <c:pt idx="3">
                  <c:v>2274</c:v>
                </c:pt>
                <c:pt idx="4">
                  <c:v>3410</c:v>
                </c:pt>
                <c:pt idx="5">
                  <c:v>4965</c:v>
                </c:pt>
                <c:pt idx="6">
                  <c:v>6730</c:v>
                </c:pt>
                <c:pt idx="7">
                  <c:v>9400</c:v>
                </c:pt>
                <c:pt idx="8">
                  <c:v>12313</c:v>
                </c:pt>
                <c:pt idx="9">
                  <c:v>16415</c:v>
                </c:pt>
                <c:pt idx="10">
                  <c:v>21268</c:v>
                </c:pt>
                <c:pt idx="11">
                  <c:v>25406</c:v>
                </c:pt>
                <c:pt idx="12">
                  <c:v>30057</c:v>
                </c:pt>
                <c:pt idx="13">
                  <c:v>34577</c:v>
                </c:pt>
                <c:pt idx="14">
                  <c:v>37552</c:v>
                </c:pt>
                <c:pt idx="15">
                  <c:v>40021</c:v>
                </c:pt>
                <c:pt idx="16">
                  <c:v>41668</c:v>
                </c:pt>
                <c:pt idx="17">
                  <c:v>44441</c:v>
                </c:pt>
                <c:pt idx="18">
                  <c:v>45447</c:v>
                </c:pt>
                <c:pt idx="19">
                  <c:v>46724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3-49F1-9452-D7D306124950}"/>
            </c:ext>
          </c:extLst>
        </c:ser>
        <c:ser>
          <c:idx val="1"/>
          <c:order val="2"/>
          <c:tx>
            <c:strRef>
              <c:f>'1'!$C$3</c:f>
              <c:strCache>
                <c:ptCount val="1"/>
                <c:pt idx="0">
                  <c:v> Partner født før 1954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'1'!$A$4:$A$23</c:f>
              <c:numCache>
                <c:formatCode>General</c:formatCode>
                <c:ptCount val="2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</c:numCache>
            </c:numRef>
          </c:cat>
          <c:val>
            <c:numRef>
              <c:f>'1'!$C$4:$C$23</c:f>
              <c:numCache>
                <c:formatCode>General</c:formatCode>
                <c:ptCount val="20"/>
                <c:pt idx="0">
                  <c:v>44307</c:v>
                </c:pt>
                <c:pt idx="1">
                  <c:v>48773</c:v>
                </c:pt>
                <c:pt idx="2">
                  <c:v>51306</c:v>
                </c:pt>
                <c:pt idx="3">
                  <c:v>52502</c:v>
                </c:pt>
                <c:pt idx="4">
                  <c:v>49927</c:v>
                </c:pt>
                <c:pt idx="5">
                  <c:v>45297</c:v>
                </c:pt>
                <c:pt idx="6">
                  <c:v>40584</c:v>
                </c:pt>
                <c:pt idx="7">
                  <c:v>37870</c:v>
                </c:pt>
                <c:pt idx="8">
                  <c:v>33538</c:v>
                </c:pt>
                <c:pt idx="9">
                  <c:v>29835</c:v>
                </c:pt>
                <c:pt idx="10">
                  <c:v>25909</c:v>
                </c:pt>
                <c:pt idx="11">
                  <c:v>20317</c:v>
                </c:pt>
                <c:pt idx="12">
                  <c:v>16124</c:v>
                </c:pt>
                <c:pt idx="13">
                  <c:v>12096</c:v>
                </c:pt>
                <c:pt idx="14">
                  <c:v>8560</c:v>
                </c:pt>
                <c:pt idx="15">
                  <c:v>6087</c:v>
                </c:pt>
                <c:pt idx="16">
                  <c:v>4221</c:v>
                </c:pt>
                <c:pt idx="17">
                  <c:v>2887</c:v>
                </c:pt>
                <c:pt idx="18">
                  <c:v>1817</c:v>
                </c:pt>
                <c:pt idx="19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3-49F1-9452-D7D306124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442096"/>
        <c:axId val="463439472"/>
      </c:barChart>
      <c:catAx>
        <c:axId val="46344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Fødselsår</a:t>
                </a:r>
              </a:p>
            </c:rich>
          </c:tx>
          <c:layout>
            <c:manualLayout>
              <c:xMode val="edge"/>
              <c:yMode val="edge"/>
              <c:x val="0.48772322416599861"/>
              <c:y val="0.8084040227036042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3439472"/>
        <c:crosses val="min"/>
        <c:auto val="1"/>
        <c:lblAlgn val="ctr"/>
        <c:lblOffset val="100"/>
        <c:noMultiLvlLbl val="0"/>
      </c:catAx>
      <c:valAx>
        <c:axId val="463439472"/>
        <c:scaling>
          <c:orientation val="minMax"/>
          <c:max val="10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3442096"/>
        <c:crosses val="autoZero"/>
        <c:crossBetween val="between"/>
        <c:majorUnit val="100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'5a, 5c, 5e &amp; 5g'!$K$3</c:f>
              <c:strCache>
                <c:ptCount val="1"/>
                <c:pt idx="0">
                  <c:v>b12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50-47A7-A398-7E9D42B895BA}"/>
              </c:ext>
            </c:extLst>
          </c:dPt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5g'!$K$4:$K$28</c:f>
              <c:numCache>
                <c:formatCode>General</c:formatCode>
                <c:ptCount val="25"/>
                <c:pt idx="0">
                  <c:v>-0.942113436758518</c:v>
                </c:pt>
                <c:pt idx="1">
                  <c:v>-0.64319754019379594</c:v>
                </c:pt>
                <c:pt idx="2">
                  <c:v>-0.32449311111122398</c:v>
                </c:pt>
                <c:pt idx="3">
                  <c:v>-0.23467568680644002</c:v>
                </c:pt>
                <c:pt idx="4">
                  <c:v>-6.9481262471526903E-2</c:v>
                </c:pt>
                <c:pt idx="5">
                  <c:v>-0.12837891699746301</c:v>
                </c:pt>
                <c:pt idx="6">
                  <c:v>-7.4745487654581694E-2</c:v>
                </c:pt>
                <c:pt idx="7">
                  <c:v>-4.4283769966568798E-3</c:v>
                </c:pt>
                <c:pt idx="8">
                  <c:v>0</c:v>
                </c:pt>
                <c:pt idx="9">
                  <c:v>0</c:v>
                </c:pt>
                <c:pt idx="10">
                  <c:v>8.5976839065551705</c:v>
                </c:pt>
                <c:pt idx="11">
                  <c:v>11.1014381051064</c:v>
                </c:pt>
                <c:pt idx="12">
                  <c:v>11.856656521558801</c:v>
                </c:pt>
                <c:pt idx="13">
                  <c:v>11.7688447237015</c:v>
                </c:pt>
                <c:pt idx="14">
                  <c:v>16.878002882003802</c:v>
                </c:pt>
                <c:pt idx="15">
                  <c:v>19.398963451385502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50-47A7-A398-7E9D42B895BA}"/>
            </c:ext>
          </c:extLst>
        </c:ser>
        <c:ser>
          <c:idx val="1"/>
          <c:order val="1"/>
          <c:tx>
            <c:strRef>
              <c:f>'5a, 5c, 5e &amp; 5g'!$L$3</c:f>
              <c:strCache>
                <c:ptCount val="1"/>
                <c:pt idx="0">
                  <c:v>ll12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5g'!$L$4:$L$28</c:f>
              <c:numCache>
                <c:formatCode>General</c:formatCode>
                <c:ptCount val="25"/>
                <c:pt idx="0">
                  <c:v>-1.2998114340007301</c:v>
                </c:pt>
                <c:pt idx="1">
                  <c:v>-0.98988693207502398</c:v>
                </c:pt>
                <c:pt idx="2">
                  <c:v>-0.65974243916571196</c:v>
                </c:pt>
                <c:pt idx="3">
                  <c:v>-0.558077497407794</c:v>
                </c:pt>
                <c:pt idx="4">
                  <c:v>-0.38053118623793097</c:v>
                </c:pt>
                <c:pt idx="5">
                  <c:v>-0.42656036093831096</c:v>
                </c:pt>
                <c:pt idx="6">
                  <c:v>-0.35929563455283597</c:v>
                </c:pt>
                <c:pt idx="7">
                  <c:v>-0.274583301506936</c:v>
                </c:pt>
                <c:pt idx="8">
                  <c:v>0</c:v>
                </c:pt>
                <c:pt idx="9">
                  <c:v>0</c:v>
                </c:pt>
                <c:pt idx="10">
                  <c:v>8.3266519010067004</c:v>
                </c:pt>
                <c:pt idx="11">
                  <c:v>10.8153790235519</c:v>
                </c:pt>
                <c:pt idx="12">
                  <c:v>11.55626475811</c:v>
                </c:pt>
                <c:pt idx="13">
                  <c:v>11.454777419567099</c:v>
                </c:pt>
                <c:pt idx="14">
                  <c:v>16.542047262191801</c:v>
                </c:pt>
                <c:pt idx="15">
                  <c:v>18.726570904254899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50-47A7-A398-7E9D42B895BA}"/>
            </c:ext>
          </c:extLst>
        </c:ser>
        <c:ser>
          <c:idx val="2"/>
          <c:order val="2"/>
          <c:tx>
            <c:strRef>
              <c:f>'5a, 5c, 5e &amp; 5g'!$M$3</c:f>
              <c:strCache>
                <c:ptCount val="1"/>
                <c:pt idx="0">
                  <c:v>hh12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5g'!$M$4:$M$28</c:f>
              <c:numCache>
                <c:formatCode>General</c:formatCode>
                <c:ptCount val="25"/>
                <c:pt idx="0">
                  <c:v>-0.58441539295017697</c:v>
                </c:pt>
                <c:pt idx="1">
                  <c:v>-0.29650812502950402</c:v>
                </c:pt>
                <c:pt idx="2">
                  <c:v>1.07562154880725E-2</c:v>
                </c:pt>
                <c:pt idx="3">
                  <c:v>8.8726135436445502E-2</c:v>
                </c:pt>
                <c:pt idx="4">
                  <c:v>0.241568661294878</c:v>
                </c:pt>
                <c:pt idx="5">
                  <c:v>0.16980253858491801</c:v>
                </c:pt>
                <c:pt idx="6">
                  <c:v>0.20980467088520502</c:v>
                </c:pt>
                <c:pt idx="7">
                  <c:v>0.26572654023766501</c:v>
                </c:pt>
                <c:pt idx="8">
                  <c:v>0</c:v>
                </c:pt>
                <c:pt idx="9">
                  <c:v>0</c:v>
                </c:pt>
                <c:pt idx="10">
                  <c:v>8.8687159121036494</c:v>
                </c:pt>
                <c:pt idx="11">
                  <c:v>11.3874971866608</c:v>
                </c:pt>
                <c:pt idx="12">
                  <c:v>12.1570482850075</c:v>
                </c:pt>
                <c:pt idx="13">
                  <c:v>12.0829120278358</c:v>
                </c:pt>
                <c:pt idx="14">
                  <c:v>17.213958501815799</c:v>
                </c:pt>
                <c:pt idx="15">
                  <c:v>20.071355998516101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50-47A7-A398-7E9D42B8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'5b, 5d, 5f &amp; 5h'!$B$3</c:f>
              <c:strCache>
                <c:ptCount val="1"/>
                <c:pt idx="0">
                  <c:v> b2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5h'!$B$4:$B$28</c:f>
              <c:numCache>
                <c:formatCode>General</c:formatCode>
                <c:ptCount val="25"/>
                <c:pt idx="0">
                  <c:v>-7.8806816600263091E-2</c:v>
                </c:pt>
                <c:pt idx="1">
                  <c:v>-0.19983937963843298</c:v>
                </c:pt>
                <c:pt idx="2">
                  <c:v>-0.268954318016767</c:v>
                </c:pt>
                <c:pt idx="3">
                  <c:v>-0.19650713074952397</c:v>
                </c:pt>
                <c:pt idx="4">
                  <c:v>-0.206337892450392</c:v>
                </c:pt>
                <c:pt idx="5">
                  <c:v>-0.11863646795973198</c:v>
                </c:pt>
                <c:pt idx="6">
                  <c:v>-4.7524762339889996E-2</c:v>
                </c:pt>
                <c:pt idx="7">
                  <c:v>4.38807182945311E-2</c:v>
                </c:pt>
                <c:pt idx="8">
                  <c:v>0</c:v>
                </c:pt>
                <c:pt idx="9">
                  <c:v>0</c:v>
                </c:pt>
                <c:pt idx="10">
                  <c:v>0.30878460966050597</c:v>
                </c:pt>
                <c:pt idx="11">
                  <c:v>0.19235431682318399</c:v>
                </c:pt>
                <c:pt idx="12">
                  <c:v>-0.22726126480847603</c:v>
                </c:pt>
                <c:pt idx="13">
                  <c:v>-0.32985948491841599</c:v>
                </c:pt>
                <c:pt idx="14">
                  <c:v>3.14764562062919E-2</c:v>
                </c:pt>
                <c:pt idx="15">
                  <c:v>-7.4386544292792706E-2</c:v>
                </c:pt>
                <c:pt idx="16">
                  <c:v>-4.9860856961458901E-2</c:v>
                </c:pt>
                <c:pt idx="17">
                  <c:v>7.516512996517119E-2</c:v>
                </c:pt>
                <c:pt idx="18">
                  <c:v>0.28410353697836399</c:v>
                </c:pt>
                <c:pt idx="19">
                  <c:v>0.33164985943585601</c:v>
                </c:pt>
                <c:pt idx="20">
                  <c:v>0.82558197900652908</c:v>
                </c:pt>
                <c:pt idx="21">
                  <c:v>0.73628788813948598</c:v>
                </c:pt>
                <c:pt idx="22">
                  <c:v>0.436519971117377</c:v>
                </c:pt>
                <c:pt idx="23">
                  <c:v>0.136771122924984</c:v>
                </c:pt>
                <c:pt idx="24">
                  <c:v>-0.10149560403078801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FB-49A3-B493-6EAA0D9688E9}"/>
            </c:ext>
          </c:extLst>
        </c:ser>
        <c:ser>
          <c:idx val="1"/>
          <c:order val="1"/>
          <c:tx>
            <c:strRef>
              <c:f>'5b, 5d, 5f &amp; 5h'!$C$3</c:f>
              <c:strCache>
                <c:ptCount val="1"/>
                <c:pt idx="0">
                  <c:v> ll2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5h'!$C$4:$C$28</c:f>
              <c:numCache>
                <c:formatCode>General</c:formatCode>
                <c:ptCount val="25"/>
                <c:pt idx="0">
                  <c:v>-0.39456021040677997</c:v>
                </c:pt>
                <c:pt idx="1">
                  <c:v>-0.51593943499028705</c:v>
                </c:pt>
                <c:pt idx="2">
                  <c:v>-0.58559845201671101</c:v>
                </c:pt>
                <c:pt idx="3">
                  <c:v>-0.51367776468396209</c:v>
                </c:pt>
                <c:pt idx="4">
                  <c:v>-0.52412771619856402</c:v>
                </c:pt>
                <c:pt idx="5">
                  <c:v>-0.43732770718634101</c:v>
                </c:pt>
                <c:pt idx="6">
                  <c:v>-0.36762445233762298</c:v>
                </c:pt>
                <c:pt idx="7">
                  <c:v>-0.27609684038907301</c:v>
                </c:pt>
                <c:pt idx="8">
                  <c:v>0</c:v>
                </c:pt>
                <c:pt idx="9">
                  <c:v>0</c:v>
                </c:pt>
                <c:pt idx="10">
                  <c:v>-1.2759854143951099E-2</c:v>
                </c:pt>
                <c:pt idx="11">
                  <c:v>-0.13051668647676701</c:v>
                </c:pt>
                <c:pt idx="12">
                  <c:v>-0.54993457160890102</c:v>
                </c:pt>
                <c:pt idx="13">
                  <c:v>-0.65282485447824001</c:v>
                </c:pt>
                <c:pt idx="14">
                  <c:v>-0.29207097832113499</c:v>
                </c:pt>
                <c:pt idx="15">
                  <c:v>-0.39874338544905202</c:v>
                </c:pt>
                <c:pt idx="16">
                  <c:v>-0.37498222663998598</c:v>
                </c:pt>
                <c:pt idx="17">
                  <c:v>-0.25078572798520299</c:v>
                </c:pt>
                <c:pt idx="18">
                  <c:v>-4.2768538696691401E-2</c:v>
                </c:pt>
                <c:pt idx="19">
                  <c:v>3.8076093915151397E-3</c:v>
                </c:pt>
                <c:pt idx="20">
                  <c:v>0.50108889117837008</c:v>
                </c:pt>
                <c:pt idx="21">
                  <c:v>0.41286679916083802</c:v>
                </c:pt>
                <c:pt idx="22">
                  <c:v>0.11201956076547499</c:v>
                </c:pt>
                <c:pt idx="23">
                  <c:v>-0.18882164731621701</c:v>
                </c:pt>
                <c:pt idx="24">
                  <c:v>-0.44377637095749406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FB-49A3-B493-6EAA0D9688E9}"/>
            </c:ext>
          </c:extLst>
        </c:ser>
        <c:ser>
          <c:idx val="2"/>
          <c:order val="2"/>
          <c:tx>
            <c:strRef>
              <c:f>'5b, 5d, 5f &amp; 5h'!$D$3</c:f>
              <c:strCache>
                <c:ptCount val="1"/>
                <c:pt idx="0">
                  <c:v> hh2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5h'!$D$4:$D$28</c:f>
              <c:numCache>
                <c:formatCode>General</c:formatCode>
                <c:ptCount val="25"/>
                <c:pt idx="0">
                  <c:v>0.23694660048931798</c:v>
                </c:pt>
                <c:pt idx="1">
                  <c:v>0.116260664071888</c:v>
                </c:pt>
                <c:pt idx="2">
                  <c:v>4.76898363558576E-2</c:v>
                </c:pt>
                <c:pt idx="3">
                  <c:v>0.12066349154338199</c:v>
                </c:pt>
                <c:pt idx="4">
                  <c:v>0.111451942939311</c:v>
                </c:pt>
                <c:pt idx="5">
                  <c:v>0.20005474798381298</c:v>
                </c:pt>
                <c:pt idx="6">
                  <c:v>0.27257492765784297</c:v>
                </c:pt>
                <c:pt idx="7">
                  <c:v>0.363858276978135</c:v>
                </c:pt>
                <c:pt idx="8">
                  <c:v>0</c:v>
                </c:pt>
                <c:pt idx="9">
                  <c:v>0</c:v>
                </c:pt>
                <c:pt idx="10">
                  <c:v>0.63032908365130402</c:v>
                </c:pt>
                <c:pt idx="11">
                  <c:v>0.51522529684007201</c:v>
                </c:pt>
                <c:pt idx="12">
                  <c:v>9.5412041991949109E-2</c:v>
                </c:pt>
                <c:pt idx="13">
                  <c:v>-6.8941357312723994E-3</c:v>
                </c:pt>
                <c:pt idx="14">
                  <c:v>0.35502389073371898</c:v>
                </c:pt>
                <c:pt idx="15">
                  <c:v>0.24997030850499899</c:v>
                </c:pt>
                <c:pt idx="16">
                  <c:v>0.27526051271706797</c:v>
                </c:pt>
                <c:pt idx="17">
                  <c:v>0.40111597627401402</c:v>
                </c:pt>
                <c:pt idx="18">
                  <c:v>0.61097559519112099</c:v>
                </c:pt>
                <c:pt idx="19">
                  <c:v>0.65949209965765498</c:v>
                </c:pt>
                <c:pt idx="20">
                  <c:v>1.15007506683469</c:v>
                </c:pt>
                <c:pt idx="21">
                  <c:v>1.0597090236842599</c:v>
                </c:pt>
                <c:pt idx="22">
                  <c:v>0.76102036982774701</c:v>
                </c:pt>
                <c:pt idx="23">
                  <c:v>0.46236389316618398</c:v>
                </c:pt>
                <c:pt idx="24">
                  <c:v>0.24078516289591798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FB-49A3-B493-6EAA0D96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'5b, 5d, 5f &amp; 5h'!$E$3</c:f>
              <c:strCache>
                <c:ptCount val="1"/>
                <c:pt idx="0">
                  <c:v>b4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2D-495B-A315-0B55B3DF0E6E}"/>
              </c:ext>
            </c:extLst>
          </c:dPt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5h'!$E$4:$E$28</c:f>
              <c:numCache>
                <c:formatCode>General</c:formatCode>
                <c:ptCount val="25"/>
                <c:pt idx="0">
                  <c:v>-0.27548032812774198</c:v>
                </c:pt>
                <c:pt idx="1">
                  <c:v>-0.31019281595945403</c:v>
                </c:pt>
                <c:pt idx="2">
                  <c:v>-0.44229389168322103</c:v>
                </c:pt>
                <c:pt idx="3">
                  <c:v>-0.36470617633312902</c:v>
                </c:pt>
                <c:pt idx="4">
                  <c:v>-0.31440670136362303</c:v>
                </c:pt>
                <c:pt idx="5">
                  <c:v>-0.47930250875651803</c:v>
                </c:pt>
                <c:pt idx="6">
                  <c:v>-0.37176420446485298</c:v>
                </c:pt>
                <c:pt idx="7">
                  <c:v>-0.22970351856201901</c:v>
                </c:pt>
                <c:pt idx="8">
                  <c:v>0</c:v>
                </c:pt>
                <c:pt idx="9">
                  <c:v>0</c:v>
                </c:pt>
                <c:pt idx="10">
                  <c:v>0.63981213606893994</c:v>
                </c:pt>
                <c:pt idx="11">
                  <c:v>0.92157153412699699</c:v>
                </c:pt>
                <c:pt idx="12">
                  <c:v>0.76554473489522901</c:v>
                </c:pt>
                <c:pt idx="13">
                  <c:v>0.42618773877620697</c:v>
                </c:pt>
                <c:pt idx="14">
                  <c:v>0.48520667478442203</c:v>
                </c:pt>
                <c:pt idx="15">
                  <c:v>0.49007479101419499</c:v>
                </c:pt>
                <c:pt idx="16">
                  <c:v>0.65154582262039207</c:v>
                </c:pt>
                <c:pt idx="17">
                  <c:v>0.46868580393493203</c:v>
                </c:pt>
                <c:pt idx="18">
                  <c:v>0.37890623789280603</c:v>
                </c:pt>
                <c:pt idx="19">
                  <c:v>3.6858380190096802E-2</c:v>
                </c:pt>
                <c:pt idx="20">
                  <c:v>0.22009967360645499</c:v>
                </c:pt>
                <c:pt idx="21">
                  <c:v>0.28231469914317103</c:v>
                </c:pt>
                <c:pt idx="22">
                  <c:v>0.163134443573654</c:v>
                </c:pt>
                <c:pt idx="23">
                  <c:v>0.221647368744016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D-495B-A315-0B55B3DF0E6E}"/>
            </c:ext>
          </c:extLst>
        </c:ser>
        <c:ser>
          <c:idx val="1"/>
          <c:order val="1"/>
          <c:tx>
            <c:strRef>
              <c:f>'5b, 5d, 5f &amp; 5h'!$F$3</c:f>
              <c:strCache>
                <c:ptCount val="1"/>
                <c:pt idx="0">
                  <c:v>ll4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5h'!$F$4:$F$28</c:f>
              <c:numCache>
                <c:formatCode>General</c:formatCode>
                <c:ptCount val="25"/>
                <c:pt idx="0">
                  <c:v>-0.59529282152652696</c:v>
                </c:pt>
                <c:pt idx="1">
                  <c:v>-0.63044438138604197</c:v>
                </c:pt>
                <c:pt idx="2">
                  <c:v>-0.763146951794624</c:v>
                </c:pt>
                <c:pt idx="3">
                  <c:v>-0.68645807914435897</c:v>
                </c:pt>
                <c:pt idx="4">
                  <c:v>-0.63791079446673404</c:v>
                </c:pt>
                <c:pt idx="5">
                  <c:v>-0.80406628549099002</c:v>
                </c:pt>
                <c:pt idx="6">
                  <c:v>-0.695616845041513</c:v>
                </c:pt>
                <c:pt idx="7">
                  <c:v>-0.55130519904196296</c:v>
                </c:pt>
                <c:pt idx="8">
                  <c:v>0</c:v>
                </c:pt>
                <c:pt idx="9">
                  <c:v>0</c:v>
                </c:pt>
                <c:pt idx="10">
                  <c:v>0.31662655528634798</c:v>
                </c:pt>
                <c:pt idx="11">
                  <c:v>0.59494413435459104</c:v>
                </c:pt>
                <c:pt idx="12">
                  <c:v>0.43696281500160705</c:v>
                </c:pt>
                <c:pt idx="13">
                  <c:v>9.7677146550267893E-2</c:v>
                </c:pt>
                <c:pt idx="14">
                  <c:v>0.157240545377135</c:v>
                </c:pt>
                <c:pt idx="15">
                  <c:v>0.161743105854839</c:v>
                </c:pt>
                <c:pt idx="16">
                  <c:v>0.32249686773866404</c:v>
                </c:pt>
                <c:pt idx="17">
                  <c:v>0.13897093012928999</c:v>
                </c:pt>
                <c:pt idx="18">
                  <c:v>4.83063893625513E-2</c:v>
                </c:pt>
                <c:pt idx="19">
                  <c:v>-0.29467595741152797</c:v>
                </c:pt>
                <c:pt idx="20">
                  <c:v>-0.10775690898299201</c:v>
                </c:pt>
                <c:pt idx="21">
                  <c:v>-4.4392934069037403E-2</c:v>
                </c:pt>
                <c:pt idx="22">
                  <c:v>-0.18022357253357801</c:v>
                </c:pt>
                <c:pt idx="23">
                  <c:v>-0.61838417313992999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D-495B-A315-0B55B3DF0E6E}"/>
            </c:ext>
          </c:extLst>
        </c:ser>
        <c:ser>
          <c:idx val="2"/>
          <c:order val="2"/>
          <c:tx>
            <c:strRef>
              <c:f>'5b, 5d, 5f &amp; 5h'!$G$3</c:f>
              <c:strCache>
                <c:ptCount val="1"/>
                <c:pt idx="0">
                  <c:v>hh4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5h'!$G$4:$G$28</c:f>
              <c:numCache>
                <c:formatCode>General</c:formatCode>
                <c:ptCount val="25"/>
                <c:pt idx="0">
                  <c:v>4.4332179822958999E-2</c:v>
                </c:pt>
                <c:pt idx="1">
                  <c:v>1.00587683846243E-2</c:v>
                </c:pt>
                <c:pt idx="2">
                  <c:v>-0.12144081993028499</c:v>
                </c:pt>
                <c:pt idx="3">
                  <c:v>-4.2954279342666303E-2</c:v>
                </c:pt>
                <c:pt idx="4">
                  <c:v>9.0973895567003603E-3</c:v>
                </c:pt>
                <c:pt idx="5">
                  <c:v>-0.15453873202204699</c:v>
                </c:pt>
                <c:pt idx="6">
                  <c:v>-4.7911578440107398E-2</c:v>
                </c:pt>
                <c:pt idx="7">
                  <c:v>9.1898150276392698E-2</c:v>
                </c:pt>
                <c:pt idx="8">
                  <c:v>0</c:v>
                </c:pt>
                <c:pt idx="9">
                  <c:v>0</c:v>
                </c:pt>
                <c:pt idx="10">
                  <c:v>0.96299769356846787</c:v>
                </c:pt>
                <c:pt idx="11">
                  <c:v>1.2481989338994</c:v>
                </c:pt>
                <c:pt idx="12">
                  <c:v>1.0941266082227201</c:v>
                </c:pt>
                <c:pt idx="13">
                  <c:v>0.75469831936061404</c:v>
                </c:pt>
                <c:pt idx="14">
                  <c:v>0.81317275762558006</c:v>
                </c:pt>
                <c:pt idx="15">
                  <c:v>0.81840651109814588</c:v>
                </c:pt>
                <c:pt idx="16">
                  <c:v>0.98059475421905495</c:v>
                </c:pt>
                <c:pt idx="17">
                  <c:v>0.79840067774057411</c:v>
                </c:pt>
                <c:pt idx="18">
                  <c:v>0.70950607769191298</c:v>
                </c:pt>
                <c:pt idx="19">
                  <c:v>0.36839272361248704</c:v>
                </c:pt>
                <c:pt idx="20">
                  <c:v>0.54795625619590305</c:v>
                </c:pt>
                <c:pt idx="21">
                  <c:v>0.60902233235537995</c:v>
                </c:pt>
                <c:pt idx="22">
                  <c:v>0.50649247132241704</c:v>
                </c:pt>
                <c:pt idx="23">
                  <c:v>1.0616789571940901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2D-495B-A315-0B55B3DF0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'5b, 5d, 5f &amp; 5h'!$H$3</c:f>
              <c:strCache>
                <c:ptCount val="1"/>
                <c:pt idx="0">
                  <c:v> b8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99-42BF-A9B5-69CD458A97CC}"/>
              </c:ext>
            </c:extLst>
          </c:dPt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5h'!$H$4:$H$28</c:f>
              <c:numCache>
                <c:formatCode>General</c:formatCode>
                <c:ptCount val="25"/>
                <c:pt idx="0">
                  <c:v>-1.06510007753968E-2</c:v>
                </c:pt>
                <c:pt idx="1">
                  <c:v>-0.28817832935601501</c:v>
                </c:pt>
                <c:pt idx="2">
                  <c:v>-0.275407382287085</c:v>
                </c:pt>
                <c:pt idx="3">
                  <c:v>-0.19734527450054901</c:v>
                </c:pt>
                <c:pt idx="4">
                  <c:v>-0.48366021364927303</c:v>
                </c:pt>
                <c:pt idx="5">
                  <c:v>-0.41917092166841002</c:v>
                </c:pt>
                <c:pt idx="6">
                  <c:v>-0.25066933594644097</c:v>
                </c:pt>
                <c:pt idx="7">
                  <c:v>-0.16328922938555501</c:v>
                </c:pt>
                <c:pt idx="8">
                  <c:v>0</c:v>
                </c:pt>
                <c:pt idx="9">
                  <c:v>0</c:v>
                </c:pt>
                <c:pt idx="10">
                  <c:v>0.70968810468912102</c:v>
                </c:pt>
                <c:pt idx="11">
                  <c:v>1.0101845487952199</c:v>
                </c:pt>
                <c:pt idx="12">
                  <c:v>1.1320193298161001</c:v>
                </c:pt>
                <c:pt idx="13">
                  <c:v>1.4599342830479101</c:v>
                </c:pt>
                <c:pt idx="14">
                  <c:v>1.7962664365768402</c:v>
                </c:pt>
                <c:pt idx="15">
                  <c:v>2.2205045446753497</c:v>
                </c:pt>
                <c:pt idx="16">
                  <c:v>1.95398759096861</c:v>
                </c:pt>
                <c:pt idx="17">
                  <c:v>1.65884103626013</c:v>
                </c:pt>
                <c:pt idx="18">
                  <c:v>1.38471275568008</c:v>
                </c:pt>
                <c:pt idx="19">
                  <c:v>1.0813570581376599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9-42BF-A9B5-69CD458A97CC}"/>
            </c:ext>
          </c:extLst>
        </c:ser>
        <c:ser>
          <c:idx val="1"/>
          <c:order val="1"/>
          <c:tx>
            <c:strRef>
              <c:f>'5b, 5d, 5f &amp; 5h'!$I$3</c:f>
              <c:strCache>
                <c:ptCount val="1"/>
                <c:pt idx="0">
                  <c:v> ll8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5h'!$I$4:$I$28</c:f>
              <c:numCache>
                <c:formatCode>General</c:formatCode>
                <c:ptCount val="25"/>
                <c:pt idx="0">
                  <c:v>-0.34175068140029896</c:v>
                </c:pt>
                <c:pt idx="1">
                  <c:v>-0.62038237228989601</c:v>
                </c:pt>
                <c:pt idx="2">
                  <c:v>-0.60734478756785404</c:v>
                </c:pt>
                <c:pt idx="3">
                  <c:v>-0.52860141731798704</c:v>
                </c:pt>
                <c:pt idx="4">
                  <c:v>-0.815034098923206</c:v>
                </c:pt>
                <c:pt idx="5">
                  <c:v>-0.75092315673828103</c:v>
                </c:pt>
                <c:pt idx="6">
                  <c:v>-0.58250194415450096</c:v>
                </c:pt>
                <c:pt idx="7">
                  <c:v>-0.49400557763874497</c:v>
                </c:pt>
                <c:pt idx="8">
                  <c:v>0</c:v>
                </c:pt>
                <c:pt idx="9">
                  <c:v>0</c:v>
                </c:pt>
                <c:pt idx="10">
                  <c:v>0.37748699542135</c:v>
                </c:pt>
                <c:pt idx="11">
                  <c:v>0.67575359717011396</c:v>
                </c:pt>
                <c:pt idx="12">
                  <c:v>0.79650804400443997</c:v>
                </c:pt>
                <c:pt idx="13">
                  <c:v>1.1235980316996601</c:v>
                </c:pt>
                <c:pt idx="14">
                  <c:v>1.4588831923901999</c:v>
                </c:pt>
                <c:pt idx="15">
                  <c:v>1.8813487142324399</c:v>
                </c:pt>
                <c:pt idx="16">
                  <c:v>1.61316525191069</c:v>
                </c:pt>
                <c:pt idx="17">
                  <c:v>1.3177912682294801</c:v>
                </c:pt>
                <c:pt idx="18">
                  <c:v>1.0279113426804498</c:v>
                </c:pt>
                <c:pt idx="19">
                  <c:v>0.22937285248190198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99-42BF-A9B5-69CD458A97CC}"/>
            </c:ext>
          </c:extLst>
        </c:ser>
        <c:ser>
          <c:idx val="2"/>
          <c:order val="2"/>
          <c:tx>
            <c:strRef>
              <c:f>'5b, 5d, 5f &amp; 5h'!$J$3</c:f>
              <c:strCache>
                <c:ptCount val="1"/>
                <c:pt idx="0">
                  <c:v> hh8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5h'!$J$4:$J$28</c:f>
              <c:numCache>
                <c:formatCode>General</c:formatCode>
                <c:ptCount val="25"/>
                <c:pt idx="0">
                  <c:v>0.32044867984950498</c:v>
                </c:pt>
                <c:pt idx="1">
                  <c:v>4.4025719398632604E-2</c:v>
                </c:pt>
                <c:pt idx="2">
                  <c:v>5.6530046276748201E-2</c:v>
                </c:pt>
                <c:pt idx="3">
                  <c:v>0.133910868316889</c:v>
                </c:pt>
                <c:pt idx="4">
                  <c:v>-0.152286281809211</c:v>
                </c:pt>
                <c:pt idx="5">
                  <c:v>-8.7418704060837599E-2</c:v>
                </c:pt>
                <c:pt idx="6">
                  <c:v>8.11632897239178E-2</c:v>
                </c:pt>
                <c:pt idx="7">
                  <c:v>0.167427095584571</c:v>
                </c:pt>
                <c:pt idx="8">
                  <c:v>0</c:v>
                </c:pt>
                <c:pt idx="9">
                  <c:v>0</c:v>
                </c:pt>
                <c:pt idx="10">
                  <c:v>1.0418891906738301</c:v>
                </c:pt>
                <c:pt idx="11">
                  <c:v>1.34461550042033</c:v>
                </c:pt>
                <c:pt idx="12">
                  <c:v>1.4675306156277701</c:v>
                </c:pt>
                <c:pt idx="13">
                  <c:v>1.7962705343961698</c:v>
                </c:pt>
                <c:pt idx="14">
                  <c:v>2.13364958763123</c:v>
                </c:pt>
                <c:pt idx="15">
                  <c:v>2.5596603751182601</c:v>
                </c:pt>
                <c:pt idx="16">
                  <c:v>2.2948099300265299</c:v>
                </c:pt>
                <c:pt idx="17">
                  <c:v>1.9998908042907702</c:v>
                </c:pt>
                <c:pt idx="18">
                  <c:v>1.74151416867971</c:v>
                </c:pt>
                <c:pt idx="19">
                  <c:v>1.9333412870764701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99-42BF-A9B5-69CD458A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'5b, 5d, 5f &amp; 5h'!$K$3</c:f>
              <c:strCache>
                <c:ptCount val="1"/>
                <c:pt idx="0">
                  <c:v>b12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86-4F3A-89E8-9BDAA70C289B}"/>
              </c:ext>
            </c:extLst>
          </c:dPt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5h'!$K$4:$K$28</c:f>
              <c:numCache>
                <c:formatCode>General</c:formatCode>
                <c:ptCount val="25"/>
                <c:pt idx="0">
                  <c:v>0.23684259504079802</c:v>
                </c:pt>
                <c:pt idx="1">
                  <c:v>-2.4761652457527799E-2</c:v>
                </c:pt>
                <c:pt idx="2">
                  <c:v>-0.29992533382028297</c:v>
                </c:pt>
                <c:pt idx="3">
                  <c:v>-0.45090736821293798</c:v>
                </c:pt>
                <c:pt idx="4">
                  <c:v>-0.58735329657793001</c:v>
                </c:pt>
                <c:pt idx="5">
                  <c:v>-0.56518591009080399</c:v>
                </c:pt>
                <c:pt idx="6">
                  <c:v>-0.47744358889758604</c:v>
                </c:pt>
                <c:pt idx="7">
                  <c:v>-0.27847897727042403</c:v>
                </c:pt>
                <c:pt idx="8">
                  <c:v>0</c:v>
                </c:pt>
                <c:pt idx="9">
                  <c:v>0</c:v>
                </c:pt>
                <c:pt idx="10">
                  <c:v>0.89032324030995402</c:v>
                </c:pt>
                <c:pt idx="11">
                  <c:v>1.4637721702456501</c:v>
                </c:pt>
                <c:pt idx="12">
                  <c:v>1.64898000657558</c:v>
                </c:pt>
                <c:pt idx="13">
                  <c:v>1.7700500786304501</c:v>
                </c:pt>
                <c:pt idx="14">
                  <c:v>2.31184102594852</c:v>
                </c:pt>
                <c:pt idx="15">
                  <c:v>2.6267983019351999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6-4F3A-89E8-9BDAA70C289B}"/>
            </c:ext>
          </c:extLst>
        </c:ser>
        <c:ser>
          <c:idx val="1"/>
          <c:order val="1"/>
          <c:tx>
            <c:strRef>
              <c:f>'5b, 5d, 5f &amp; 5h'!$L$3</c:f>
              <c:strCache>
                <c:ptCount val="1"/>
                <c:pt idx="0">
                  <c:v>ll12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5h'!$L$4:$L$28</c:f>
              <c:numCache>
                <c:formatCode>General</c:formatCode>
                <c:ptCount val="25"/>
                <c:pt idx="0">
                  <c:v>-0.10658864630386201</c:v>
                </c:pt>
                <c:pt idx="1">
                  <c:v>-0.36855519283562899</c:v>
                </c:pt>
                <c:pt idx="2">
                  <c:v>-0.644112098962069</c:v>
                </c:pt>
                <c:pt idx="3">
                  <c:v>-0.79557979479432106</c:v>
                </c:pt>
                <c:pt idx="4">
                  <c:v>-0.932517740875482</c:v>
                </c:pt>
                <c:pt idx="5">
                  <c:v>-0.91077862307429291</c:v>
                </c:pt>
                <c:pt idx="6">
                  <c:v>-0.8231052197515959</c:v>
                </c:pt>
                <c:pt idx="7">
                  <c:v>-0.62299920246005103</c:v>
                </c:pt>
                <c:pt idx="8">
                  <c:v>0</c:v>
                </c:pt>
                <c:pt idx="9">
                  <c:v>0</c:v>
                </c:pt>
                <c:pt idx="10">
                  <c:v>0.54396381601691202</c:v>
                </c:pt>
                <c:pt idx="11">
                  <c:v>1.1150801554322198</c:v>
                </c:pt>
                <c:pt idx="12">
                  <c:v>1.2990689836442499</c:v>
                </c:pt>
                <c:pt idx="13">
                  <c:v>1.4192515984177601</c:v>
                </c:pt>
                <c:pt idx="14">
                  <c:v>1.9438514485955201</c:v>
                </c:pt>
                <c:pt idx="15">
                  <c:v>1.7366461455822002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86-4F3A-89E8-9BDAA70C289B}"/>
            </c:ext>
          </c:extLst>
        </c:ser>
        <c:ser>
          <c:idx val="2"/>
          <c:order val="2"/>
          <c:tx>
            <c:strRef>
              <c:f>'5b, 5d, 5f &amp; 5h'!$M$3</c:f>
              <c:strCache>
                <c:ptCount val="1"/>
                <c:pt idx="0">
                  <c:v>hh12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'5b, 5d, 5f &amp; 5h'!$A$4:$A$28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'5b, 5d, 5f &amp; 5h'!$M$4:$M$28</c:f>
              <c:numCache>
                <c:formatCode>General</c:formatCode>
                <c:ptCount val="25"/>
                <c:pt idx="0">
                  <c:v>0.580273848026991</c:v>
                </c:pt>
                <c:pt idx="1">
                  <c:v>0.31903188209980698</c:v>
                </c:pt>
                <c:pt idx="2">
                  <c:v>4.4261410948820398E-2</c:v>
                </c:pt>
                <c:pt idx="3">
                  <c:v>-0.10623490670695901</c:v>
                </c:pt>
                <c:pt idx="4">
                  <c:v>-0.24218889884650699</c:v>
                </c:pt>
                <c:pt idx="5">
                  <c:v>-0.21959322039037898</c:v>
                </c:pt>
                <c:pt idx="6">
                  <c:v>-0.13178194640204299</c:v>
                </c:pt>
                <c:pt idx="7">
                  <c:v>6.6041265381500097E-2</c:v>
                </c:pt>
                <c:pt idx="8">
                  <c:v>0</c:v>
                </c:pt>
                <c:pt idx="9">
                  <c:v>0</c:v>
                </c:pt>
                <c:pt idx="10">
                  <c:v>1.236682664603</c:v>
                </c:pt>
                <c:pt idx="11">
                  <c:v>1.8124641850590699</c:v>
                </c:pt>
                <c:pt idx="12">
                  <c:v>1.9988909363746601</c:v>
                </c:pt>
                <c:pt idx="13">
                  <c:v>2.1208485588431398</c:v>
                </c:pt>
                <c:pt idx="14">
                  <c:v>2.67983060330153</c:v>
                </c:pt>
                <c:pt idx="15">
                  <c:v>3.5169504582881901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86-4F3A-89E8-9BDAA70C2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3135933742195E-2"/>
          <c:y val="0.1039166642273805"/>
          <c:w val="0.93282072720297848"/>
          <c:h val="0.75314195949346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'6'!$B$3</c:f>
              <c:strCache>
                <c:ptCount val="1"/>
                <c:pt idx="0">
                  <c:v> Rel effekt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'6'!$A$4:$A$15</c:f>
              <c:strCache>
                <c:ptCount val="12"/>
                <c:pt idx="0">
                  <c:v>60½</c:v>
                </c:pt>
                <c:pt idx="1">
                  <c:v>61</c:v>
                </c:pt>
                <c:pt idx="2">
                  <c:v>61½</c:v>
                </c:pt>
                <c:pt idx="3">
                  <c:v>62</c:v>
                </c:pt>
                <c:pt idx="4">
                  <c:v>62½</c:v>
                </c:pt>
                <c:pt idx="5">
                  <c:v>63</c:v>
                </c:pt>
                <c:pt idx="6">
                  <c:v>63½*</c:v>
                </c:pt>
                <c:pt idx="7">
                  <c:v>64*</c:v>
                </c:pt>
                <c:pt idx="8">
                  <c:v>65½</c:v>
                </c:pt>
                <c:pt idx="9">
                  <c:v>66</c:v>
                </c:pt>
                <c:pt idx="10">
                  <c:v>66½</c:v>
                </c:pt>
                <c:pt idx="11">
                  <c:v>67*</c:v>
                </c:pt>
              </c:strCache>
            </c:strRef>
          </c:cat>
          <c:val>
            <c:numRef>
              <c:f>'6'!$B$4:$B$15</c:f>
              <c:numCache>
                <c:formatCode>0.0</c:formatCode>
                <c:ptCount val="12"/>
                <c:pt idx="0">
                  <c:v>3.7054624557495117</c:v>
                </c:pt>
                <c:pt idx="1">
                  <c:v>7.0166053771972656</c:v>
                </c:pt>
                <c:pt idx="2">
                  <c:v>7.1729884147644043</c:v>
                </c:pt>
                <c:pt idx="3">
                  <c:v>8.7903289794921875</c:v>
                </c:pt>
                <c:pt idx="4">
                  <c:v>9.6652917861938477</c:v>
                </c:pt>
                <c:pt idx="5">
                  <c:v>10.648994445800781</c:v>
                </c:pt>
                <c:pt idx="6">
                  <c:v>13.961650848388672</c:v>
                </c:pt>
                <c:pt idx="7">
                  <c:v>15.268820762634277</c:v>
                </c:pt>
                <c:pt idx="8">
                  <c:v>14.059382438659668</c:v>
                </c:pt>
                <c:pt idx="9">
                  <c:v>20.263462066650391</c:v>
                </c:pt>
                <c:pt idx="10">
                  <c:v>3.4364354610443115</c:v>
                </c:pt>
                <c:pt idx="11">
                  <c:v>11.656102180480957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3-4D47-AF26-799C83895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905064"/>
        <c:axId val="655916544"/>
      </c:barChart>
      <c:lineChart>
        <c:grouping val="standard"/>
        <c:varyColors val="0"/>
        <c:ser>
          <c:idx val="1"/>
          <c:order val="1"/>
          <c:tx>
            <c:strRef>
              <c:f>'6'!$C$3</c:f>
              <c:strCache>
                <c:ptCount val="1"/>
                <c:pt idx="0">
                  <c:v> Gns. Rel effekt</c:v>
                </c:pt>
              </c:strCache>
            </c:strRef>
          </c:tx>
          <c:spPr>
            <a:ln w="28575" cap="rnd" cmpd="sng" algn="ctr">
              <a:solidFill>
                <a:srgbClr val="7D808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'6'!$A$4:$A$15</c:f>
              <c:strCache>
                <c:ptCount val="12"/>
                <c:pt idx="0">
                  <c:v>60½</c:v>
                </c:pt>
                <c:pt idx="1">
                  <c:v>61</c:v>
                </c:pt>
                <c:pt idx="2">
                  <c:v>61½</c:v>
                </c:pt>
                <c:pt idx="3">
                  <c:v>62</c:v>
                </c:pt>
                <c:pt idx="4">
                  <c:v>62½</c:v>
                </c:pt>
                <c:pt idx="5">
                  <c:v>63</c:v>
                </c:pt>
                <c:pt idx="6">
                  <c:v>63½*</c:v>
                </c:pt>
                <c:pt idx="7">
                  <c:v>64*</c:v>
                </c:pt>
                <c:pt idx="8">
                  <c:v>65½</c:v>
                </c:pt>
                <c:pt idx="9">
                  <c:v>66</c:v>
                </c:pt>
                <c:pt idx="10">
                  <c:v>66½</c:v>
                </c:pt>
                <c:pt idx="11">
                  <c:v>67*</c:v>
                </c:pt>
              </c:strCache>
            </c:strRef>
          </c:cat>
          <c:val>
            <c:numRef>
              <c:f>'6'!$C$4:$C$15</c:f>
              <c:numCache>
                <c:formatCode>0.0</c:formatCode>
                <c:ptCount val="12"/>
                <c:pt idx="0">
                  <c:v>11.358193397521973</c:v>
                </c:pt>
                <c:pt idx="1">
                  <c:v>11.358193397521973</c:v>
                </c:pt>
                <c:pt idx="2">
                  <c:v>11.358193397521973</c:v>
                </c:pt>
                <c:pt idx="3">
                  <c:v>11.358193397521973</c:v>
                </c:pt>
                <c:pt idx="4">
                  <c:v>11.358193397521973</c:v>
                </c:pt>
                <c:pt idx="5">
                  <c:v>11.358193397521973</c:v>
                </c:pt>
                <c:pt idx="6">
                  <c:v>11.358193397521973</c:v>
                </c:pt>
                <c:pt idx="7">
                  <c:v>11.358193397521973</c:v>
                </c:pt>
                <c:pt idx="8">
                  <c:v>11.358193397521973</c:v>
                </c:pt>
                <c:pt idx="9">
                  <c:v>11.358193397521973</c:v>
                </c:pt>
                <c:pt idx="10">
                  <c:v>11.358193397521973</c:v>
                </c:pt>
                <c:pt idx="11">
                  <c:v>11.358193397521973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3-4D47-AF26-799C83895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05064"/>
        <c:axId val="655916544"/>
      </c:lineChart>
      <c:catAx>
        <c:axId val="65590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Ny pensionalder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5916544"/>
        <c:crosses val="min"/>
        <c:auto val="1"/>
        <c:lblAlgn val="ctr"/>
        <c:lblOffset val="100"/>
        <c:noMultiLvlLbl val="0"/>
      </c:catAx>
      <c:valAx>
        <c:axId val="655916544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5905064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7c'!$C$6:$C$30</c:f>
              <c:numCache>
                <c:formatCode>General</c:formatCode>
                <c:ptCount val="25"/>
                <c:pt idx="0">
                  <c:v>-1.0295240208506584</c:v>
                </c:pt>
                <c:pt idx="1">
                  <c:v>-0.95539875328540802</c:v>
                </c:pt>
                <c:pt idx="2">
                  <c:v>-1.0072691366076469</c:v>
                </c:pt>
                <c:pt idx="3">
                  <c:v>-0.73999748565256596</c:v>
                </c:pt>
                <c:pt idx="4">
                  <c:v>-0.76581030152738094</c:v>
                </c:pt>
                <c:pt idx="5">
                  <c:v>-0.96566155552864075</c:v>
                </c:pt>
                <c:pt idx="6">
                  <c:v>-0.77987182885408401</c:v>
                </c:pt>
                <c:pt idx="7">
                  <c:v>-0.22774194367229939</c:v>
                </c:pt>
                <c:pt idx="8">
                  <c:v>0</c:v>
                </c:pt>
                <c:pt idx="9">
                  <c:v>0</c:v>
                </c:pt>
                <c:pt idx="10">
                  <c:v>9.3730852007865906</c:v>
                </c:pt>
                <c:pt idx="11">
                  <c:v>1.736103929579258</c:v>
                </c:pt>
                <c:pt idx="12">
                  <c:v>8.0068374518305063E-2</c:v>
                </c:pt>
                <c:pt idx="13">
                  <c:v>-0.80331657081842422</c:v>
                </c:pt>
                <c:pt idx="14">
                  <c:v>2.6473106816411018</c:v>
                </c:pt>
                <c:pt idx="15">
                  <c:v>0.90682068839669228</c:v>
                </c:pt>
                <c:pt idx="16">
                  <c:v>1.9021634943783283E-2</c:v>
                </c:pt>
                <c:pt idx="17">
                  <c:v>-0.31041780021041632</c:v>
                </c:pt>
                <c:pt idx="18">
                  <c:v>-0.31038455199450254</c:v>
                </c:pt>
                <c:pt idx="19">
                  <c:v>-0.48793712630867958</c:v>
                </c:pt>
                <c:pt idx="20">
                  <c:v>4.2678054422140121</c:v>
                </c:pt>
                <c:pt idx="21">
                  <c:v>0.95671443268656731</c:v>
                </c:pt>
                <c:pt idx="22">
                  <c:v>0.65189185552299023</c:v>
                </c:pt>
                <c:pt idx="23">
                  <c:v>0.39034334477037191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1-4E93-80BE-3B42BE265A7C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7c'!$D$6:$D$30</c:f>
              <c:numCache>
                <c:formatCode>General</c:formatCode>
                <c:ptCount val="25"/>
                <c:pt idx="0">
                  <c:v>-1.5090563334524632</c:v>
                </c:pt>
                <c:pt idx="1">
                  <c:v>-1.4354748651385307</c:v>
                </c:pt>
                <c:pt idx="2">
                  <c:v>-1.4879998750984669</c:v>
                </c:pt>
                <c:pt idx="3">
                  <c:v>-1.2214620597660542</c:v>
                </c:pt>
                <c:pt idx="4">
                  <c:v>-1.2479739263653755</c:v>
                </c:pt>
                <c:pt idx="5">
                  <c:v>-1.4486159197986126</c:v>
                </c:pt>
                <c:pt idx="6">
                  <c:v>-1.2627013027667999</c:v>
                </c:pt>
                <c:pt idx="7">
                  <c:v>-0.70428866893053055</c:v>
                </c:pt>
                <c:pt idx="8">
                  <c:v>0</c:v>
                </c:pt>
                <c:pt idx="9">
                  <c:v>0</c:v>
                </c:pt>
                <c:pt idx="10">
                  <c:v>8.8946439325809479</c:v>
                </c:pt>
                <c:pt idx="11">
                  <c:v>1.2497058138251305</c:v>
                </c:pt>
                <c:pt idx="12">
                  <c:v>-0.40804413147270679</c:v>
                </c:pt>
                <c:pt idx="13">
                  <c:v>-1.2923212721943855</c:v>
                </c:pt>
                <c:pt idx="14">
                  <c:v>2.1573854610323906</c:v>
                </c:pt>
                <c:pt idx="15">
                  <c:v>0.41587315499782562</c:v>
                </c:pt>
                <c:pt idx="16">
                  <c:v>-0.47292429953813553</c:v>
                </c:pt>
                <c:pt idx="17">
                  <c:v>-0.80335289239883423</c:v>
                </c:pt>
                <c:pt idx="18">
                  <c:v>-0.8046051487326622</c:v>
                </c:pt>
                <c:pt idx="19">
                  <c:v>-0.98327295854687691</c:v>
                </c:pt>
                <c:pt idx="20">
                  <c:v>3.7715911865234375</c:v>
                </c:pt>
                <c:pt idx="21">
                  <c:v>0.4599385429173708</c:v>
                </c:pt>
                <c:pt idx="22">
                  <c:v>0.15376945957541466</c:v>
                </c:pt>
                <c:pt idx="23">
                  <c:v>-0.10924538364633918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1-4E93-80BE-3B42BE265A7C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7c'!$E$6:$E$30</c:f>
              <c:numCache>
                <c:formatCode>General</c:formatCode>
                <c:ptCount val="25"/>
                <c:pt idx="0">
                  <c:v>-0.54999170824885368</c:v>
                </c:pt>
                <c:pt idx="1">
                  <c:v>-0.47532259486615658</c:v>
                </c:pt>
                <c:pt idx="2">
                  <c:v>-0.52653839811682701</c:v>
                </c:pt>
                <c:pt idx="3">
                  <c:v>-0.25853293482214212</c:v>
                </c:pt>
                <c:pt idx="4">
                  <c:v>-0.28364663012325764</c:v>
                </c:pt>
                <c:pt idx="5">
                  <c:v>-0.4827071912586689</c:v>
                </c:pt>
                <c:pt idx="6">
                  <c:v>-0.29704240150749683</c:v>
                </c:pt>
                <c:pt idx="7">
                  <c:v>0.24880475830286741</c:v>
                </c:pt>
                <c:pt idx="8">
                  <c:v>0</c:v>
                </c:pt>
                <c:pt idx="9">
                  <c:v>0</c:v>
                </c:pt>
                <c:pt idx="10">
                  <c:v>9.8515264689922333</c:v>
                </c:pt>
                <c:pt idx="11">
                  <c:v>2.2225020453333855</c:v>
                </c:pt>
                <c:pt idx="12">
                  <c:v>0.56818085722625256</c:v>
                </c:pt>
                <c:pt idx="13">
                  <c:v>-0.31431182287633419</c:v>
                </c:pt>
                <c:pt idx="14">
                  <c:v>3.1372357159852982</c:v>
                </c:pt>
                <c:pt idx="15">
                  <c:v>1.3977682217955589</c:v>
                </c:pt>
                <c:pt idx="16">
                  <c:v>0.5109675694257021</c:v>
                </c:pt>
                <c:pt idx="17">
                  <c:v>0.18251732690259814</c:v>
                </c:pt>
                <c:pt idx="18">
                  <c:v>0.18383602146059275</c:v>
                </c:pt>
                <c:pt idx="19">
                  <c:v>7.3987124778795987E-3</c:v>
                </c:pt>
                <c:pt idx="20">
                  <c:v>4.7640196979045868</c:v>
                </c:pt>
                <c:pt idx="21">
                  <c:v>1.4534903690218925</c:v>
                </c:pt>
                <c:pt idx="22">
                  <c:v>1.1500142514705658</c:v>
                </c:pt>
                <c:pt idx="23">
                  <c:v>0.88993208482861519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81-4E93-80BE-3B42BE265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7c'!$G$6:$G$30</c:f>
              <c:numCache>
                <c:formatCode>General</c:formatCode>
                <c:ptCount val="25"/>
                <c:pt idx="0">
                  <c:v>-2.2436246275901794</c:v>
                </c:pt>
                <c:pt idx="1">
                  <c:v>-2.5350945070385933</c:v>
                </c:pt>
                <c:pt idx="2">
                  <c:v>-1.8658880144357681</c:v>
                </c:pt>
                <c:pt idx="3">
                  <c:v>-1.6949841752648354</c:v>
                </c:pt>
                <c:pt idx="4">
                  <c:v>-1.6794411465525627</c:v>
                </c:pt>
                <c:pt idx="5">
                  <c:v>-1.649312861263752</c:v>
                </c:pt>
                <c:pt idx="6">
                  <c:v>-1.4795936644077301</c:v>
                </c:pt>
                <c:pt idx="7">
                  <c:v>-1.1931894347071648</c:v>
                </c:pt>
                <c:pt idx="8">
                  <c:v>0</c:v>
                </c:pt>
                <c:pt idx="9">
                  <c:v>0</c:v>
                </c:pt>
                <c:pt idx="10">
                  <c:v>9.0248823165893555</c:v>
                </c:pt>
                <c:pt idx="11">
                  <c:v>2.1870499476790428</c:v>
                </c:pt>
                <c:pt idx="12">
                  <c:v>0.33785749692469835</c:v>
                </c:pt>
                <c:pt idx="13">
                  <c:v>-0.32748708035796881</c:v>
                </c:pt>
                <c:pt idx="14">
                  <c:v>4.6962577849626541</c:v>
                </c:pt>
                <c:pt idx="15">
                  <c:v>2.1252980455756187</c:v>
                </c:pt>
                <c:pt idx="16">
                  <c:v>1.2448698282241821</c:v>
                </c:pt>
                <c:pt idx="17">
                  <c:v>0.88879531249403954</c:v>
                </c:pt>
                <c:pt idx="18">
                  <c:v>0.55992151610553265</c:v>
                </c:pt>
                <c:pt idx="19">
                  <c:v>0.35041416995227337</c:v>
                </c:pt>
                <c:pt idx="20">
                  <c:v>5.1809653639793396</c:v>
                </c:pt>
                <c:pt idx="21">
                  <c:v>0.30036161188036203</c:v>
                </c:pt>
                <c:pt idx="22">
                  <c:v>-0.42434809729456902</c:v>
                </c:pt>
                <c:pt idx="23">
                  <c:v>-0.55559668689966202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81-4E93-80BE-3B42BE265A7C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7c'!$H$6:$H$30</c:f>
              <c:numCache>
                <c:formatCode>General</c:formatCode>
                <c:ptCount val="25"/>
                <c:pt idx="0">
                  <c:v>-1.3731956481933594</c:v>
                </c:pt>
                <c:pt idx="1">
                  <c:v>-1.6638381406664848</c:v>
                </c:pt>
                <c:pt idx="2">
                  <c:v>-0.99368290975689888</c:v>
                </c:pt>
                <c:pt idx="3">
                  <c:v>-0.82199433818459511</c:v>
                </c:pt>
                <c:pt idx="4">
                  <c:v>-0.8055281825363636</c:v>
                </c:pt>
                <c:pt idx="5">
                  <c:v>-0.77432580292224884</c:v>
                </c:pt>
                <c:pt idx="6">
                  <c:v>-0.60493792407214642</c:v>
                </c:pt>
                <c:pt idx="7">
                  <c:v>-0.32935463823378086</c:v>
                </c:pt>
                <c:pt idx="8">
                  <c:v>0</c:v>
                </c:pt>
                <c:pt idx="9">
                  <c:v>0</c:v>
                </c:pt>
                <c:pt idx="10">
                  <c:v>9.8911628127098083</c:v>
                </c:pt>
                <c:pt idx="11">
                  <c:v>3.0666416510939598</c:v>
                </c:pt>
                <c:pt idx="12">
                  <c:v>1.220199279487133</c:v>
                </c:pt>
                <c:pt idx="13">
                  <c:v>0.55592027492821217</c:v>
                </c:pt>
                <c:pt idx="14">
                  <c:v>5.5809352546930313</c:v>
                </c:pt>
                <c:pt idx="15">
                  <c:v>3.0111702159047127</c:v>
                </c:pt>
                <c:pt idx="16">
                  <c:v>2.1320059895515442</c:v>
                </c:pt>
                <c:pt idx="17">
                  <c:v>1.7772002145648003</c:v>
                </c:pt>
                <c:pt idx="18">
                  <c:v>1.4497543685138226</c:v>
                </c:pt>
                <c:pt idx="19">
                  <c:v>1.2414698489010334</c:v>
                </c:pt>
                <c:pt idx="20">
                  <c:v>6.073230504989624</c:v>
                </c:pt>
                <c:pt idx="21">
                  <c:v>1.1936550959944725</c:v>
                </c:pt>
                <c:pt idx="22">
                  <c:v>0.47082444652915001</c:v>
                </c:pt>
                <c:pt idx="23">
                  <c:v>0.34150683786720037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81-4E93-80BE-3B42BE265A7C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7c'!$F$6:$F$30</c:f>
              <c:numCache>
                <c:formatCode>General</c:formatCode>
                <c:ptCount val="25"/>
                <c:pt idx="0">
                  <c:v>-1.8084101378917694</c:v>
                </c:pt>
                <c:pt idx="1">
                  <c:v>-2.0994663238525391</c:v>
                </c:pt>
                <c:pt idx="2">
                  <c:v>-1.4297855086624622</c:v>
                </c:pt>
                <c:pt idx="3">
                  <c:v>-1.258489303290844</c:v>
                </c:pt>
                <c:pt idx="4">
                  <c:v>-1.2424847111105919</c:v>
                </c:pt>
                <c:pt idx="5">
                  <c:v>-1.2118193320930004</c:v>
                </c:pt>
                <c:pt idx="6">
                  <c:v>-1.0422658175230026</c:v>
                </c:pt>
                <c:pt idx="7">
                  <c:v>-0.76127201318740845</c:v>
                </c:pt>
                <c:pt idx="8">
                  <c:v>0</c:v>
                </c:pt>
                <c:pt idx="9">
                  <c:v>0</c:v>
                </c:pt>
                <c:pt idx="10">
                  <c:v>9.4580225646495819</c:v>
                </c:pt>
                <c:pt idx="11">
                  <c:v>2.6268457993865013</c:v>
                </c:pt>
                <c:pt idx="12">
                  <c:v>0.77902837656438351</c:v>
                </c:pt>
                <c:pt idx="13">
                  <c:v>0.11421659728512168</c:v>
                </c:pt>
                <c:pt idx="14">
                  <c:v>5.1385965198278427</c:v>
                </c:pt>
                <c:pt idx="15">
                  <c:v>2.5682341307401657</c:v>
                </c:pt>
                <c:pt idx="16">
                  <c:v>1.6884379088878632</c:v>
                </c:pt>
                <c:pt idx="17">
                  <c:v>1.3329977169632912</c:v>
                </c:pt>
                <c:pt idx="18">
                  <c:v>1.0048379190266132</c:v>
                </c:pt>
                <c:pt idx="19">
                  <c:v>0.79594198614358902</c:v>
                </c:pt>
                <c:pt idx="20">
                  <c:v>5.6270979344844818</c:v>
                </c:pt>
                <c:pt idx="21">
                  <c:v>0.74700834229588509</c:v>
                </c:pt>
                <c:pt idx="22">
                  <c:v>2.3238181893248111E-2</c:v>
                </c:pt>
                <c:pt idx="23">
                  <c:v>-0.10704492451623082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81-4E93-80BE-3B42BE265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701923076923075"/>
          <c:w val="0.98582203664079793"/>
          <c:h val="7.49999999999999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7c'!$I$6:$I$30</c:f>
              <c:numCache>
                <c:formatCode>General</c:formatCode>
                <c:ptCount val="25"/>
                <c:pt idx="0">
                  <c:v>-1.1239037849009037</c:v>
                </c:pt>
                <c:pt idx="1">
                  <c:v>-1.5776859596371651</c:v>
                </c:pt>
                <c:pt idx="2">
                  <c:v>-1.7368527129292488</c:v>
                </c:pt>
                <c:pt idx="3">
                  <c:v>-1.7241694033145905</c:v>
                </c:pt>
                <c:pt idx="4">
                  <c:v>-1.3337606564164162</c:v>
                </c:pt>
                <c:pt idx="5">
                  <c:v>-1.0499856434762478</c:v>
                </c:pt>
                <c:pt idx="6">
                  <c:v>-0.8839496411383152</c:v>
                </c:pt>
                <c:pt idx="7">
                  <c:v>-0.62637291848659515</c:v>
                </c:pt>
                <c:pt idx="8">
                  <c:v>0</c:v>
                </c:pt>
                <c:pt idx="9">
                  <c:v>0</c:v>
                </c:pt>
                <c:pt idx="10">
                  <c:v>7.050737738609314</c:v>
                </c:pt>
                <c:pt idx="11">
                  <c:v>2.4004725739359856</c:v>
                </c:pt>
                <c:pt idx="12">
                  <c:v>1.051196176558733</c:v>
                </c:pt>
                <c:pt idx="13">
                  <c:v>0.27410218026489019</c:v>
                </c:pt>
                <c:pt idx="14">
                  <c:v>6.2411680817604065</c:v>
                </c:pt>
                <c:pt idx="15">
                  <c:v>3.2915391027927399</c:v>
                </c:pt>
                <c:pt idx="16">
                  <c:v>1.9186409190297127</c:v>
                </c:pt>
                <c:pt idx="17">
                  <c:v>1.4302898198366165</c:v>
                </c:pt>
                <c:pt idx="18">
                  <c:v>1.3626180589199066</c:v>
                </c:pt>
                <c:pt idx="19">
                  <c:v>1.4737910591065884</c:v>
                </c:pt>
                <c:pt idx="20">
                  <c:v>7.3812574148178101</c:v>
                </c:pt>
                <c:pt idx="21">
                  <c:v>3.1347755342721939</c:v>
                </c:pt>
                <c:pt idx="22">
                  <c:v>1.7758063971996307</c:v>
                </c:pt>
                <c:pt idx="23">
                  <c:v>1.5178742818534374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2-4CFE-86C8-602804049014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solidFill>
                <a:srgbClr val="A19C1B"/>
              </a:solidFill>
              <a:ln w="9525">
                <a:solidFill>
                  <a:srgbClr val="A19C1B"/>
                </a:solidFill>
              </a:ln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7c'!$J$6:$J$30</c:f>
              <c:numCache>
                <c:formatCode>General</c:formatCode>
                <c:ptCount val="25"/>
                <c:pt idx="0">
                  <c:v>-1.669706217944622</c:v>
                </c:pt>
                <c:pt idx="1">
                  <c:v>-2.1237209439277649</c:v>
                </c:pt>
                <c:pt idx="2">
                  <c:v>-2.2833207622170448</c:v>
                </c:pt>
                <c:pt idx="3">
                  <c:v>-2.2709578275680542</c:v>
                </c:pt>
                <c:pt idx="4">
                  <c:v>-1.8809802830219269</c:v>
                </c:pt>
                <c:pt idx="5">
                  <c:v>-1.5975555405020714</c:v>
                </c:pt>
                <c:pt idx="6">
                  <c:v>-1.4309334568679333</c:v>
                </c:pt>
                <c:pt idx="7">
                  <c:v>-1.1653858236968517</c:v>
                </c:pt>
                <c:pt idx="8">
                  <c:v>0</c:v>
                </c:pt>
                <c:pt idx="9">
                  <c:v>0</c:v>
                </c:pt>
                <c:pt idx="10">
                  <c:v>6.5112709999084473</c:v>
                </c:pt>
                <c:pt idx="11">
                  <c:v>1.852027140557766</c:v>
                </c:pt>
                <c:pt idx="12">
                  <c:v>0.50114309415221214</c:v>
                </c:pt>
                <c:pt idx="13">
                  <c:v>-0.27629195246845484</c:v>
                </c:pt>
                <c:pt idx="14">
                  <c:v>5.6902512907981873</c:v>
                </c:pt>
                <c:pt idx="15">
                  <c:v>2.7401577681303024</c:v>
                </c:pt>
                <c:pt idx="16">
                  <c:v>1.3668103143572807</c:v>
                </c:pt>
                <c:pt idx="17">
                  <c:v>0.87781846523284912</c:v>
                </c:pt>
                <c:pt idx="18">
                  <c:v>0.80954823642969131</c:v>
                </c:pt>
                <c:pt idx="19">
                  <c:v>0.92026470229029655</c:v>
                </c:pt>
                <c:pt idx="20">
                  <c:v>6.8273842334747314</c:v>
                </c:pt>
                <c:pt idx="21">
                  <c:v>2.5808962062001228</c:v>
                </c:pt>
                <c:pt idx="22">
                  <c:v>1.2211628258228302</c:v>
                </c:pt>
                <c:pt idx="23">
                  <c:v>0.96243629232048988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2-4CFE-86C8-602804049014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 w="9525">
                <a:solidFill>
                  <a:srgbClr val="A19C1B"/>
                </a:solidFill>
              </a:ln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7c'!$K$6:$K$30</c:f>
              <c:numCache>
                <c:formatCode>General</c:formatCode>
                <c:ptCount val="25"/>
                <c:pt idx="0">
                  <c:v>-0.57810130529105663</c:v>
                </c:pt>
                <c:pt idx="1">
                  <c:v>-1.0316510684788227</c:v>
                </c:pt>
                <c:pt idx="2">
                  <c:v>-1.1903846636414528</c:v>
                </c:pt>
                <c:pt idx="3">
                  <c:v>-1.1773808859288692</c:v>
                </c:pt>
                <c:pt idx="4">
                  <c:v>-0.78654102981090546</c:v>
                </c:pt>
                <c:pt idx="5">
                  <c:v>-0.50241569988429546</c:v>
                </c:pt>
                <c:pt idx="6">
                  <c:v>-0.3369657788425684</c:v>
                </c:pt>
                <c:pt idx="7">
                  <c:v>-8.7360054021701217E-2</c:v>
                </c:pt>
                <c:pt idx="8">
                  <c:v>0</c:v>
                </c:pt>
                <c:pt idx="9">
                  <c:v>0</c:v>
                </c:pt>
                <c:pt idx="10">
                  <c:v>7.5902044773101807</c:v>
                </c:pt>
                <c:pt idx="11">
                  <c:v>2.9489180073142052</c:v>
                </c:pt>
                <c:pt idx="12">
                  <c:v>1.6012491658329964</c:v>
                </c:pt>
                <c:pt idx="13">
                  <c:v>0.82449633628129959</c:v>
                </c:pt>
                <c:pt idx="14">
                  <c:v>6.7920848727226257</c:v>
                </c:pt>
                <c:pt idx="15">
                  <c:v>3.8429204374551773</c:v>
                </c:pt>
                <c:pt idx="16">
                  <c:v>2.4704715237021446</c:v>
                </c:pt>
                <c:pt idx="17">
                  <c:v>1.9827611744403839</c:v>
                </c:pt>
                <c:pt idx="18">
                  <c:v>1.9156878814101219</c:v>
                </c:pt>
                <c:pt idx="19">
                  <c:v>2.0273175090551376</c:v>
                </c:pt>
                <c:pt idx="20">
                  <c:v>7.9351305961608887</c:v>
                </c:pt>
                <c:pt idx="21">
                  <c:v>3.6886546760797501</c:v>
                </c:pt>
                <c:pt idx="22">
                  <c:v>2.3304499685764313</c:v>
                </c:pt>
                <c:pt idx="23">
                  <c:v>2.0733121782541275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92-4CFE-86C8-602804049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7c'!$M$6:$M$30</c:f>
              <c:numCache>
                <c:formatCode>General</c:formatCode>
                <c:ptCount val="25"/>
                <c:pt idx="0">
                  <c:v>-2.1061940118670464</c:v>
                </c:pt>
                <c:pt idx="1">
                  <c:v>-2.6503466069698334</c:v>
                </c:pt>
                <c:pt idx="2">
                  <c:v>-1.7563506960868835</c:v>
                </c:pt>
                <c:pt idx="3">
                  <c:v>-1.6472103074193001</c:v>
                </c:pt>
                <c:pt idx="4">
                  <c:v>-1.8859438598155975</c:v>
                </c:pt>
                <c:pt idx="5">
                  <c:v>-1.7839143052697182</c:v>
                </c:pt>
                <c:pt idx="6">
                  <c:v>-1.7396377399563789</c:v>
                </c:pt>
                <c:pt idx="7">
                  <c:v>-1.0028097778558731</c:v>
                </c:pt>
                <c:pt idx="8">
                  <c:v>0</c:v>
                </c:pt>
                <c:pt idx="9">
                  <c:v>0</c:v>
                </c:pt>
                <c:pt idx="10">
                  <c:v>1.3200828805565834</c:v>
                </c:pt>
                <c:pt idx="11">
                  <c:v>-0.36284381058067083</c:v>
                </c:pt>
                <c:pt idx="12">
                  <c:v>-0.75591686181724072</c:v>
                </c:pt>
                <c:pt idx="13">
                  <c:v>-0.73341913521289825</c:v>
                </c:pt>
                <c:pt idx="14">
                  <c:v>1.9195977598428726</c:v>
                </c:pt>
                <c:pt idx="15">
                  <c:v>0.99814450368285179</c:v>
                </c:pt>
                <c:pt idx="16">
                  <c:v>0.31278219539672136</c:v>
                </c:pt>
                <c:pt idx="17">
                  <c:v>0.64411824569106102</c:v>
                </c:pt>
                <c:pt idx="18">
                  <c:v>0.88686197996139526</c:v>
                </c:pt>
                <c:pt idx="19">
                  <c:v>0.78361304476857185</c:v>
                </c:pt>
                <c:pt idx="20">
                  <c:v>6.321272999048233</c:v>
                </c:pt>
                <c:pt idx="21">
                  <c:v>3.8081519305706024</c:v>
                </c:pt>
                <c:pt idx="22">
                  <c:v>2.7902362868189812</c:v>
                </c:pt>
                <c:pt idx="23">
                  <c:v>1.6604330390691757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92-4CFE-86C8-602804049014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7c'!$N$6:$N$30</c:f>
              <c:numCache>
                <c:formatCode>General</c:formatCode>
                <c:ptCount val="25"/>
                <c:pt idx="0">
                  <c:v>-0.11545515153557062</c:v>
                </c:pt>
                <c:pt idx="1">
                  <c:v>-0.65887565724551678</c:v>
                </c:pt>
                <c:pt idx="2">
                  <c:v>0.23589914198964834</c:v>
                </c:pt>
                <c:pt idx="3">
                  <c:v>0.34587814006954432</c:v>
                </c:pt>
                <c:pt idx="4">
                  <c:v>0.1085733762010932</c:v>
                </c:pt>
                <c:pt idx="5">
                  <c:v>0.21201926283538342</c:v>
                </c:pt>
                <c:pt idx="6">
                  <c:v>0.2536980202421546</c:v>
                </c:pt>
                <c:pt idx="7">
                  <c:v>0.96221780404448509</c:v>
                </c:pt>
                <c:pt idx="8">
                  <c:v>0</c:v>
                </c:pt>
                <c:pt idx="9">
                  <c:v>0</c:v>
                </c:pt>
                <c:pt idx="10">
                  <c:v>3.2854173332452774</c:v>
                </c:pt>
                <c:pt idx="11">
                  <c:v>1.6342481598258018</c:v>
                </c:pt>
                <c:pt idx="12">
                  <c:v>1.2462383136153221</c:v>
                </c:pt>
                <c:pt idx="13">
                  <c:v>1.2694790028035641</c:v>
                </c:pt>
                <c:pt idx="14">
                  <c:v>3.9233293384313583</c:v>
                </c:pt>
                <c:pt idx="15">
                  <c:v>3.0033180490136147</c:v>
                </c:pt>
                <c:pt idx="16">
                  <c:v>2.3195013403892517</c:v>
                </c:pt>
                <c:pt idx="17">
                  <c:v>2.6523234322667122</c:v>
                </c:pt>
                <c:pt idx="18">
                  <c:v>2.8976414352655411</c:v>
                </c:pt>
                <c:pt idx="19">
                  <c:v>2.7957925572991371</c:v>
                </c:pt>
                <c:pt idx="20">
                  <c:v>8.3305872976779938</c:v>
                </c:pt>
                <c:pt idx="21">
                  <c:v>5.8129578828811646</c:v>
                </c:pt>
                <c:pt idx="22">
                  <c:v>4.796842485666275</c:v>
                </c:pt>
                <c:pt idx="23">
                  <c:v>3.6694284528493881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92-4CFE-86C8-602804049014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'7a &amp; 7c'!$A$6:$A$30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'7a &amp; 7c'!$L$6:$L$30</c:f>
              <c:numCache>
                <c:formatCode>General</c:formatCode>
                <c:ptCount val="25"/>
                <c:pt idx="0">
                  <c:v>-1.1108245700597763</c:v>
                </c:pt>
                <c:pt idx="1">
                  <c:v>-1.6546111553907394</c:v>
                </c:pt>
                <c:pt idx="2">
                  <c:v>-0.76022581197321415</c:v>
                </c:pt>
                <c:pt idx="3">
                  <c:v>-0.65066609531641006</c:v>
                </c:pt>
                <c:pt idx="4">
                  <c:v>-0.88868523016571999</c:v>
                </c:pt>
                <c:pt idx="5">
                  <c:v>-0.78594749793410301</c:v>
                </c:pt>
                <c:pt idx="6">
                  <c:v>-0.74296989478170872</c:v>
                </c:pt>
                <c:pt idx="7">
                  <c:v>-2.0296002912800759E-2</c:v>
                </c:pt>
                <c:pt idx="8">
                  <c:v>0</c:v>
                </c:pt>
                <c:pt idx="9">
                  <c:v>0</c:v>
                </c:pt>
                <c:pt idx="10">
                  <c:v>2.3027500137686729</c:v>
                </c:pt>
                <c:pt idx="11">
                  <c:v>0.63570216298103333</c:v>
                </c:pt>
                <c:pt idx="12">
                  <c:v>0.24516074918210506</c:v>
                </c:pt>
                <c:pt idx="13">
                  <c:v>0.26802993379533291</c:v>
                </c:pt>
                <c:pt idx="14">
                  <c:v>2.9214635491371155</c:v>
                </c:pt>
                <c:pt idx="15">
                  <c:v>2.0007312297821045</c:v>
                </c:pt>
                <c:pt idx="16">
                  <c:v>1.3161418028175831</c:v>
                </c:pt>
                <c:pt idx="17">
                  <c:v>1.6482207924127579</c:v>
                </c:pt>
                <c:pt idx="18">
                  <c:v>1.8922517076134682</c:v>
                </c:pt>
                <c:pt idx="19">
                  <c:v>1.7897028475999832</c:v>
                </c:pt>
                <c:pt idx="20">
                  <c:v>7.3259301483631134</c:v>
                </c:pt>
                <c:pt idx="21">
                  <c:v>4.8105549067258835</c:v>
                </c:pt>
                <c:pt idx="22">
                  <c:v>3.7935394793748856</c:v>
                </c:pt>
                <c:pt idx="23">
                  <c:v>2.6649307459592819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92-4CFE-86C8-602804049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894230769230778"/>
          <c:w val="0.98582203664079793"/>
          <c:h val="7.307692307692308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7d'!$C$6:$C$30</c:f>
              <c:numCache>
                <c:formatCode>General</c:formatCode>
                <c:ptCount val="25"/>
                <c:pt idx="0">
                  <c:v>-0.36689452826976776</c:v>
                </c:pt>
                <c:pt idx="1">
                  <c:v>-0.87780319154262543</c:v>
                </c:pt>
                <c:pt idx="2">
                  <c:v>-0.94018178060650826</c:v>
                </c:pt>
                <c:pt idx="3">
                  <c:v>-0.48149460926651955</c:v>
                </c:pt>
                <c:pt idx="4">
                  <c:v>-0.41724089533090591</c:v>
                </c:pt>
                <c:pt idx="5">
                  <c:v>-5.8508227812126279E-2</c:v>
                </c:pt>
                <c:pt idx="6">
                  <c:v>-2.9085551432217471E-3</c:v>
                </c:pt>
                <c:pt idx="7">
                  <c:v>0.17506092553958297</c:v>
                </c:pt>
                <c:pt idx="8">
                  <c:v>0</c:v>
                </c:pt>
                <c:pt idx="9">
                  <c:v>0</c:v>
                </c:pt>
                <c:pt idx="10">
                  <c:v>0.62928688712418079</c:v>
                </c:pt>
                <c:pt idx="11">
                  <c:v>0.68360809236764908</c:v>
                </c:pt>
                <c:pt idx="12">
                  <c:v>0.10041710920631886</c:v>
                </c:pt>
                <c:pt idx="13">
                  <c:v>-2.5617776555009186E-2</c:v>
                </c:pt>
                <c:pt idx="14">
                  <c:v>0.28684018179774284</c:v>
                </c:pt>
                <c:pt idx="15">
                  <c:v>7.8342593042179942E-2</c:v>
                </c:pt>
                <c:pt idx="16">
                  <c:v>-1.5169920516200364E-2</c:v>
                </c:pt>
                <c:pt idx="17">
                  <c:v>0.24831183254718781</c:v>
                </c:pt>
                <c:pt idx="18">
                  <c:v>0.28515099547803402</c:v>
                </c:pt>
                <c:pt idx="19">
                  <c:v>0.47783311456441879</c:v>
                </c:pt>
                <c:pt idx="20">
                  <c:v>0.81226993352174759</c:v>
                </c:pt>
                <c:pt idx="21">
                  <c:v>0.46156416647136211</c:v>
                </c:pt>
                <c:pt idx="22">
                  <c:v>0.12163445353507996</c:v>
                </c:pt>
                <c:pt idx="23">
                  <c:v>-9.6829899121075869E-2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3-44CE-B43D-5A65A59DB7E2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7d'!$D$6:$D$30</c:f>
              <c:numCache>
                <c:formatCode>General</c:formatCode>
                <c:ptCount val="25"/>
                <c:pt idx="0">
                  <c:v>-0.97908917814493179</c:v>
                </c:pt>
                <c:pt idx="1">
                  <c:v>-1.4908749610185623</c:v>
                </c:pt>
                <c:pt idx="2">
                  <c:v>-1.5546050854027271</c:v>
                </c:pt>
                <c:pt idx="3">
                  <c:v>-1.0973409749567509</c:v>
                </c:pt>
                <c:pt idx="4">
                  <c:v>-1.0346763767302036</c:v>
                </c:pt>
                <c:pt idx="5">
                  <c:v>-0.67793764173984528</c:v>
                </c:pt>
                <c:pt idx="6">
                  <c:v>-0.62502487562596798</c:v>
                </c:pt>
                <c:pt idx="7">
                  <c:v>-0.44734268449246883</c:v>
                </c:pt>
                <c:pt idx="8">
                  <c:v>0</c:v>
                </c:pt>
                <c:pt idx="9">
                  <c:v>0</c:v>
                </c:pt>
                <c:pt idx="10">
                  <c:v>3.3251122658839449E-3</c:v>
                </c:pt>
                <c:pt idx="11">
                  <c:v>5.4880348034203053E-2</c:v>
                </c:pt>
                <c:pt idx="12">
                  <c:v>-0.52892477251589298</c:v>
                </c:pt>
                <c:pt idx="13">
                  <c:v>-0.65618320368230343</c:v>
                </c:pt>
                <c:pt idx="14">
                  <c:v>-0.34526614472270012</c:v>
                </c:pt>
                <c:pt idx="15">
                  <c:v>-0.55610421113669872</c:v>
                </c:pt>
                <c:pt idx="16">
                  <c:v>-0.65162070095539093</c:v>
                </c:pt>
                <c:pt idx="17">
                  <c:v>-0.39031237829476595</c:v>
                </c:pt>
                <c:pt idx="18">
                  <c:v>-0.35619619302451611</c:v>
                </c:pt>
                <c:pt idx="19">
                  <c:v>-0.16617408255115151</c:v>
                </c:pt>
                <c:pt idx="20">
                  <c:v>0.17640490550547838</c:v>
                </c:pt>
                <c:pt idx="21">
                  <c:v>-0.17140003619715571</c:v>
                </c:pt>
                <c:pt idx="22">
                  <c:v>-0.51377955824136734</c:v>
                </c:pt>
                <c:pt idx="23">
                  <c:v>-0.73496191762387753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3-44CE-B43D-5A65A59DB7E2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7d'!$E$6:$E$30</c:f>
              <c:numCache>
                <c:formatCode>General</c:formatCode>
                <c:ptCount val="25"/>
                <c:pt idx="0">
                  <c:v>0.24530014488846064</c:v>
                </c:pt>
                <c:pt idx="1">
                  <c:v>-0.26473142206668854</c:v>
                </c:pt>
                <c:pt idx="2">
                  <c:v>-0.32575845252722502</c:v>
                </c:pt>
                <c:pt idx="3">
                  <c:v>0.13435180298984051</c:v>
                </c:pt>
                <c:pt idx="4">
                  <c:v>0.20019456278532743</c:v>
                </c:pt>
                <c:pt idx="5">
                  <c:v>0.5609211977571249</c:v>
                </c:pt>
                <c:pt idx="6">
                  <c:v>0.61920774169266224</c:v>
                </c:pt>
                <c:pt idx="7">
                  <c:v>0.7974645122885704</c:v>
                </c:pt>
                <c:pt idx="8">
                  <c:v>0</c:v>
                </c:pt>
                <c:pt idx="9">
                  <c:v>0</c:v>
                </c:pt>
                <c:pt idx="10">
                  <c:v>1.2552486732602119</c:v>
                </c:pt>
                <c:pt idx="11">
                  <c:v>1.3123358599841595</c:v>
                </c:pt>
                <c:pt idx="12">
                  <c:v>0.72975899092853069</c:v>
                </c:pt>
                <c:pt idx="13">
                  <c:v>0.60494765639305115</c:v>
                </c:pt>
                <c:pt idx="14">
                  <c:v>0.91894650831818581</c:v>
                </c:pt>
                <c:pt idx="15">
                  <c:v>0.71278936229646206</c:v>
                </c:pt>
                <c:pt idx="16">
                  <c:v>0.62128086574375629</c:v>
                </c:pt>
                <c:pt idx="17">
                  <c:v>0.88693602010607719</c:v>
                </c:pt>
                <c:pt idx="18">
                  <c:v>0.92649813741445541</c:v>
                </c:pt>
                <c:pt idx="19">
                  <c:v>1.1218403466045856</c:v>
                </c:pt>
                <c:pt idx="20">
                  <c:v>1.4481349848210812</c:v>
                </c:pt>
                <c:pt idx="21">
                  <c:v>1.0945283807814121</c:v>
                </c:pt>
                <c:pt idx="22">
                  <c:v>0.75704846531152725</c:v>
                </c:pt>
                <c:pt idx="23">
                  <c:v>0.54130214266479015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3-44CE-B43D-5A65A59DB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7d'!$G$6:$G$30</c:f>
              <c:numCache>
                <c:formatCode>General</c:formatCode>
                <c:ptCount val="25"/>
                <c:pt idx="0">
                  <c:v>-0.77874045819044113</c:v>
                </c:pt>
                <c:pt idx="1">
                  <c:v>-0.86336946114897728</c:v>
                </c:pt>
                <c:pt idx="2">
                  <c:v>-0.85036270320415497</c:v>
                </c:pt>
                <c:pt idx="3">
                  <c:v>-0.96291862428188324</c:v>
                </c:pt>
                <c:pt idx="4">
                  <c:v>-0.80219749361276627</c:v>
                </c:pt>
                <c:pt idx="5">
                  <c:v>-0.90750092640519142</c:v>
                </c:pt>
                <c:pt idx="6">
                  <c:v>-0.71793748065829277</c:v>
                </c:pt>
                <c:pt idx="7">
                  <c:v>-0.57509345933794975</c:v>
                </c:pt>
                <c:pt idx="8">
                  <c:v>0</c:v>
                </c:pt>
                <c:pt idx="9">
                  <c:v>0</c:v>
                </c:pt>
                <c:pt idx="10">
                  <c:v>-0.36186862271279097</c:v>
                </c:pt>
                <c:pt idx="11">
                  <c:v>-0.62042446807026863</c:v>
                </c:pt>
                <c:pt idx="12">
                  <c:v>-0.61372257769107819</c:v>
                </c:pt>
                <c:pt idx="13">
                  <c:v>-0.73257437907159328</c:v>
                </c:pt>
                <c:pt idx="14">
                  <c:v>-0.21002448629587889</c:v>
                </c:pt>
                <c:pt idx="15">
                  <c:v>-0.38825897499918938</c:v>
                </c:pt>
                <c:pt idx="16">
                  <c:v>-0.64057125709950924</c:v>
                </c:pt>
                <c:pt idx="17">
                  <c:v>-0.57611730881035328</c:v>
                </c:pt>
                <c:pt idx="18">
                  <c:v>-0.37720021791756153</c:v>
                </c:pt>
                <c:pt idx="19">
                  <c:v>-0.44360822066664696</c:v>
                </c:pt>
                <c:pt idx="20">
                  <c:v>0.24480945430696011</c:v>
                </c:pt>
                <c:pt idx="21">
                  <c:v>0.40046609938144684</c:v>
                </c:pt>
                <c:pt idx="22">
                  <c:v>-0.20201024599373341</c:v>
                </c:pt>
                <c:pt idx="23">
                  <c:v>-0.93429069966077805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E3-44CE-B43D-5A65A59DB7E2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7d'!$H$6:$H$30</c:f>
              <c:numCache>
                <c:formatCode>General</c:formatCode>
                <c:ptCount val="25"/>
                <c:pt idx="0">
                  <c:v>0.21186184603720903</c:v>
                </c:pt>
                <c:pt idx="1">
                  <c:v>0.1283257151953876</c:v>
                </c:pt>
                <c:pt idx="2">
                  <c:v>0.14288629172369838</c:v>
                </c:pt>
                <c:pt idx="3">
                  <c:v>3.1775640673004091E-2</c:v>
                </c:pt>
                <c:pt idx="4">
                  <c:v>0.19436039729043841</c:v>
                </c:pt>
                <c:pt idx="5">
                  <c:v>9.1971253277733922E-2</c:v>
                </c:pt>
                <c:pt idx="6">
                  <c:v>0.28598234057426453</c:v>
                </c:pt>
                <c:pt idx="7">
                  <c:v>0.42810491286218166</c:v>
                </c:pt>
                <c:pt idx="8">
                  <c:v>0</c:v>
                </c:pt>
                <c:pt idx="9">
                  <c:v>0</c:v>
                </c:pt>
                <c:pt idx="10">
                  <c:v>0.64661013893783092</c:v>
                </c:pt>
                <c:pt idx="11">
                  <c:v>0.3924740944057703</c:v>
                </c:pt>
                <c:pt idx="12">
                  <c:v>0.3983860369771719</c:v>
                </c:pt>
                <c:pt idx="13">
                  <c:v>0.28028695378452539</c:v>
                </c:pt>
                <c:pt idx="14">
                  <c:v>0.80509316176176071</c:v>
                </c:pt>
                <c:pt idx="15">
                  <c:v>0.62945578247308731</c:v>
                </c:pt>
                <c:pt idx="16">
                  <c:v>0.37968000397086143</c:v>
                </c:pt>
                <c:pt idx="17">
                  <c:v>0.4468508530408144</c:v>
                </c:pt>
                <c:pt idx="18">
                  <c:v>0.64818533137440681</c:v>
                </c:pt>
                <c:pt idx="19">
                  <c:v>0.5847233347594738</c:v>
                </c:pt>
                <c:pt idx="20">
                  <c:v>1.2623882852494717</c:v>
                </c:pt>
                <c:pt idx="21">
                  <c:v>1.4151893556118011</c:v>
                </c:pt>
                <c:pt idx="22">
                  <c:v>0.81636728718876839</c:v>
                </c:pt>
                <c:pt idx="23">
                  <c:v>8.7556871585547924E-2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E3-44CE-B43D-5A65A59DB7E2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7d'!$F$6:$F$30</c:f>
              <c:numCache>
                <c:formatCode>General</c:formatCode>
                <c:ptCount val="25"/>
                <c:pt idx="0">
                  <c:v>-0.28343931771814823</c:v>
                </c:pt>
                <c:pt idx="1">
                  <c:v>-0.36752186715602875</c:v>
                </c:pt>
                <c:pt idx="2">
                  <c:v>-0.35373822320252657</c:v>
                </c:pt>
                <c:pt idx="3">
                  <c:v>-0.46557150781154633</c:v>
                </c:pt>
                <c:pt idx="4">
                  <c:v>-0.3039185656234622</c:v>
                </c:pt>
                <c:pt idx="5">
                  <c:v>-0.40776482783257961</c:v>
                </c:pt>
                <c:pt idx="6">
                  <c:v>-0.21597757004201412</c:v>
                </c:pt>
                <c:pt idx="7">
                  <c:v>-7.3494267417117953E-2</c:v>
                </c:pt>
                <c:pt idx="8">
                  <c:v>0</c:v>
                </c:pt>
                <c:pt idx="9">
                  <c:v>0</c:v>
                </c:pt>
                <c:pt idx="10">
                  <c:v>0.1423707464709878</c:v>
                </c:pt>
                <c:pt idx="11">
                  <c:v>-0.11397517519071698</c:v>
                </c:pt>
                <c:pt idx="12">
                  <c:v>-0.10766825871542096</c:v>
                </c:pt>
                <c:pt idx="13">
                  <c:v>-0.22614370100200176</c:v>
                </c:pt>
                <c:pt idx="14">
                  <c:v>0.29753432609140873</c:v>
                </c:pt>
                <c:pt idx="15">
                  <c:v>0.12059841537848115</c:v>
                </c:pt>
                <c:pt idx="16">
                  <c:v>-0.1304456265643239</c:v>
                </c:pt>
                <c:pt idx="17">
                  <c:v>-6.463322788476944E-2</c:v>
                </c:pt>
                <c:pt idx="18">
                  <c:v>0.13549255672842264</c:v>
                </c:pt>
                <c:pt idx="19">
                  <c:v>7.0557557046413422E-2</c:v>
                </c:pt>
                <c:pt idx="20">
                  <c:v>0.75359889306128025</c:v>
                </c:pt>
                <c:pt idx="21">
                  <c:v>0.90782772749662399</c:v>
                </c:pt>
                <c:pt idx="22">
                  <c:v>0.30717854388058186</c:v>
                </c:pt>
                <c:pt idx="23">
                  <c:v>-0.42336690239608288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E3-44CE-B43D-5A65A59DB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803089330859423"/>
              <c:y val="0.85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7d'!$I$6:$I$30</c:f>
              <c:numCache>
                <c:formatCode>General</c:formatCode>
                <c:ptCount val="25"/>
                <c:pt idx="0">
                  <c:v>0.18850904889404774</c:v>
                </c:pt>
                <c:pt idx="1">
                  <c:v>0.24350178427994251</c:v>
                </c:pt>
                <c:pt idx="2">
                  <c:v>0.11565618915483356</c:v>
                </c:pt>
                <c:pt idx="3">
                  <c:v>0.3593098372220993</c:v>
                </c:pt>
                <c:pt idx="4">
                  <c:v>1.010867053992115E-2</c:v>
                </c:pt>
                <c:pt idx="5">
                  <c:v>-5.6490982387913391E-3</c:v>
                </c:pt>
                <c:pt idx="6">
                  <c:v>4.944999236613512E-2</c:v>
                </c:pt>
                <c:pt idx="7">
                  <c:v>-0.30931569635868073</c:v>
                </c:pt>
                <c:pt idx="8">
                  <c:v>0</c:v>
                </c:pt>
                <c:pt idx="9">
                  <c:v>0</c:v>
                </c:pt>
                <c:pt idx="10">
                  <c:v>0.53400839678943157</c:v>
                </c:pt>
                <c:pt idx="11">
                  <c:v>0.45772306621074677</c:v>
                </c:pt>
                <c:pt idx="12">
                  <c:v>-0.32478766515851021</c:v>
                </c:pt>
                <c:pt idx="13">
                  <c:v>-7.4363872408866882E-2</c:v>
                </c:pt>
                <c:pt idx="14">
                  <c:v>0.32438016496598721</c:v>
                </c:pt>
                <c:pt idx="15">
                  <c:v>0.2892014104872942</c:v>
                </c:pt>
                <c:pt idx="16">
                  <c:v>0.61882263980805874</c:v>
                </c:pt>
                <c:pt idx="17">
                  <c:v>0.65546147525310516</c:v>
                </c:pt>
                <c:pt idx="18">
                  <c:v>0.71213804185390472</c:v>
                </c:pt>
                <c:pt idx="19">
                  <c:v>0.75178402476012707</c:v>
                </c:pt>
                <c:pt idx="20">
                  <c:v>1.1511021293699741</c:v>
                </c:pt>
                <c:pt idx="21">
                  <c:v>0.9180653840303421</c:v>
                </c:pt>
                <c:pt idx="22">
                  <c:v>1.0311081074178219</c:v>
                </c:pt>
                <c:pt idx="23">
                  <c:v>1.1035995557904243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5-4A44-91AC-7DA7BF8C3316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7d'!$J$6:$J$30</c:f>
              <c:numCache>
                <c:formatCode>General</c:formatCode>
                <c:ptCount val="25"/>
                <c:pt idx="0">
                  <c:v>-0.43446454219520092</c:v>
                </c:pt>
                <c:pt idx="1">
                  <c:v>-0.3799492958933115</c:v>
                </c:pt>
                <c:pt idx="2">
                  <c:v>-0.50887367688119411</c:v>
                </c:pt>
                <c:pt idx="3">
                  <c:v>-0.26611213106662035</c:v>
                </c:pt>
                <c:pt idx="4">
                  <c:v>-0.61633219011127949</c:v>
                </c:pt>
                <c:pt idx="5">
                  <c:v>-0.63374824821949005</c:v>
                </c:pt>
                <c:pt idx="6">
                  <c:v>-0.58107310906052589</c:v>
                </c:pt>
                <c:pt idx="7">
                  <c:v>-0.9390341117978096</c:v>
                </c:pt>
                <c:pt idx="8">
                  <c:v>0</c:v>
                </c:pt>
                <c:pt idx="9">
                  <c:v>0</c:v>
                </c:pt>
                <c:pt idx="10">
                  <c:v>-9.8564359359443188E-2</c:v>
                </c:pt>
                <c:pt idx="11">
                  <c:v>-0.17772929277271032</c:v>
                </c:pt>
                <c:pt idx="12">
                  <c:v>-0.95948055386543274</c:v>
                </c:pt>
                <c:pt idx="13">
                  <c:v>-0.70897443220019341</c:v>
                </c:pt>
                <c:pt idx="14">
                  <c:v>-0.31081549823284149</c:v>
                </c:pt>
                <c:pt idx="15">
                  <c:v>-0.34691749606281519</c:v>
                </c:pt>
                <c:pt idx="16">
                  <c:v>-1.8337505753152072E-2</c:v>
                </c:pt>
                <c:pt idx="17">
                  <c:v>1.7253690748475492E-2</c:v>
                </c:pt>
                <c:pt idx="18">
                  <c:v>7.2678178548812866E-2</c:v>
                </c:pt>
                <c:pt idx="19">
                  <c:v>0.11079839896410704</c:v>
                </c:pt>
                <c:pt idx="20">
                  <c:v>0.51541253924369812</c:v>
                </c:pt>
                <c:pt idx="21">
                  <c:v>0.28421147726476192</c:v>
                </c:pt>
                <c:pt idx="22">
                  <c:v>0.39537558332085609</c:v>
                </c:pt>
                <c:pt idx="23">
                  <c:v>0.46625975519418716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5-4A44-91AC-7DA7BF8C3316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7d'!$K$6:$K$30</c:f>
              <c:numCache>
                <c:formatCode>General</c:formatCode>
                <c:ptCount val="25"/>
                <c:pt idx="0">
                  <c:v>0.81148268654942513</c:v>
                </c:pt>
                <c:pt idx="1">
                  <c:v>0.86695291101932526</c:v>
                </c:pt>
                <c:pt idx="2">
                  <c:v>0.74018603190779686</c:v>
                </c:pt>
                <c:pt idx="3">
                  <c:v>0.98473178222775459</c:v>
                </c:pt>
                <c:pt idx="4">
                  <c:v>0.63654952682554722</c:v>
                </c:pt>
                <c:pt idx="5">
                  <c:v>0.62245004810392857</c:v>
                </c:pt>
                <c:pt idx="6">
                  <c:v>0.67997309379279613</c:v>
                </c:pt>
                <c:pt idx="7">
                  <c:v>0.32040274236351252</c:v>
                </c:pt>
                <c:pt idx="8">
                  <c:v>0</c:v>
                </c:pt>
                <c:pt idx="9">
                  <c:v>0</c:v>
                </c:pt>
                <c:pt idx="10">
                  <c:v>1.1665811762213707</c:v>
                </c:pt>
                <c:pt idx="11">
                  <c:v>1.0931754484772682</c:v>
                </c:pt>
                <c:pt idx="12">
                  <c:v>0.30990522354841232</c:v>
                </c:pt>
                <c:pt idx="13">
                  <c:v>0.56024668738245964</c:v>
                </c:pt>
                <c:pt idx="14">
                  <c:v>0.9595758281648159</c:v>
                </c:pt>
                <c:pt idx="15">
                  <c:v>0.92532029375433922</c:v>
                </c:pt>
                <c:pt idx="16">
                  <c:v>1.2559827417135239</c:v>
                </c:pt>
                <c:pt idx="17">
                  <c:v>1.293669268488884</c:v>
                </c:pt>
                <c:pt idx="18">
                  <c:v>1.3515979051589966</c:v>
                </c:pt>
                <c:pt idx="19">
                  <c:v>1.3927696272730827</c:v>
                </c:pt>
                <c:pt idx="20">
                  <c:v>1.7867917194962502</c:v>
                </c:pt>
                <c:pt idx="21">
                  <c:v>1.5519192442297935</c:v>
                </c:pt>
                <c:pt idx="22">
                  <c:v>1.6668405383825302</c:v>
                </c:pt>
                <c:pt idx="23">
                  <c:v>1.7409393563866615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5-4A44-91AC-7DA7BF8C3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7d'!$M$6:$M$30</c:f>
              <c:numCache>
                <c:formatCode>General</c:formatCode>
                <c:ptCount val="25"/>
                <c:pt idx="0">
                  <c:v>-1.2265307828783989</c:v>
                </c:pt>
                <c:pt idx="1">
                  <c:v>-0.83407321944832802</c:v>
                </c:pt>
                <c:pt idx="2">
                  <c:v>-0.52835363894701004</c:v>
                </c:pt>
                <c:pt idx="3">
                  <c:v>-0.74424953199923038</c:v>
                </c:pt>
                <c:pt idx="4">
                  <c:v>-0.85175642743706703</c:v>
                </c:pt>
                <c:pt idx="5">
                  <c:v>-1.0345629416406155</c:v>
                </c:pt>
                <c:pt idx="6">
                  <c:v>-1.1625823564827442</c:v>
                </c:pt>
                <c:pt idx="7">
                  <c:v>-0.60042538680136204</c:v>
                </c:pt>
                <c:pt idx="8">
                  <c:v>0</c:v>
                </c:pt>
                <c:pt idx="9">
                  <c:v>0</c:v>
                </c:pt>
                <c:pt idx="10">
                  <c:v>-1.4469561167061329</c:v>
                </c:pt>
                <c:pt idx="11">
                  <c:v>-1.6495367512106895</c:v>
                </c:pt>
                <c:pt idx="12">
                  <c:v>-2.113083191215992</c:v>
                </c:pt>
                <c:pt idx="13">
                  <c:v>-3.3706579357385635</c:v>
                </c:pt>
                <c:pt idx="14">
                  <c:v>-3.7292029708623886</c:v>
                </c:pt>
                <c:pt idx="15">
                  <c:v>-3.5809881985187531</c:v>
                </c:pt>
                <c:pt idx="16">
                  <c:v>-2.9334006831049919</c:v>
                </c:pt>
                <c:pt idx="17">
                  <c:v>-2.7895798906683922</c:v>
                </c:pt>
                <c:pt idx="18">
                  <c:v>-1.7958933487534523</c:v>
                </c:pt>
                <c:pt idx="19">
                  <c:v>-1.6454046592116356</c:v>
                </c:pt>
                <c:pt idx="20">
                  <c:v>-1.2094817124307156</c:v>
                </c:pt>
                <c:pt idx="21">
                  <c:v>-1.5820840373635292</c:v>
                </c:pt>
                <c:pt idx="22">
                  <c:v>-1.3633738271892071</c:v>
                </c:pt>
                <c:pt idx="23">
                  <c:v>-0.95120556652545929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D5-4A44-91AC-7DA7BF8C3316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7d'!$N$6:$N$30</c:f>
              <c:numCache>
                <c:formatCode>General</c:formatCode>
                <c:ptCount val="25"/>
                <c:pt idx="0">
                  <c:v>1.0550452396273613</c:v>
                </c:pt>
                <c:pt idx="1">
                  <c:v>1.4495850540697575</c:v>
                </c:pt>
                <c:pt idx="2">
                  <c:v>1.7571862787008286</c:v>
                </c:pt>
                <c:pt idx="3">
                  <c:v>1.5432568266987801</c:v>
                </c:pt>
                <c:pt idx="4">
                  <c:v>1.4391028322279453</c:v>
                </c:pt>
                <c:pt idx="5">
                  <c:v>1.2618400156497955</c:v>
                </c:pt>
                <c:pt idx="6">
                  <c:v>1.1439354158937931</c:v>
                </c:pt>
                <c:pt idx="7">
                  <c:v>1.7016559839248657</c:v>
                </c:pt>
                <c:pt idx="8">
                  <c:v>0</c:v>
                </c:pt>
                <c:pt idx="9">
                  <c:v>0</c:v>
                </c:pt>
                <c:pt idx="10">
                  <c:v>0.85777034983038902</c:v>
                </c:pt>
                <c:pt idx="11">
                  <c:v>0.66351848654448986</c:v>
                </c:pt>
                <c:pt idx="12">
                  <c:v>0.19710217602550983</c:v>
                </c:pt>
                <c:pt idx="13">
                  <c:v>-1.0586134158074856</c:v>
                </c:pt>
                <c:pt idx="14">
                  <c:v>-1.4168987981975079</c:v>
                </c:pt>
                <c:pt idx="15">
                  <c:v>-1.266125962138176</c:v>
                </c:pt>
                <c:pt idx="16">
                  <c:v>-0.61620976775884628</c:v>
                </c:pt>
                <c:pt idx="17">
                  <c:v>-0.46816826798021793</c:v>
                </c:pt>
                <c:pt idx="18">
                  <c:v>0.53196768276393414</c:v>
                </c:pt>
                <c:pt idx="19">
                  <c:v>0.68573225289583206</c:v>
                </c:pt>
                <c:pt idx="20">
                  <c:v>1.110472995787859</c:v>
                </c:pt>
                <c:pt idx="21">
                  <c:v>0.73528983630239964</c:v>
                </c:pt>
                <c:pt idx="22">
                  <c:v>0.95654744654893875</c:v>
                </c:pt>
                <c:pt idx="23">
                  <c:v>1.3747106306254864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D5-4A44-91AC-7DA7BF8C3316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'7b &amp; 7d'!$A$6:$A$30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'7b &amp; 7d'!$L$6:$L$30</c:f>
              <c:numCache>
                <c:formatCode>General</c:formatCode>
                <c:ptCount val="25"/>
                <c:pt idx="0">
                  <c:v>-8.5742754163220525E-2</c:v>
                </c:pt>
                <c:pt idx="1">
                  <c:v>0.30775594059377909</c:v>
                </c:pt>
                <c:pt idx="2">
                  <c:v>0.61441627331078053</c:v>
                </c:pt>
                <c:pt idx="3">
                  <c:v>0.39950362406671047</c:v>
                </c:pt>
                <c:pt idx="4">
                  <c:v>0.29367320239543915</c:v>
                </c:pt>
                <c:pt idx="5">
                  <c:v>0.11363850207999349</c:v>
                </c:pt>
                <c:pt idx="6">
                  <c:v>-9.3234863015823066E-3</c:v>
                </c:pt>
                <c:pt idx="7">
                  <c:v>0.55061532184481621</c:v>
                </c:pt>
                <c:pt idx="8">
                  <c:v>0</c:v>
                </c:pt>
                <c:pt idx="9">
                  <c:v>0</c:v>
                </c:pt>
                <c:pt idx="10">
                  <c:v>-0.29459288343787193</c:v>
                </c:pt>
                <c:pt idx="11">
                  <c:v>-0.49300915561616421</c:v>
                </c:pt>
                <c:pt idx="12">
                  <c:v>-0.95799053087830544</c:v>
                </c:pt>
                <c:pt idx="13">
                  <c:v>-2.2146357223391533</c:v>
                </c:pt>
                <c:pt idx="14">
                  <c:v>-2.573050931096077</c:v>
                </c:pt>
                <c:pt idx="15">
                  <c:v>-2.4235570803284645</c:v>
                </c:pt>
                <c:pt idx="16">
                  <c:v>-1.7748052254319191</c:v>
                </c:pt>
                <c:pt idx="17">
                  <c:v>-1.6288740560412407</c:v>
                </c:pt>
                <c:pt idx="18">
                  <c:v>-0.63196285627782345</c:v>
                </c:pt>
                <c:pt idx="19">
                  <c:v>-0.47983620315790176</c:v>
                </c:pt>
                <c:pt idx="20">
                  <c:v>-4.9504335038363934E-2</c:v>
                </c:pt>
                <c:pt idx="21">
                  <c:v>-0.42339707724750042</c:v>
                </c:pt>
                <c:pt idx="22">
                  <c:v>-0.20341319032013416</c:v>
                </c:pt>
                <c:pt idx="23">
                  <c:v>0.21175253205001354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D5-4A44-91AC-7DA7BF8C3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695948190766842"/>
              <c:y val="0.84230769230769231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662140568744966E-2"/>
          <c:y val="0.10485099939430648"/>
          <c:w val="0.9362873489735376"/>
          <c:h val="0.62759130829800125"/>
        </c:manualLayout>
      </c:layout>
      <c:lineChart>
        <c:grouping val="standard"/>
        <c:varyColors val="0"/>
        <c:ser>
          <c:idx val="0"/>
          <c:order val="0"/>
          <c:tx>
            <c:strRef>
              <c:f>'2'!$B$6</c:f>
              <c:strCache>
                <c:ptCount val="1"/>
                <c:pt idx="0">
                  <c:v>1953.2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'2'!$A$7:$A$55</c:f>
              <c:numCache>
                <c:formatCode>General</c:formatCode>
                <c:ptCount val="49"/>
                <c:pt idx="0">
                  <c:v>-12</c:v>
                </c:pt>
                <c:pt idx="1">
                  <c:v>-11.5</c:v>
                </c:pt>
                <c:pt idx="2">
                  <c:v>-11</c:v>
                </c:pt>
                <c:pt idx="3">
                  <c:v>-10.5</c:v>
                </c:pt>
                <c:pt idx="4">
                  <c:v>-10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-8</c:v>
                </c:pt>
                <c:pt idx="9">
                  <c:v>-7.5</c:v>
                </c:pt>
                <c:pt idx="10">
                  <c:v>-7</c:v>
                </c:pt>
                <c:pt idx="11">
                  <c:v>-6.5</c:v>
                </c:pt>
                <c:pt idx="12">
                  <c:v>-6</c:v>
                </c:pt>
                <c:pt idx="13">
                  <c:v>-5.5</c:v>
                </c:pt>
                <c:pt idx="14">
                  <c:v>-5</c:v>
                </c:pt>
                <c:pt idx="15">
                  <c:v>-4.5</c:v>
                </c:pt>
                <c:pt idx="16">
                  <c:v>-4</c:v>
                </c:pt>
                <c:pt idx="17">
                  <c:v>-3.5</c:v>
                </c:pt>
                <c:pt idx="18">
                  <c:v>-3</c:v>
                </c:pt>
                <c:pt idx="19">
                  <c:v>-2.5</c:v>
                </c:pt>
                <c:pt idx="20">
                  <c:v>-2</c:v>
                </c:pt>
                <c:pt idx="21">
                  <c:v>-1.5</c:v>
                </c:pt>
                <c:pt idx="22">
                  <c:v>-1</c:v>
                </c:pt>
                <c:pt idx="23">
                  <c:v>-0.5</c:v>
                </c:pt>
                <c:pt idx="24">
                  <c:v>0</c:v>
                </c:pt>
                <c:pt idx="25">
                  <c:v>0.5</c:v>
                </c:pt>
                <c:pt idx="26">
                  <c:v>1</c:v>
                </c:pt>
                <c:pt idx="27">
                  <c:v>1.5</c:v>
                </c:pt>
                <c:pt idx="28">
                  <c:v>2</c:v>
                </c:pt>
                <c:pt idx="29">
                  <c:v>2.5</c:v>
                </c:pt>
                <c:pt idx="30">
                  <c:v>3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5</c:v>
                </c:pt>
                <c:pt idx="35">
                  <c:v>5.5</c:v>
                </c:pt>
                <c:pt idx="36">
                  <c:v>6</c:v>
                </c:pt>
                <c:pt idx="37">
                  <c:v>6.5</c:v>
                </c:pt>
                <c:pt idx="38">
                  <c:v>7</c:v>
                </c:pt>
                <c:pt idx="39">
                  <c:v>7.5</c:v>
                </c:pt>
                <c:pt idx="40">
                  <c:v>8</c:v>
                </c:pt>
                <c:pt idx="41">
                  <c:v>8.5</c:v>
                </c:pt>
                <c:pt idx="42">
                  <c:v>9</c:v>
                </c:pt>
                <c:pt idx="43">
                  <c:v>9.5</c:v>
                </c:pt>
                <c:pt idx="44">
                  <c:v>10</c:v>
                </c:pt>
                <c:pt idx="45">
                  <c:v>10.5</c:v>
                </c:pt>
                <c:pt idx="46">
                  <c:v>11</c:v>
                </c:pt>
                <c:pt idx="47">
                  <c:v>11.5</c:v>
                </c:pt>
                <c:pt idx="48">
                  <c:v>12</c:v>
                </c:pt>
              </c:numCache>
            </c:numRef>
          </c:cat>
          <c:val>
            <c:numRef>
              <c:f>'2'!$B$7:$B$55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0.3888661481784691</c:v>
                </c:pt>
                <c:pt idx="5">
                  <c:v>0.53213262382316817</c:v>
                </c:pt>
                <c:pt idx="6">
                  <c:v>0.71633237822349571</c:v>
                </c:pt>
                <c:pt idx="7">
                  <c:v>0.83913221449038078</c:v>
                </c:pt>
                <c:pt idx="8">
                  <c:v>0.92782098512757538</c:v>
                </c:pt>
                <c:pt idx="9">
                  <c:v>1.2757538545504161</c:v>
                </c:pt>
                <c:pt idx="10">
                  <c:v>1.3030427070541684</c:v>
                </c:pt>
                <c:pt idx="11">
                  <c:v>1.521353527084186</c:v>
                </c:pt>
                <c:pt idx="12">
                  <c:v>1.3235093464319825</c:v>
                </c:pt>
                <c:pt idx="13">
                  <c:v>2.0261972984036021</c:v>
                </c:pt>
                <c:pt idx="14">
                  <c:v>2.271796970937372</c:v>
                </c:pt>
                <c:pt idx="15">
                  <c:v>2.647018692863965</c:v>
                </c:pt>
                <c:pt idx="16">
                  <c:v>2.7629963160049122</c:v>
                </c:pt>
                <c:pt idx="17">
                  <c:v>3.6498840223768592</c:v>
                </c:pt>
                <c:pt idx="18">
                  <c:v>3.6430618092509208</c:v>
                </c:pt>
                <c:pt idx="19">
                  <c:v>3.6430618092509208</c:v>
                </c:pt>
                <c:pt idx="20">
                  <c:v>4.1342611543184606</c:v>
                </c:pt>
                <c:pt idx="21">
                  <c:v>4.3116386955928503</c:v>
                </c:pt>
                <c:pt idx="22">
                  <c:v>4.8710601719197708</c:v>
                </c:pt>
                <c:pt idx="23">
                  <c:v>5.6760813207804617</c:v>
                </c:pt>
                <c:pt idx="24">
                  <c:v>4.0387501705553284</c:v>
                </c:pt>
                <c:pt idx="25">
                  <c:v>4.7960158275344522</c:v>
                </c:pt>
                <c:pt idx="26">
                  <c:v>4.7073270568972578</c:v>
                </c:pt>
                <c:pt idx="27">
                  <c:v>4.8028380406603901</c:v>
                </c:pt>
                <c:pt idx="28">
                  <c:v>4.1274389411925227</c:v>
                </c:pt>
                <c:pt idx="29">
                  <c:v>4.1888388593259656</c:v>
                </c:pt>
                <c:pt idx="30">
                  <c:v>3.4929731204802841</c:v>
                </c:pt>
                <c:pt idx="31">
                  <c:v>3.1313958248055669</c:v>
                </c:pt>
                <c:pt idx="32">
                  <c:v>2.6538409059899033</c:v>
                </c:pt>
                <c:pt idx="33">
                  <c:v>2.4287078728339471</c:v>
                </c:pt>
                <c:pt idx="34">
                  <c:v>2.0603083640332924</c:v>
                </c:pt>
                <c:pt idx="35">
                  <c:v>1.8624641833810889</c:v>
                </c:pt>
                <c:pt idx="36">
                  <c:v>1.5963978714695046</c:v>
                </c:pt>
                <c:pt idx="37">
                  <c:v>1.4872424614544959</c:v>
                </c:pt>
                <c:pt idx="38">
                  <c:v>1.2211761495429119</c:v>
                </c:pt>
                <c:pt idx="39">
                  <c:v>1.002865329512894</c:v>
                </c:pt>
                <c:pt idx="40">
                  <c:v>1.132487378905717</c:v>
                </c:pt>
                <c:pt idx="41">
                  <c:v>0.80502114886069043</c:v>
                </c:pt>
                <c:pt idx="42">
                  <c:v>0.77773229635693819</c:v>
                </c:pt>
                <c:pt idx="43">
                  <c:v>0.67539909946786736</c:v>
                </c:pt>
                <c:pt idx="44">
                  <c:v>0.42979942693409745</c:v>
                </c:pt>
                <c:pt idx="45">
                  <c:v>6.822213125938055E-2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A-4AF3-9278-3DE26F03CDC4}"/>
            </c:ext>
          </c:extLst>
        </c:ser>
        <c:ser>
          <c:idx val="1"/>
          <c:order val="1"/>
          <c:tx>
            <c:strRef>
              <c:f>'2'!$C$6</c:f>
              <c:strCache>
                <c:ptCount val="1"/>
                <c:pt idx="0">
                  <c:v>1955.1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'2'!$A$7:$A$55</c:f>
              <c:numCache>
                <c:formatCode>General</c:formatCode>
                <c:ptCount val="49"/>
                <c:pt idx="0">
                  <c:v>-12</c:v>
                </c:pt>
                <c:pt idx="1">
                  <c:v>-11.5</c:v>
                </c:pt>
                <c:pt idx="2">
                  <c:v>-11</c:v>
                </c:pt>
                <c:pt idx="3">
                  <c:v>-10.5</c:v>
                </c:pt>
                <c:pt idx="4">
                  <c:v>-10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-8</c:v>
                </c:pt>
                <c:pt idx="9">
                  <c:v>-7.5</c:v>
                </c:pt>
                <c:pt idx="10">
                  <c:v>-7</c:v>
                </c:pt>
                <c:pt idx="11">
                  <c:v>-6.5</c:v>
                </c:pt>
                <c:pt idx="12">
                  <c:v>-6</c:v>
                </c:pt>
                <c:pt idx="13">
                  <c:v>-5.5</c:v>
                </c:pt>
                <c:pt idx="14">
                  <c:v>-5</c:v>
                </c:pt>
                <c:pt idx="15">
                  <c:v>-4.5</c:v>
                </c:pt>
                <c:pt idx="16">
                  <c:v>-4</c:v>
                </c:pt>
                <c:pt idx="17">
                  <c:v>-3.5</c:v>
                </c:pt>
                <c:pt idx="18">
                  <c:v>-3</c:v>
                </c:pt>
                <c:pt idx="19">
                  <c:v>-2.5</c:v>
                </c:pt>
                <c:pt idx="20">
                  <c:v>-2</c:v>
                </c:pt>
                <c:pt idx="21">
                  <c:v>-1.5</c:v>
                </c:pt>
                <c:pt idx="22">
                  <c:v>-1</c:v>
                </c:pt>
                <c:pt idx="23">
                  <c:v>-0.5</c:v>
                </c:pt>
                <c:pt idx="24">
                  <c:v>0</c:v>
                </c:pt>
                <c:pt idx="25">
                  <c:v>0.5</c:v>
                </c:pt>
                <c:pt idx="26">
                  <c:v>1</c:v>
                </c:pt>
                <c:pt idx="27">
                  <c:v>1.5</c:v>
                </c:pt>
                <c:pt idx="28">
                  <c:v>2</c:v>
                </c:pt>
                <c:pt idx="29">
                  <c:v>2.5</c:v>
                </c:pt>
                <c:pt idx="30">
                  <c:v>3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5</c:v>
                </c:pt>
                <c:pt idx="35">
                  <c:v>5.5</c:v>
                </c:pt>
                <c:pt idx="36">
                  <c:v>6</c:v>
                </c:pt>
                <c:pt idx="37">
                  <c:v>6.5</c:v>
                </c:pt>
                <c:pt idx="38">
                  <c:v>7</c:v>
                </c:pt>
                <c:pt idx="39">
                  <c:v>7.5</c:v>
                </c:pt>
                <c:pt idx="40">
                  <c:v>8</c:v>
                </c:pt>
                <c:pt idx="41">
                  <c:v>8.5</c:v>
                </c:pt>
                <c:pt idx="42">
                  <c:v>9</c:v>
                </c:pt>
                <c:pt idx="43">
                  <c:v>9.5</c:v>
                </c:pt>
                <c:pt idx="44">
                  <c:v>10</c:v>
                </c:pt>
                <c:pt idx="45">
                  <c:v>10.5</c:v>
                </c:pt>
                <c:pt idx="46">
                  <c:v>11</c:v>
                </c:pt>
                <c:pt idx="47">
                  <c:v>11.5</c:v>
                </c:pt>
                <c:pt idx="48">
                  <c:v>12</c:v>
                </c:pt>
              </c:numCache>
            </c:numRef>
          </c:cat>
          <c:val>
            <c:numRef>
              <c:f>'2'!$C$7:$C$55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0.10693841605334341</c:v>
                </c:pt>
                <c:pt idx="4">
                  <c:v>0.59130653582436943</c:v>
                </c:pt>
                <c:pt idx="5">
                  <c:v>0.57872554570044665</c:v>
                </c:pt>
                <c:pt idx="6">
                  <c:v>0.7422784173114424</c:v>
                </c:pt>
                <c:pt idx="7">
                  <c:v>0.79889287286909472</c:v>
                </c:pt>
                <c:pt idx="8">
                  <c:v>1.1197081210291251</c:v>
                </c:pt>
                <c:pt idx="9">
                  <c:v>1.0190602000377429</c:v>
                </c:pt>
                <c:pt idx="10">
                  <c:v>1.3084229728879662</c:v>
                </c:pt>
                <c:pt idx="11">
                  <c:v>1.4719758444989621</c:v>
                </c:pt>
                <c:pt idx="12">
                  <c:v>1.5474617852424986</c:v>
                </c:pt>
                <c:pt idx="13">
                  <c:v>1.8179530729068378</c:v>
                </c:pt>
                <c:pt idx="14">
                  <c:v>2.4092596087312073</c:v>
                </c:pt>
                <c:pt idx="15">
                  <c:v>2.3589356482355162</c:v>
                </c:pt>
                <c:pt idx="16">
                  <c:v>2.8999182235641947</c:v>
                </c:pt>
                <c:pt idx="17">
                  <c:v>2.8936277285022332</c:v>
                </c:pt>
                <c:pt idx="18">
                  <c:v>3.7176825816191736</c:v>
                </c:pt>
                <c:pt idx="19">
                  <c:v>3.6484871359375983</c:v>
                </c:pt>
                <c:pt idx="20">
                  <c:v>4.6801283260992648</c:v>
                </c:pt>
                <c:pt idx="21">
                  <c:v>4.2335031767000064</c:v>
                </c:pt>
                <c:pt idx="22">
                  <c:v>4.6046423853557279</c:v>
                </c:pt>
                <c:pt idx="23">
                  <c:v>4.4977039693023846</c:v>
                </c:pt>
                <c:pt idx="24">
                  <c:v>4.7933572372145692</c:v>
                </c:pt>
                <c:pt idx="25">
                  <c:v>4.9820720890734105</c:v>
                </c:pt>
                <c:pt idx="26">
                  <c:v>4.7430332767188776</c:v>
                </c:pt>
                <c:pt idx="27">
                  <c:v>4.9569101088255643</c:v>
                </c:pt>
                <c:pt idx="28">
                  <c:v>4.1014027803988178</c:v>
                </c:pt>
                <c:pt idx="29">
                  <c:v>3.8183305026105554</c:v>
                </c:pt>
                <c:pt idx="30">
                  <c:v>3.7931685223627101</c:v>
                </c:pt>
                <c:pt idx="31">
                  <c:v>3.2899289174057995</c:v>
                </c:pt>
                <c:pt idx="32">
                  <c:v>2.8495942630685036</c:v>
                </c:pt>
                <c:pt idx="33">
                  <c:v>2.4029691136692457</c:v>
                </c:pt>
                <c:pt idx="34">
                  <c:v>1.9877964395797947</c:v>
                </c:pt>
                <c:pt idx="35">
                  <c:v>1.7739196074731081</c:v>
                </c:pt>
                <c:pt idx="36">
                  <c:v>1.7047241617915332</c:v>
                </c:pt>
                <c:pt idx="37">
                  <c:v>1.3901994086934641</c:v>
                </c:pt>
                <c:pt idx="38">
                  <c:v>1.1259986160910864</c:v>
                </c:pt>
                <c:pt idx="39">
                  <c:v>1.0819651506573567</c:v>
                </c:pt>
                <c:pt idx="40">
                  <c:v>1.1259986160910864</c:v>
                </c:pt>
                <c:pt idx="41">
                  <c:v>0.92470277410832236</c:v>
                </c:pt>
                <c:pt idx="42">
                  <c:v>0.8806693086745927</c:v>
                </c:pt>
                <c:pt idx="43">
                  <c:v>0.56614455557652388</c:v>
                </c:pt>
                <c:pt idx="44">
                  <c:v>0.57872554570044665</c:v>
                </c:pt>
                <c:pt idx="45">
                  <c:v>8.1776435805497885E-2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A-4AF3-9278-3DE26F03CDC4}"/>
            </c:ext>
          </c:extLst>
        </c:ser>
        <c:ser>
          <c:idx val="2"/>
          <c:order val="2"/>
          <c:tx>
            <c:strRef>
              <c:f>'2'!$D$6</c:f>
              <c:strCache>
                <c:ptCount val="1"/>
                <c:pt idx="0">
                  <c:v>1957.1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'2'!$A$7:$A$55</c:f>
              <c:numCache>
                <c:formatCode>General</c:formatCode>
                <c:ptCount val="49"/>
                <c:pt idx="0">
                  <c:v>-12</c:v>
                </c:pt>
                <c:pt idx="1">
                  <c:v>-11.5</c:v>
                </c:pt>
                <c:pt idx="2">
                  <c:v>-11</c:v>
                </c:pt>
                <c:pt idx="3">
                  <c:v>-10.5</c:v>
                </c:pt>
                <c:pt idx="4">
                  <c:v>-10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-8</c:v>
                </c:pt>
                <c:pt idx="9">
                  <c:v>-7.5</c:v>
                </c:pt>
                <c:pt idx="10">
                  <c:v>-7</c:v>
                </c:pt>
                <c:pt idx="11">
                  <c:v>-6.5</c:v>
                </c:pt>
                <c:pt idx="12">
                  <c:v>-6</c:v>
                </c:pt>
                <c:pt idx="13">
                  <c:v>-5.5</c:v>
                </c:pt>
                <c:pt idx="14">
                  <c:v>-5</c:v>
                </c:pt>
                <c:pt idx="15">
                  <c:v>-4.5</c:v>
                </c:pt>
                <c:pt idx="16">
                  <c:v>-4</c:v>
                </c:pt>
                <c:pt idx="17">
                  <c:v>-3.5</c:v>
                </c:pt>
                <c:pt idx="18">
                  <c:v>-3</c:v>
                </c:pt>
                <c:pt idx="19">
                  <c:v>-2.5</c:v>
                </c:pt>
                <c:pt idx="20">
                  <c:v>-2</c:v>
                </c:pt>
                <c:pt idx="21">
                  <c:v>-1.5</c:v>
                </c:pt>
                <c:pt idx="22">
                  <c:v>-1</c:v>
                </c:pt>
                <c:pt idx="23">
                  <c:v>-0.5</c:v>
                </c:pt>
                <c:pt idx="24">
                  <c:v>0</c:v>
                </c:pt>
                <c:pt idx="25">
                  <c:v>0.5</c:v>
                </c:pt>
                <c:pt idx="26">
                  <c:v>1</c:v>
                </c:pt>
                <c:pt idx="27">
                  <c:v>1.5</c:v>
                </c:pt>
                <c:pt idx="28">
                  <c:v>2</c:v>
                </c:pt>
                <c:pt idx="29">
                  <c:v>2.5</c:v>
                </c:pt>
                <c:pt idx="30">
                  <c:v>3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5</c:v>
                </c:pt>
                <c:pt idx="35">
                  <c:v>5.5</c:v>
                </c:pt>
                <c:pt idx="36">
                  <c:v>6</c:v>
                </c:pt>
                <c:pt idx="37">
                  <c:v>6.5</c:v>
                </c:pt>
                <c:pt idx="38">
                  <c:v>7</c:v>
                </c:pt>
                <c:pt idx="39">
                  <c:v>7.5</c:v>
                </c:pt>
                <c:pt idx="40">
                  <c:v>8</c:v>
                </c:pt>
                <c:pt idx="41">
                  <c:v>8.5</c:v>
                </c:pt>
                <c:pt idx="42">
                  <c:v>9</c:v>
                </c:pt>
                <c:pt idx="43">
                  <c:v>9.5</c:v>
                </c:pt>
                <c:pt idx="44">
                  <c:v>10</c:v>
                </c:pt>
                <c:pt idx="45">
                  <c:v>10.5</c:v>
                </c:pt>
                <c:pt idx="46">
                  <c:v>11</c:v>
                </c:pt>
                <c:pt idx="47">
                  <c:v>11.5</c:v>
                </c:pt>
                <c:pt idx="48">
                  <c:v>12</c:v>
                </c:pt>
              </c:numCache>
            </c:numRef>
          </c:cat>
          <c:val>
            <c:numRef>
              <c:f>'2'!$D$7:$D$55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0.46764894298526583</c:v>
                </c:pt>
                <c:pt idx="5">
                  <c:v>0.65983344010249845</c:v>
                </c:pt>
                <c:pt idx="6">
                  <c:v>0.64702114029468283</c:v>
                </c:pt>
                <c:pt idx="7">
                  <c:v>0.8456117873158232</c:v>
                </c:pt>
                <c:pt idx="8">
                  <c:v>0.94811018577834716</c:v>
                </c:pt>
                <c:pt idx="9">
                  <c:v>1.0826393337604099</c:v>
                </c:pt>
                <c:pt idx="10">
                  <c:v>1.2043561819346573</c:v>
                </c:pt>
                <c:pt idx="11">
                  <c:v>1.4734144778987828</c:v>
                </c:pt>
                <c:pt idx="12">
                  <c:v>1.6655989750160152</c:v>
                </c:pt>
                <c:pt idx="13">
                  <c:v>1.5374759769378605</c:v>
                </c:pt>
                <c:pt idx="14">
                  <c:v>1.7552850736707239</c:v>
                </c:pt>
                <c:pt idx="15">
                  <c:v>2.1076233183856501</c:v>
                </c:pt>
                <c:pt idx="16">
                  <c:v>2.7866752081998718</c:v>
                </c:pt>
                <c:pt idx="17">
                  <c:v>2.9340166559897503</c:v>
                </c:pt>
                <c:pt idx="18">
                  <c:v>3.5554131966688018</c:v>
                </c:pt>
                <c:pt idx="19">
                  <c:v>3.8693145419602817</c:v>
                </c:pt>
                <c:pt idx="20">
                  <c:v>3.9654067905188981</c:v>
                </c:pt>
                <c:pt idx="21">
                  <c:v>4.356181934657271</c:v>
                </c:pt>
                <c:pt idx="22">
                  <c:v>5.1185137732222934</c:v>
                </c:pt>
                <c:pt idx="23">
                  <c:v>5.2017937219730941</c:v>
                </c:pt>
                <c:pt idx="24">
                  <c:v>4.7405509288917358</c:v>
                </c:pt>
                <c:pt idx="25">
                  <c:v>5.246636771300448</c:v>
                </c:pt>
                <c:pt idx="26">
                  <c:v>4.6060217809096731</c:v>
                </c:pt>
                <c:pt idx="27">
                  <c:v>4.2216527866752083</c:v>
                </c:pt>
                <c:pt idx="28">
                  <c:v>4.2280589365791164</c:v>
                </c:pt>
                <c:pt idx="29">
                  <c:v>3.8180653427290197</c:v>
                </c:pt>
                <c:pt idx="30">
                  <c:v>3.7540038436899423</c:v>
                </c:pt>
                <c:pt idx="31">
                  <c:v>3.2607303010890454</c:v>
                </c:pt>
                <c:pt idx="32">
                  <c:v>3.0621396540679053</c:v>
                </c:pt>
                <c:pt idx="33">
                  <c:v>2.3638693145419603</c:v>
                </c:pt>
                <c:pt idx="34">
                  <c:v>2.2229340166559899</c:v>
                </c:pt>
                <c:pt idx="35">
                  <c:v>1.8129404228058938</c:v>
                </c:pt>
                <c:pt idx="36">
                  <c:v>1.8770019218449712</c:v>
                </c:pt>
                <c:pt idx="37">
                  <c:v>1.5118513773222293</c:v>
                </c:pt>
                <c:pt idx="38">
                  <c:v>1.4670083279948751</c:v>
                </c:pt>
                <c:pt idx="39">
                  <c:v>1.2684176809737349</c:v>
                </c:pt>
                <c:pt idx="40">
                  <c:v>1.1338885329916721</c:v>
                </c:pt>
                <c:pt idx="41">
                  <c:v>0.9160794362588085</c:v>
                </c:pt>
                <c:pt idx="42">
                  <c:v>0.87764253683536197</c:v>
                </c:pt>
                <c:pt idx="43">
                  <c:v>0.76873798846893027</c:v>
                </c:pt>
                <c:pt idx="44">
                  <c:v>0.5124919923126201</c:v>
                </c:pt>
                <c:pt idx="45">
                  <c:v>4.4843049327354258E-2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FA-4AF3-9278-3DE26F03CDC4}"/>
            </c:ext>
          </c:extLst>
        </c:ser>
        <c:ser>
          <c:idx val="3"/>
          <c:order val="3"/>
          <c:tx>
            <c:strRef>
              <c:f>'2'!$E$6</c:f>
              <c:strCache>
                <c:ptCount val="1"/>
                <c:pt idx="0">
                  <c:v>1959.1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'2'!$A$7:$A$55</c:f>
              <c:numCache>
                <c:formatCode>General</c:formatCode>
                <c:ptCount val="49"/>
                <c:pt idx="0">
                  <c:v>-12</c:v>
                </c:pt>
                <c:pt idx="1">
                  <c:v>-11.5</c:v>
                </c:pt>
                <c:pt idx="2">
                  <c:v>-11</c:v>
                </c:pt>
                <c:pt idx="3">
                  <c:v>-10.5</c:v>
                </c:pt>
                <c:pt idx="4">
                  <c:v>-10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-8</c:v>
                </c:pt>
                <c:pt idx="9">
                  <c:v>-7.5</c:v>
                </c:pt>
                <c:pt idx="10">
                  <c:v>-7</c:v>
                </c:pt>
                <c:pt idx="11">
                  <c:v>-6.5</c:v>
                </c:pt>
                <c:pt idx="12">
                  <c:v>-6</c:v>
                </c:pt>
                <c:pt idx="13">
                  <c:v>-5.5</c:v>
                </c:pt>
                <c:pt idx="14">
                  <c:v>-5</c:v>
                </c:pt>
                <c:pt idx="15">
                  <c:v>-4.5</c:v>
                </c:pt>
                <c:pt idx="16">
                  <c:v>-4</c:v>
                </c:pt>
                <c:pt idx="17">
                  <c:v>-3.5</c:v>
                </c:pt>
                <c:pt idx="18">
                  <c:v>-3</c:v>
                </c:pt>
                <c:pt idx="19">
                  <c:v>-2.5</c:v>
                </c:pt>
                <c:pt idx="20">
                  <c:v>-2</c:v>
                </c:pt>
                <c:pt idx="21">
                  <c:v>-1.5</c:v>
                </c:pt>
                <c:pt idx="22">
                  <c:v>-1</c:v>
                </c:pt>
                <c:pt idx="23">
                  <c:v>-0.5</c:v>
                </c:pt>
                <c:pt idx="24">
                  <c:v>0</c:v>
                </c:pt>
                <c:pt idx="25">
                  <c:v>0.5</c:v>
                </c:pt>
                <c:pt idx="26">
                  <c:v>1</c:v>
                </c:pt>
                <c:pt idx="27">
                  <c:v>1.5</c:v>
                </c:pt>
                <c:pt idx="28">
                  <c:v>2</c:v>
                </c:pt>
                <c:pt idx="29">
                  <c:v>2.5</c:v>
                </c:pt>
                <c:pt idx="30">
                  <c:v>3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5</c:v>
                </c:pt>
                <c:pt idx="35">
                  <c:v>5.5</c:v>
                </c:pt>
                <c:pt idx="36">
                  <c:v>6</c:v>
                </c:pt>
                <c:pt idx="37">
                  <c:v>6.5</c:v>
                </c:pt>
                <c:pt idx="38">
                  <c:v>7</c:v>
                </c:pt>
                <c:pt idx="39">
                  <c:v>7.5</c:v>
                </c:pt>
                <c:pt idx="40">
                  <c:v>8</c:v>
                </c:pt>
                <c:pt idx="41">
                  <c:v>8.5</c:v>
                </c:pt>
                <c:pt idx="42">
                  <c:v>9</c:v>
                </c:pt>
                <c:pt idx="43">
                  <c:v>9.5</c:v>
                </c:pt>
                <c:pt idx="44">
                  <c:v>10</c:v>
                </c:pt>
                <c:pt idx="45">
                  <c:v>10.5</c:v>
                </c:pt>
                <c:pt idx="46">
                  <c:v>11</c:v>
                </c:pt>
                <c:pt idx="47">
                  <c:v>11.5</c:v>
                </c:pt>
                <c:pt idx="48">
                  <c:v>12</c:v>
                </c:pt>
              </c:numCache>
            </c:numRef>
          </c:cat>
          <c:val>
            <c:numRef>
              <c:f>'2'!$E$7:$E$55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0.10374789262093113</c:v>
                </c:pt>
                <c:pt idx="4">
                  <c:v>0.44092854363895734</c:v>
                </c:pt>
                <c:pt idx="5">
                  <c:v>0.59655038257035409</c:v>
                </c:pt>
                <c:pt idx="6">
                  <c:v>0.66787705874724423</c:v>
                </c:pt>
                <c:pt idx="7">
                  <c:v>0.62248735572558678</c:v>
                </c:pt>
                <c:pt idx="8">
                  <c:v>1.0050577097652704</c:v>
                </c:pt>
                <c:pt idx="9">
                  <c:v>0.85592011412268187</c:v>
                </c:pt>
                <c:pt idx="10">
                  <c:v>1.2514589547399817</c:v>
                </c:pt>
                <c:pt idx="11">
                  <c:v>1.3357541174944885</c:v>
                </c:pt>
                <c:pt idx="12">
                  <c:v>1.6469977953572819</c:v>
                </c:pt>
                <c:pt idx="13">
                  <c:v>1.7312929581117884</c:v>
                </c:pt>
                <c:pt idx="14">
                  <c:v>2.0230839061081571</c:v>
                </c:pt>
                <c:pt idx="15">
                  <c:v>2.4899494229023471</c:v>
                </c:pt>
                <c:pt idx="16">
                  <c:v>2.7622876410322914</c:v>
                </c:pt>
                <c:pt idx="17">
                  <c:v>3.0086888860070027</c:v>
                </c:pt>
                <c:pt idx="18">
                  <c:v>3.3912592400466868</c:v>
                </c:pt>
                <c:pt idx="19">
                  <c:v>3.8710932434184926</c:v>
                </c:pt>
                <c:pt idx="20">
                  <c:v>4.0721047853715469</c:v>
                </c:pt>
                <c:pt idx="21">
                  <c:v>4.4028011931007649</c:v>
                </c:pt>
                <c:pt idx="22">
                  <c:v>4.739981844118792</c:v>
                </c:pt>
                <c:pt idx="23">
                  <c:v>4.6881078978083259</c:v>
                </c:pt>
                <c:pt idx="24">
                  <c:v>4.9345091427830372</c:v>
                </c:pt>
                <c:pt idx="25">
                  <c:v>5.5180910387757747</c:v>
                </c:pt>
                <c:pt idx="26">
                  <c:v>4.9020879263389956</c:v>
                </c:pt>
                <c:pt idx="27">
                  <c:v>4.3833484632343405</c:v>
                </c:pt>
                <c:pt idx="28">
                  <c:v>4.221242381014136</c:v>
                </c:pt>
                <c:pt idx="29">
                  <c:v>3.6571132148878229</c:v>
                </c:pt>
                <c:pt idx="30">
                  <c:v>3.7478926209311378</c:v>
                </c:pt>
                <c:pt idx="31">
                  <c:v>3.1318895084943588</c:v>
                </c:pt>
                <c:pt idx="32">
                  <c:v>3.1513422383607832</c:v>
                </c:pt>
                <c:pt idx="33">
                  <c:v>2.6585397484113602</c:v>
                </c:pt>
                <c:pt idx="34">
                  <c:v>2.3926857735702245</c:v>
                </c:pt>
                <c:pt idx="35">
                  <c:v>1.9647257165088834</c:v>
                </c:pt>
                <c:pt idx="36">
                  <c:v>1.9971469329529243</c:v>
                </c:pt>
                <c:pt idx="37">
                  <c:v>1.6664505252237065</c:v>
                </c:pt>
                <c:pt idx="38">
                  <c:v>1.452470496693036</c:v>
                </c:pt>
                <c:pt idx="39">
                  <c:v>1.0439631694981195</c:v>
                </c:pt>
                <c:pt idx="40">
                  <c:v>0.91427830372195573</c:v>
                </c:pt>
                <c:pt idx="41">
                  <c:v>0.82349889767864093</c:v>
                </c:pt>
                <c:pt idx="42">
                  <c:v>0.64194008559201143</c:v>
                </c:pt>
                <c:pt idx="43">
                  <c:v>0.59655038257035409</c:v>
                </c:pt>
                <c:pt idx="44">
                  <c:v>0.44092854363895734</c:v>
                </c:pt>
                <c:pt idx="45">
                  <c:v>5.1873946310465567E-2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FA-4AF3-9278-3DE26F03C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910016"/>
        <c:axId val="339907392"/>
      </c:lineChart>
      <c:catAx>
        <c:axId val="33991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Aldersforskel</a:t>
                </a:r>
                <a:r>
                  <a:rPr lang="da-DK" baseline="0"/>
                  <a:t> (år)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39644268306403296"/>
              <c:y val="0.8211538461538461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39907392"/>
        <c:crosses val="min"/>
        <c:auto val="1"/>
        <c:lblAlgn val="ctr"/>
        <c:lblOffset val="100"/>
        <c:tickLblSkip val="4"/>
        <c:tickMarkSkip val="2"/>
        <c:noMultiLvlLbl val="0"/>
      </c:catAx>
      <c:valAx>
        <c:axId val="339907392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39910016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.21140351074745486"/>
          <c:y val="0.91125000000000012"/>
          <c:w val="0.61794509325009839"/>
          <c:h val="6.683555420956996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'7e &amp; 7g'!$AF$5</c:f>
              <c:strCache>
                <c:ptCount val="1"/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03-4E81-9514-5A9130A326A1}"/>
              </c:ext>
            </c:extLst>
          </c:dPt>
          <c:cat>
            <c:numRef>
              <c:f>'7e &amp; 7g'!$A$6:$A$29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'7e &amp; 7g'!$AF$6:$AF$29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03-4E81-9514-5A9130A326A1}"/>
            </c:ext>
          </c:extLst>
        </c:ser>
        <c:ser>
          <c:idx val="1"/>
          <c:order val="1"/>
          <c:tx>
            <c:strRef>
              <c:f>'7e &amp; 7g'!$AG$5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'7e &amp; 7g'!$A$6:$A$29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'7e &amp; 7g'!$AG$6:$AG$29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03-4E81-9514-5A9130A326A1}"/>
            </c:ext>
          </c:extLst>
        </c:ser>
        <c:ser>
          <c:idx val="2"/>
          <c:order val="2"/>
          <c:tx>
            <c:strRef>
              <c:f>'7e &amp; 7g'!$AH$5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'7e &amp; 7g'!$A$6:$A$29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'7e &amp; 7g'!$AH$6:$AH$29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03-4E81-9514-5A9130A32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 for den berørte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1144"/>
        <c:crosses val="autoZero"/>
        <c:auto val="1"/>
        <c:lblAlgn val="ctr"/>
        <c:lblOffset val="100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Pct.point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2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7g'!$C$6:$C$30</c:f>
              <c:numCache>
                <c:formatCode>General</c:formatCode>
                <c:ptCount val="25"/>
                <c:pt idx="0">
                  <c:v>-1.8704285845160484</c:v>
                </c:pt>
                <c:pt idx="1">
                  <c:v>-1.687297411262989</c:v>
                </c:pt>
                <c:pt idx="2">
                  <c:v>-0.90709403157234192</c:v>
                </c:pt>
                <c:pt idx="3">
                  <c:v>-0.92685529962182045</c:v>
                </c:pt>
                <c:pt idx="4">
                  <c:v>-0.61042984016239643</c:v>
                </c:pt>
                <c:pt idx="5">
                  <c:v>-0.62114824540913105</c:v>
                </c:pt>
                <c:pt idx="6">
                  <c:v>-0.25244830176234245</c:v>
                </c:pt>
                <c:pt idx="7">
                  <c:v>-0.18238885095342994</c:v>
                </c:pt>
                <c:pt idx="8">
                  <c:v>0</c:v>
                </c:pt>
                <c:pt idx="9">
                  <c:v>0</c:v>
                </c:pt>
                <c:pt idx="10">
                  <c:v>9.7466364502906799</c:v>
                </c:pt>
                <c:pt idx="11">
                  <c:v>12.874740362167358</c:v>
                </c:pt>
                <c:pt idx="12">
                  <c:v>14.144754409790039</c:v>
                </c:pt>
                <c:pt idx="13">
                  <c:v>14.378306269645691</c:v>
                </c:pt>
                <c:pt idx="14">
                  <c:v>18.623590469360352</c:v>
                </c:pt>
                <c:pt idx="15">
                  <c:v>20.725242793560028</c:v>
                </c:pt>
                <c:pt idx="16">
                  <c:v>10.755039751529694</c:v>
                </c:pt>
                <c:pt idx="17">
                  <c:v>8.8175289332866669</c:v>
                </c:pt>
                <c:pt idx="18">
                  <c:v>7.2076134383678436</c:v>
                </c:pt>
                <c:pt idx="19">
                  <c:v>7.8794367611408234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F-4B25-910E-BADD28BE411C}"/>
            </c:ext>
          </c:extLst>
        </c:ser>
        <c:ser>
          <c:idx val="1"/>
          <c:order val="3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7g'!$D$6:$D$30</c:f>
              <c:numCache>
                <c:formatCode>General</c:formatCode>
                <c:ptCount val="25"/>
                <c:pt idx="0">
                  <c:v>-2.5069821625947952</c:v>
                </c:pt>
                <c:pt idx="1">
                  <c:v>-2.3192174732685089</c:v>
                </c:pt>
                <c:pt idx="2">
                  <c:v>-1.5256486833095551</c:v>
                </c:pt>
                <c:pt idx="3">
                  <c:v>-1.5268518589437008</c:v>
                </c:pt>
                <c:pt idx="4">
                  <c:v>-1.1904350481927395</c:v>
                </c:pt>
                <c:pt idx="5">
                  <c:v>-1.1803558096289635</c:v>
                </c:pt>
                <c:pt idx="6">
                  <c:v>-0.78981583938002586</c:v>
                </c:pt>
                <c:pt idx="7">
                  <c:v>-0.69727501831948757</c:v>
                </c:pt>
                <c:pt idx="8">
                  <c:v>0</c:v>
                </c:pt>
                <c:pt idx="9">
                  <c:v>0</c:v>
                </c:pt>
                <c:pt idx="10">
                  <c:v>9.2292681336402893</c:v>
                </c:pt>
                <c:pt idx="11">
                  <c:v>12.333171814680099</c:v>
                </c:pt>
                <c:pt idx="12">
                  <c:v>13.579688966274261</c:v>
                </c:pt>
                <c:pt idx="13">
                  <c:v>13.790719211101532</c:v>
                </c:pt>
                <c:pt idx="14">
                  <c:v>18.014037609100342</c:v>
                </c:pt>
                <c:pt idx="15">
                  <c:v>20.095045864582062</c:v>
                </c:pt>
                <c:pt idx="16">
                  <c:v>10.109497606754303</c:v>
                </c:pt>
                <c:pt idx="17">
                  <c:v>8.1648319959640503</c:v>
                </c:pt>
                <c:pt idx="18">
                  <c:v>6.535029411315918</c:v>
                </c:pt>
                <c:pt idx="19">
                  <c:v>6.5333835780620575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F-4B25-910E-BADD28BE411C}"/>
            </c:ext>
          </c:extLst>
        </c:ser>
        <c:ser>
          <c:idx val="2"/>
          <c:order val="4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7g'!$E$6:$E$30</c:f>
              <c:numCache>
                <c:formatCode>General</c:formatCode>
                <c:ptCount val="25"/>
                <c:pt idx="0">
                  <c:v>-1.2338750064373016</c:v>
                </c:pt>
                <c:pt idx="1">
                  <c:v>-1.0553772561252117</c:v>
                </c:pt>
                <c:pt idx="2">
                  <c:v>-0.28853933326900005</c:v>
                </c:pt>
                <c:pt idx="3">
                  <c:v>-0.32685871701687574</c:v>
                </c:pt>
                <c:pt idx="4">
                  <c:v>-3.0424597207456827E-2</c:v>
                </c:pt>
                <c:pt idx="5">
                  <c:v>-6.1940652085468173E-2</c:v>
                </c:pt>
                <c:pt idx="6">
                  <c:v>0.28491921257227659</c:v>
                </c:pt>
                <c:pt idx="7">
                  <c:v>0.33249729312956333</c:v>
                </c:pt>
                <c:pt idx="8">
                  <c:v>0</c:v>
                </c:pt>
                <c:pt idx="9">
                  <c:v>0</c:v>
                </c:pt>
                <c:pt idx="10">
                  <c:v>10.264004766941071</c:v>
                </c:pt>
                <c:pt idx="11">
                  <c:v>13.416309654712677</c:v>
                </c:pt>
                <c:pt idx="12">
                  <c:v>14.709819853305817</c:v>
                </c:pt>
                <c:pt idx="13">
                  <c:v>14.96589332818985</c:v>
                </c:pt>
                <c:pt idx="14">
                  <c:v>19.233143329620361</c:v>
                </c:pt>
                <c:pt idx="15">
                  <c:v>21.355439722537994</c:v>
                </c:pt>
                <c:pt idx="16">
                  <c:v>11.400581896305084</c:v>
                </c:pt>
                <c:pt idx="17">
                  <c:v>9.4702258706092834</c:v>
                </c:pt>
                <c:pt idx="18">
                  <c:v>7.8801974654197693</c:v>
                </c:pt>
                <c:pt idx="19">
                  <c:v>9.2254899442195892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F-4B25-910E-BADD28BE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7g'!$G$6:$G$30</c:f>
              <c:numCache>
                <c:formatCode>General</c:formatCode>
                <c:ptCount val="25"/>
                <c:pt idx="0">
                  <c:v>-2.4023544043302536</c:v>
                </c:pt>
                <c:pt idx="1">
                  <c:v>-2.240789495408535</c:v>
                </c:pt>
                <c:pt idx="2">
                  <c:v>-1.5999572351574898</c:v>
                </c:pt>
                <c:pt idx="3">
                  <c:v>-1.094235572963953</c:v>
                </c:pt>
                <c:pt idx="4">
                  <c:v>-1.0261496528983116</c:v>
                </c:pt>
                <c:pt idx="5">
                  <c:v>-1.038073655217886</c:v>
                </c:pt>
                <c:pt idx="6">
                  <c:v>-0.86517324671149254</c:v>
                </c:pt>
                <c:pt idx="7">
                  <c:v>-0.65532689914107323</c:v>
                </c:pt>
                <c:pt idx="8">
                  <c:v>0</c:v>
                </c:pt>
                <c:pt idx="9">
                  <c:v>0</c:v>
                </c:pt>
                <c:pt idx="10">
                  <c:v>9.1186925768852234</c:v>
                </c:pt>
                <c:pt idx="11">
                  <c:v>12.366779148578644</c:v>
                </c:pt>
                <c:pt idx="12">
                  <c:v>13.671667873859406</c:v>
                </c:pt>
                <c:pt idx="13">
                  <c:v>14.042311906814575</c:v>
                </c:pt>
                <c:pt idx="14">
                  <c:v>19.811263680458069</c:v>
                </c:pt>
                <c:pt idx="15">
                  <c:v>22.412550449371338</c:v>
                </c:pt>
                <c:pt idx="16">
                  <c:v>11.750631034374237</c:v>
                </c:pt>
                <c:pt idx="17">
                  <c:v>9.9954791367053986</c:v>
                </c:pt>
                <c:pt idx="18">
                  <c:v>7.4340671300888062</c:v>
                </c:pt>
                <c:pt idx="19">
                  <c:v>6.4219146966934204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F-4B25-910E-BADD28BE411C}"/>
            </c:ext>
          </c:extLst>
        </c:ser>
        <c:ser>
          <c:idx val="3"/>
          <c:order val="1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7g'!$F$6:$F$30</c:f>
              <c:numCache>
                <c:formatCode>General</c:formatCode>
                <c:ptCount val="25"/>
                <c:pt idx="0">
                  <c:v>-1.8588872626423836</c:v>
                </c:pt>
                <c:pt idx="1">
                  <c:v>-1.7016569152474403</c:v>
                </c:pt>
                <c:pt idx="2">
                  <c:v>-1.0729256086051464</c:v>
                </c:pt>
                <c:pt idx="3">
                  <c:v>-0.58370437473058701</c:v>
                </c:pt>
                <c:pt idx="4">
                  <c:v>-0.53334590047597885</c:v>
                </c:pt>
                <c:pt idx="5">
                  <c:v>-0.56362180039286613</c:v>
                </c:pt>
                <c:pt idx="6">
                  <c:v>-0.41001294739544392</c:v>
                </c:pt>
                <c:pt idx="7">
                  <c:v>-0.22030833642929792</c:v>
                </c:pt>
                <c:pt idx="8">
                  <c:v>0</c:v>
                </c:pt>
                <c:pt idx="9">
                  <c:v>0</c:v>
                </c:pt>
                <c:pt idx="10">
                  <c:v>9.5551170408725739</c:v>
                </c:pt>
                <c:pt idx="11">
                  <c:v>12.824411690235138</c:v>
                </c:pt>
                <c:pt idx="12">
                  <c:v>14.149650931358337</c:v>
                </c:pt>
                <c:pt idx="13">
                  <c:v>14.539884030818939</c:v>
                </c:pt>
                <c:pt idx="14">
                  <c:v>20.327842235565186</c:v>
                </c:pt>
                <c:pt idx="15">
                  <c:v>22.946964204311371</c:v>
                </c:pt>
                <c:pt idx="16">
                  <c:v>12.298351526260376</c:v>
                </c:pt>
                <c:pt idx="17">
                  <c:v>10.549105703830719</c:v>
                </c:pt>
                <c:pt idx="18">
                  <c:v>8.0037973821163177</c:v>
                </c:pt>
                <c:pt idx="19">
                  <c:v>7.5304754078388214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7F-4B25-910E-BADD28BE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2855769230769247"/>
          <c:w val="0.98582203664079793"/>
          <c:h val="6.346153846153845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A19C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7AD-4554-BB96-77729986C37C}"/>
              </c:ext>
            </c:extLst>
          </c:dPt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7g'!$I$6:$I$30</c:f>
              <c:numCache>
                <c:formatCode>General</c:formatCode>
                <c:ptCount val="25"/>
                <c:pt idx="0">
                  <c:v>-2.2452067583799362</c:v>
                </c:pt>
                <c:pt idx="1">
                  <c:v>-2.0633971318602562</c:v>
                </c:pt>
                <c:pt idx="2">
                  <c:v>-2.1341836079955101</c:v>
                </c:pt>
                <c:pt idx="3">
                  <c:v>-1.6973922029137611</c:v>
                </c:pt>
                <c:pt idx="4">
                  <c:v>-1.4683753252029419</c:v>
                </c:pt>
                <c:pt idx="5">
                  <c:v>-1.139233261346817</c:v>
                </c:pt>
                <c:pt idx="6">
                  <c:v>-0.9731486439704895</c:v>
                </c:pt>
                <c:pt idx="7">
                  <c:v>-0.47734645195305347</c:v>
                </c:pt>
                <c:pt idx="8">
                  <c:v>0</c:v>
                </c:pt>
                <c:pt idx="9">
                  <c:v>0</c:v>
                </c:pt>
                <c:pt idx="10">
                  <c:v>6.7903481423854828</c:v>
                </c:pt>
                <c:pt idx="11">
                  <c:v>10.13035848736763</c:v>
                </c:pt>
                <c:pt idx="12">
                  <c:v>11.485116928815842</c:v>
                </c:pt>
                <c:pt idx="13">
                  <c:v>12.080087512731552</c:v>
                </c:pt>
                <c:pt idx="14">
                  <c:v>18.485015630722046</c:v>
                </c:pt>
                <c:pt idx="15">
                  <c:v>22.049137949943542</c:v>
                </c:pt>
                <c:pt idx="16">
                  <c:v>14.06143456697464</c:v>
                </c:pt>
                <c:pt idx="17">
                  <c:v>12.286566942930222</c:v>
                </c:pt>
                <c:pt idx="18">
                  <c:v>10.437420010566711</c:v>
                </c:pt>
                <c:pt idx="19">
                  <c:v>10.52173525094986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AD-4554-BB96-77729986C37C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7g'!$J$6:$J$30</c:f>
              <c:numCache>
                <c:formatCode>General</c:formatCode>
                <c:ptCount val="25"/>
                <c:pt idx="0">
                  <c:v>-2.9403572902083397</c:v>
                </c:pt>
                <c:pt idx="1">
                  <c:v>-2.7521047741174698</c:v>
                </c:pt>
                <c:pt idx="2">
                  <c:v>-2.8059149160981178</c:v>
                </c:pt>
                <c:pt idx="3">
                  <c:v>-2.3463070392608643</c:v>
                </c:pt>
                <c:pt idx="4">
                  <c:v>-2.0927181467413902</c:v>
                </c:pt>
                <c:pt idx="5">
                  <c:v>-1.73804871737957</c:v>
                </c:pt>
                <c:pt idx="6">
                  <c:v>-1.545050460845232</c:v>
                </c:pt>
                <c:pt idx="7">
                  <c:v>-1.021147333085537</c:v>
                </c:pt>
                <c:pt idx="8">
                  <c:v>0</c:v>
                </c:pt>
                <c:pt idx="9">
                  <c:v>0</c:v>
                </c:pt>
                <c:pt idx="10">
                  <c:v>6.2454309314489365</c:v>
                </c:pt>
                <c:pt idx="11">
                  <c:v>9.556560218334198</c:v>
                </c:pt>
                <c:pt idx="12">
                  <c:v>10.883635282516479</c:v>
                </c:pt>
                <c:pt idx="13">
                  <c:v>11.452177166938782</c:v>
                </c:pt>
                <c:pt idx="14">
                  <c:v>17.831641435623169</c:v>
                </c:pt>
                <c:pt idx="15">
                  <c:v>21.372155845165253</c:v>
                </c:pt>
                <c:pt idx="16">
                  <c:v>13.366794586181641</c:v>
                </c:pt>
                <c:pt idx="17">
                  <c:v>11.584215611219406</c:v>
                </c:pt>
                <c:pt idx="18">
                  <c:v>9.7165271639823914</c:v>
                </c:pt>
                <c:pt idx="19">
                  <c:v>9.1375753283500671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AD-4554-BB96-77729986C37C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7g'!$K$6:$K$30</c:f>
              <c:numCache>
                <c:formatCode>General</c:formatCode>
                <c:ptCount val="25"/>
                <c:pt idx="0">
                  <c:v>-1.5500563196837902</c:v>
                </c:pt>
                <c:pt idx="1">
                  <c:v>-1.3746893964707851</c:v>
                </c:pt>
                <c:pt idx="2">
                  <c:v>-1.4624523930251598</c:v>
                </c:pt>
                <c:pt idx="3">
                  <c:v>-1.0484772734344006</c:v>
                </c:pt>
                <c:pt idx="4">
                  <c:v>-0.84403250366449356</c:v>
                </c:pt>
                <c:pt idx="5">
                  <c:v>-0.5404177587479353</c:v>
                </c:pt>
                <c:pt idx="6">
                  <c:v>-0.40124687366187572</c:v>
                </c:pt>
                <c:pt idx="7">
                  <c:v>6.6454417537897825E-2</c:v>
                </c:pt>
                <c:pt idx="8">
                  <c:v>0</c:v>
                </c:pt>
                <c:pt idx="9">
                  <c:v>0</c:v>
                </c:pt>
                <c:pt idx="10">
                  <c:v>7.335265725851059</c:v>
                </c:pt>
                <c:pt idx="11">
                  <c:v>10.704156756401062</c:v>
                </c:pt>
                <c:pt idx="12">
                  <c:v>12.086598575115204</c:v>
                </c:pt>
                <c:pt idx="13">
                  <c:v>12.707997858524323</c:v>
                </c:pt>
                <c:pt idx="14">
                  <c:v>19.138389825820923</c:v>
                </c:pt>
                <c:pt idx="15">
                  <c:v>22.726120054721832</c:v>
                </c:pt>
                <c:pt idx="16">
                  <c:v>14.756074547767639</c:v>
                </c:pt>
                <c:pt idx="17">
                  <c:v>12.988917529582977</c:v>
                </c:pt>
                <c:pt idx="18">
                  <c:v>11.158312857151031</c:v>
                </c:pt>
                <c:pt idx="19">
                  <c:v>11.905895173549652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AD-4554-BB96-77729986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7g'!$M$6:$M$30</c:f>
              <c:numCache>
                <c:formatCode>General</c:formatCode>
                <c:ptCount val="25"/>
                <c:pt idx="0">
                  <c:v>-2.8754260390996933</c:v>
                </c:pt>
                <c:pt idx="1">
                  <c:v>-2.5096748024225235</c:v>
                </c:pt>
                <c:pt idx="2">
                  <c:v>-2.0120199769735336</c:v>
                </c:pt>
                <c:pt idx="3">
                  <c:v>-1.6710607334971428</c:v>
                </c:pt>
                <c:pt idx="4">
                  <c:v>-2.1184926852583885</c:v>
                </c:pt>
                <c:pt idx="5">
                  <c:v>-1.4449508860707283</c:v>
                </c:pt>
                <c:pt idx="6">
                  <c:v>-1.5260335057973862</c:v>
                </c:pt>
                <c:pt idx="7">
                  <c:v>-1.3631075620651245</c:v>
                </c:pt>
                <c:pt idx="8">
                  <c:v>0</c:v>
                </c:pt>
                <c:pt idx="9">
                  <c:v>0</c:v>
                </c:pt>
                <c:pt idx="10">
                  <c:v>0.71833166293799877</c:v>
                </c:pt>
                <c:pt idx="11">
                  <c:v>1.4271007850766182</c:v>
                </c:pt>
                <c:pt idx="12">
                  <c:v>1.6440993174910545</c:v>
                </c:pt>
                <c:pt idx="13">
                  <c:v>1.5591026283800602</c:v>
                </c:pt>
                <c:pt idx="14">
                  <c:v>3.5921592265367508</c:v>
                </c:pt>
                <c:pt idx="15">
                  <c:v>5.1927503198385239</c:v>
                </c:pt>
                <c:pt idx="16">
                  <c:v>3.0899018049240112</c:v>
                </c:pt>
                <c:pt idx="17">
                  <c:v>3.2706316560506821</c:v>
                </c:pt>
                <c:pt idx="18">
                  <c:v>3.9343997836112976</c:v>
                </c:pt>
                <c:pt idx="19">
                  <c:v>2.3324210196733475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AD-4554-BB96-77729986C37C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7g'!$N$6:$N$30</c:f>
              <c:numCache>
                <c:formatCode>General</c:formatCode>
                <c:ptCount val="25"/>
                <c:pt idx="0">
                  <c:v>-0.37416073027998209</c:v>
                </c:pt>
                <c:pt idx="1">
                  <c:v>-3.1809834763407707E-2</c:v>
                </c:pt>
                <c:pt idx="2">
                  <c:v>0.40412349626421928</c:v>
                </c:pt>
                <c:pt idx="3">
                  <c:v>0.66186701878905296</c:v>
                </c:pt>
                <c:pt idx="4">
                  <c:v>0.12507728533819318</c:v>
                </c:pt>
                <c:pt idx="5">
                  <c:v>0.70601846091449261</c:v>
                </c:pt>
                <c:pt idx="6">
                  <c:v>0.52746706642210484</c:v>
                </c:pt>
                <c:pt idx="7">
                  <c:v>0.58838878758251667</c:v>
                </c:pt>
                <c:pt idx="8">
                  <c:v>0</c:v>
                </c:pt>
                <c:pt idx="9">
                  <c:v>0</c:v>
                </c:pt>
                <c:pt idx="10">
                  <c:v>2.6719894260168076</c:v>
                </c:pt>
                <c:pt idx="11">
                  <c:v>3.4846730530261993</c:v>
                </c:pt>
                <c:pt idx="12">
                  <c:v>3.8010798394680023</c:v>
                </c:pt>
                <c:pt idx="13">
                  <c:v>3.8102138787508011</c:v>
                </c:pt>
                <c:pt idx="14">
                  <c:v>5.9338245540857315</c:v>
                </c:pt>
                <c:pt idx="15">
                  <c:v>7.6182708144187927</c:v>
                </c:pt>
                <c:pt idx="16">
                  <c:v>5.5773831903934479</c:v>
                </c:pt>
                <c:pt idx="17">
                  <c:v>5.784757062792778</c:v>
                </c:pt>
                <c:pt idx="18">
                  <c:v>6.5106511116027832</c:v>
                </c:pt>
                <c:pt idx="19">
                  <c:v>7.1386106312274933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AD-4554-BB96-77729986C37C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'7e &amp; 7g'!$A$6:$A$30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'7e &amp; 7g'!$L$6:$L$30</c:f>
              <c:numCache>
                <c:formatCode>General</c:formatCode>
                <c:ptCount val="25"/>
                <c:pt idx="0">
                  <c:v>-1.6247933730483055</c:v>
                </c:pt>
                <c:pt idx="1">
                  <c:v>-1.27074234187603</c:v>
                </c:pt>
                <c:pt idx="2">
                  <c:v>-0.80394819378852844</c:v>
                </c:pt>
                <c:pt idx="3">
                  <c:v>-0.50459685735404491</c:v>
                </c:pt>
                <c:pt idx="4">
                  <c:v>-0.99670765921473503</c:v>
                </c:pt>
                <c:pt idx="5">
                  <c:v>-0.36946621257811785</c:v>
                </c:pt>
                <c:pt idx="6">
                  <c:v>-0.4992831964045763</c:v>
                </c:pt>
                <c:pt idx="7">
                  <c:v>-0.38735941052436829</c:v>
                </c:pt>
                <c:pt idx="8">
                  <c:v>0</c:v>
                </c:pt>
                <c:pt idx="9">
                  <c:v>0</c:v>
                </c:pt>
                <c:pt idx="10">
                  <c:v>1.6951605677604675</c:v>
                </c:pt>
                <c:pt idx="11">
                  <c:v>2.4558868259191513</c:v>
                </c:pt>
                <c:pt idx="12">
                  <c:v>2.7225896716117859</c:v>
                </c:pt>
                <c:pt idx="13">
                  <c:v>2.6846582069993019</c:v>
                </c:pt>
                <c:pt idx="14">
                  <c:v>4.7629918903112411</c:v>
                </c:pt>
                <c:pt idx="15">
                  <c:v>6.4055107533931732</c:v>
                </c:pt>
                <c:pt idx="16">
                  <c:v>4.3336424976587296</c:v>
                </c:pt>
                <c:pt idx="17">
                  <c:v>4.52769435942173</c:v>
                </c:pt>
                <c:pt idx="18">
                  <c:v>5.2225254476070404</c:v>
                </c:pt>
                <c:pt idx="19">
                  <c:v>4.7355160117149353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AD-4554-BB96-77729986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894230769230778"/>
          <c:w val="0.98582203664079793"/>
          <c:h val="7.307692307692308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7h'!$C$6:$C$30</c:f>
              <c:numCache>
                <c:formatCode>General</c:formatCode>
                <c:ptCount val="25"/>
                <c:pt idx="0">
                  <c:v>-0.46623642556369305</c:v>
                </c:pt>
                <c:pt idx="1">
                  <c:v>-1.1068576946854591</c:v>
                </c:pt>
                <c:pt idx="2">
                  <c:v>-0.70610987022519112</c:v>
                </c:pt>
                <c:pt idx="3">
                  <c:v>-0.44545745477080345</c:v>
                </c:pt>
                <c:pt idx="4">
                  <c:v>-0.47307969070971012</c:v>
                </c:pt>
                <c:pt idx="5">
                  <c:v>-0.37933469284325838</c:v>
                </c:pt>
                <c:pt idx="6">
                  <c:v>-0.4600980319082737</c:v>
                </c:pt>
                <c:pt idx="7">
                  <c:v>5.4186137276701629E-3</c:v>
                </c:pt>
                <c:pt idx="8">
                  <c:v>0</c:v>
                </c:pt>
                <c:pt idx="9">
                  <c:v>0</c:v>
                </c:pt>
                <c:pt idx="10">
                  <c:v>0.23136441595852375</c:v>
                </c:pt>
                <c:pt idx="11">
                  <c:v>0.90839499607682228</c:v>
                </c:pt>
                <c:pt idx="12">
                  <c:v>0.90914154425263405</c:v>
                </c:pt>
                <c:pt idx="13">
                  <c:v>1.0990368202328682</c:v>
                </c:pt>
                <c:pt idx="14">
                  <c:v>1.3674656860530376</c:v>
                </c:pt>
                <c:pt idx="15">
                  <c:v>1.6180183738470078</c:v>
                </c:pt>
                <c:pt idx="16">
                  <c:v>1.5004858374595642</c:v>
                </c:pt>
                <c:pt idx="17">
                  <c:v>1.3240543194115162</c:v>
                </c:pt>
                <c:pt idx="18">
                  <c:v>1.2041101232171059</c:v>
                </c:pt>
                <c:pt idx="19">
                  <c:v>2.2889005020260811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2-4BDC-BCAB-5545AA7CFC51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7h'!$D$6:$D$30</c:f>
              <c:numCache>
                <c:formatCode>General</c:formatCode>
                <c:ptCount val="25"/>
                <c:pt idx="0">
                  <c:v>-1.1263202875852585</c:v>
                </c:pt>
                <c:pt idx="1">
                  <c:v>-1.7691934481263161</c:v>
                </c:pt>
                <c:pt idx="2">
                  <c:v>-1.3684628531336784</c:v>
                </c:pt>
                <c:pt idx="3">
                  <c:v>-1.1074068956077099</c:v>
                </c:pt>
                <c:pt idx="4">
                  <c:v>-1.1360039934515953</c:v>
                </c:pt>
                <c:pt idx="5">
                  <c:v>-1.0435100644826889</c:v>
                </c:pt>
                <c:pt idx="6">
                  <c:v>-1.1251728050410748</c:v>
                </c:pt>
                <c:pt idx="7">
                  <c:v>-0.65880240872502327</c:v>
                </c:pt>
                <c:pt idx="8">
                  <c:v>0</c:v>
                </c:pt>
                <c:pt idx="9">
                  <c:v>0</c:v>
                </c:pt>
                <c:pt idx="10">
                  <c:v>-0.43605850078165531</c:v>
                </c:pt>
                <c:pt idx="11">
                  <c:v>0.23677034769207239</c:v>
                </c:pt>
                <c:pt idx="12">
                  <c:v>0.23518884554505348</c:v>
                </c:pt>
                <c:pt idx="13">
                  <c:v>0.42313523590564728</c:v>
                </c:pt>
                <c:pt idx="14">
                  <c:v>0.68893828429281712</c:v>
                </c:pt>
                <c:pt idx="15">
                  <c:v>0.93582971021533012</c:v>
                </c:pt>
                <c:pt idx="16">
                  <c:v>0.81474864855408669</c:v>
                </c:pt>
                <c:pt idx="17">
                  <c:v>0.63682040199637413</c:v>
                </c:pt>
                <c:pt idx="18">
                  <c:v>0.48260926268994808</c:v>
                </c:pt>
                <c:pt idx="19">
                  <c:v>0.56493799202144146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2-4BDC-BCAB-5545AA7CFC51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7h'!$E$6:$E$30</c:f>
              <c:numCache>
                <c:formatCode>General</c:formatCode>
                <c:ptCount val="25"/>
                <c:pt idx="0">
                  <c:v>0.19384744809940457</c:v>
                </c:pt>
                <c:pt idx="1">
                  <c:v>-0.44452198781073093</c:v>
                </c:pt>
                <c:pt idx="2">
                  <c:v>-4.3756893137469888E-2</c:v>
                </c:pt>
                <c:pt idx="3">
                  <c:v>0.21649196278303862</c:v>
                </c:pt>
                <c:pt idx="4">
                  <c:v>0.1898445887491107</c:v>
                </c:pt>
                <c:pt idx="5">
                  <c:v>0.28484070207923651</c:v>
                </c:pt>
                <c:pt idx="6">
                  <c:v>0.20497669465839863</c:v>
                </c:pt>
                <c:pt idx="7">
                  <c:v>0.66963965073227882</c:v>
                </c:pt>
                <c:pt idx="8">
                  <c:v>0</c:v>
                </c:pt>
                <c:pt idx="9">
                  <c:v>0</c:v>
                </c:pt>
                <c:pt idx="10">
                  <c:v>0.89878728613257408</c:v>
                </c:pt>
                <c:pt idx="11">
                  <c:v>1.5800196677446365</c:v>
                </c:pt>
                <c:pt idx="12">
                  <c:v>1.5830943360924721</c:v>
                </c:pt>
                <c:pt idx="13">
                  <c:v>1.7749384045600891</c:v>
                </c:pt>
                <c:pt idx="14">
                  <c:v>2.0459931343793869</c:v>
                </c:pt>
                <c:pt idx="15">
                  <c:v>2.3002071306109428</c:v>
                </c:pt>
                <c:pt idx="16">
                  <c:v>2.1862231194972992</c:v>
                </c:pt>
                <c:pt idx="17">
                  <c:v>2.0112883299589157</c:v>
                </c:pt>
                <c:pt idx="18">
                  <c:v>1.9256109371781349</c:v>
                </c:pt>
                <c:pt idx="19">
                  <c:v>4.012862965464592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2-4BDC-BCAB-5545AA7CF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7h'!$G$6:$G$30</c:f>
              <c:numCache>
                <c:formatCode>General</c:formatCode>
                <c:ptCount val="25"/>
                <c:pt idx="0">
                  <c:v>-0.55276500061154366</c:v>
                </c:pt>
                <c:pt idx="1">
                  <c:v>-0.76043927110731602</c:v>
                </c:pt>
                <c:pt idx="2">
                  <c:v>-0.83309914916753769</c:v>
                </c:pt>
                <c:pt idx="3">
                  <c:v>-0.89076468721032143</c:v>
                </c:pt>
                <c:pt idx="4">
                  <c:v>-1.3884281739592552</c:v>
                </c:pt>
                <c:pt idx="5">
                  <c:v>-1.4719301834702492</c:v>
                </c:pt>
                <c:pt idx="6">
                  <c:v>-0.85396710783243179</c:v>
                </c:pt>
                <c:pt idx="7">
                  <c:v>-0.79428013414144516</c:v>
                </c:pt>
                <c:pt idx="8">
                  <c:v>0</c:v>
                </c:pt>
                <c:pt idx="9">
                  <c:v>0</c:v>
                </c:pt>
                <c:pt idx="10">
                  <c:v>0.61619537882506847</c:v>
                </c:pt>
                <c:pt idx="11">
                  <c:v>0.84136882796883583</c:v>
                </c:pt>
                <c:pt idx="12">
                  <c:v>1.2423914857208729</c:v>
                </c:pt>
                <c:pt idx="13">
                  <c:v>1.5408632345497608</c:v>
                </c:pt>
                <c:pt idx="14">
                  <c:v>1.7402539029717445</c:v>
                </c:pt>
                <c:pt idx="15">
                  <c:v>1.8321502953767776</c:v>
                </c:pt>
                <c:pt idx="16">
                  <c:v>1.0998466983437538</c:v>
                </c:pt>
                <c:pt idx="17">
                  <c:v>0.79979002475738525</c:v>
                </c:pt>
                <c:pt idx="18">
                  <c:v>0.67776655778288841</c:v>
                </c:pt>
                <c:pt idx="19">
                  <c:v>-0.45836041681468487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2-4BDC-BCAB-5545AA7CFC51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7h'!$H$6:$H$30</c:f>
              <c:numCache>
                <c:formatCode>General</c:formatCode>
                <c:ptCount val="25"/>
                <c:pt idx="0">
                  <c:v>0.47251121141016483</c:v>
                </c:pt>
                <c:pt idx="1">
                  <c:v>0.26854383759200573</c:v>
                </c:pt>
                <c:pt idx="2">
                  <c:v>0.19484936492517591</c:v>
                </c:pt>
                <c:pt idx="3">
                  <c:v>0.13488092226907611</c:v>
                </c:pt>
                <c:pt idx="4">
                  <c:v>-0.36295654717832804</c:v>
                </c:pt>
                <c:pt idx="5">
                  <c:v>-0.44546374119818211</c:v>
                </c:pt>
                <c:pt idx="6">
                  <c:v>0.17228311626240611</c:v>
                </c:pt>
                <c:pt idx="7">
                  <c:v>0.22802343592047691</c:v>
                </c:pt>
                <c:pt idx="8">
                  <c:v>0</c:v>
                </c:pt>
                <c:pt idx="9">
                  <c:v>0</c:v>
                </c:pt>
                <c:pt idx="10">
                  <c:v>1.6435299068689346</c:v>
                </c:pt>
                <c:pt idx="11">
                  <c:v>1.8765293061733246</c:v>
                </c:pt>
                <c:pt idx="12">
                  <c:v>2.2816089913249016</c:v>
                </c:pt>
                <c:pt idx="13">
                  <c:v>2.5827737525105476</c:v>
                </c:pt>
                <c:pt idx="14">
                  <c:v>2.7857953682541847</c:v>
                </c:pt>
                <c:pt idx="15">
                  <c:v>2.8837341815233231</c:v>
                </c:pt>
                <c:pt idx="16">
                  <c:v>2.1565811708569527</c:v>
                </c:pt>
                <c:pt idx="17">
                  <c:v>1.8570596352219582</c:v>
                </c:pt>
                <c:pt idx="18">
                  <c:v>1.7833869904279709</c:v>
                </c:pt>
                <c:pt idx="19">
                  <c:v>2.190527506172657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22-4BDC-BCAB-5545AA7CFC51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7h'!$F$6:$F$30</c:f>
              <c:numCache>
                <c:formatCode>General</c:formatCode>
                <c:ptCount val="25"/>
                <c:pt idx="0">
                  <c:v>-4.0126894600689411E-2</c:v>
                </c:pt>
                <c:pt idx="1">
                  <c:v>-0.24594771675765514</c:v>
                </c:pt>
                <c:pt idx="2">
                  <c:v>-0.31912487465888262</c:v>
                </c:pt>
                <c:pt idx="3">
                  <c:v>-0.37794189993292093</c:v>
                </c:pt>
                <c:pt idx="4">
                  <c:v>-0.87569234892725945</c:v>
                </c:pt>
                <c:pt idx="5">
                  <c:v>-0.95869693905115128</c:v>
                </c:pt>
                <c:pt idx="6">
                  <c:v>-0.34084198996424675</c:v>
                </c:pt>
                <c:pt idx="7">
                  <c:v>-0.28312832582741976</c:v>
                </c:pt>
                <c:pt idx="8">
                  <c:v>0</c:v>
                </c:pt>
                <c:pt idx="9">
                  <c:v>0</c:v>
                </c:pt>
                <c:pt idx="10">
                  <c:v>1.1298626661300659</c:v>
                </c:pt>
                <c:pt idx="11">
                  <c:v>1.3589490205049515</c:v>
                </c:pt>
                <c:pt idx="12">
                  <c:v>1.762000285089016</c:v>
                </c:pt>
                <c:pt idx="13">
                  <c:v>2.061818540096283</c:v>
                </c:pt>
                <c:pt idx="14">
                  <c:v>2.2630246356129646</c:v>
                </c:pt>
                <c:pt idx="15">
                  <c:v>2.3579422384500504</c:v>
                </c:pt>
                <c:pt idx="16">
                  <c:v>1.6282139346003532</c:v>
                </c:pt>
                <c:pt idx="17">
                  <c:v>1.3284248299896717</c:v>
                </c:pt>
                <c:pt idx="18">
                  <c:v>1.2305767275393009</c:v>
                </c:pt>
                <c:pt idx="19">
                  <c:v>0.86608352139592171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22-4BDC-BCAB-5545AA7CF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523777313671404"/>
              <c:y val="0.85769230769230764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7h'!$I$6:$I$30</c:f>
              <c:numCache>
                <c:formatCode>General</c:formatCode>
                <c:ptCount val="25"/>
                <c:pt idx="0">
                  <c:v>-0.52859061397612095</c:v>
                </c:pt>
                <c:pt idx="1">
                  <c:v>-0.72499983943998814</c:v>
                </c:pt>
                <c:pt idx="2">
                  <c:v>-0.70838457904756069</c:v>
                </c:pt>
                <c:pt idx="3">
                  <c:v>-0.48563648015260696</c:v>
                </c:pt>
                <c:pt idx="4">
                  <c:v>-0.46031810343265533</c:v>
                </c:pt>
                <c:pt idx="5">
                  <c:v>-6.3340622000396252E-2</c:v>
                </c:pt>
                <c:pt idx="6">
                  <c:v>-0.18187077948823571</c:v>
                </c:pt>
                <c:pt idx="7">
                  <c:v>-0.62452363781630993</c:v>
                </c:pt>
                <c:pt idx="8">
                  <c:v>0</c:v>
                </c:pt>
                <c:pt idx="9">
                  <c:v>0</c:v>
                </c:pt>
                <c:pt idx="10">
                  <c:v>0.90193357318639755</c:v>
                </c:pt>
                <c:pt idx="11">
                  <c:v>1.1392475105822086</c:v>
                </c:pt>
                <c:pt idx="12">
                  <c:v>0.94269448891282082</c:v>
                </c:pt>
                <c:pt idx="13">
                  <c:v>1.2030315585434437</c:v>
                </c:pt>
                <c:pt idx="14">
                  <c:v>1.7956551164388657</c:v>
                </c:pt>
                <c:pt idx="15">
                  <c:v>2.8399555012583733</c:v>
                </c:pt>
                <c:pt idx="16">
                  <c:v>2.8833638876676559</c:v>
                </c:pt>
                <c:pt idx="17">
                  <c:v>2.5959398597478867</c:v>
                </c:pt>
                <c:pt idx="18">
                  <c:v>1.8541041761636734</c:v>
                </c:pt>
                <c:pt idx="19">
                  <c:v>-0.47953552566468716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3-42A1-88CA-D7B2E1484C4A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solidFill>
                <a:srgbClr val="A19C1B"/>
              </a:solidFill>
              <a:ln w="9525">
                <a:solidFill>
                  <a:srgbClr val="A19C1B"/>
                </a:solidFill>
              </a:ln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7h'!$J$6:$J$30</c:f>
              <c:numCache>
                <c:formatCode>General</c:formatCode>
                <c:ptCount val="25"/>
                <c:pt idx="0">
                  <c:v>-1.1893272399902344</c:v>
                </c:pt>
                <c:pt idx="1">
                  <c:v>-1.3873439282178879</c:v>
                </c:pt>
                <c:pt idx="2">
                  <c:v>-1.3700122945010662</c:v>
                </c:pt>
                <c:pt idx="3">
                  <c:v>-1.1452347040176392</c:v>
                </c:pt>
                <c:pt idx="4">
                  <c:v>-1.1197088286280632</c:v>
                </c:pt>
                <c:pt idx="5">
                  <c:v>-0.72321482002735138</c:v>
                </c:pt>
                <c:pt idx="6">
                  <c:v>-0.84108216688036919</c:v>
                </c:pt>
                <c:pt idx="7">
                  <c:v>-1.2802549637854099</c:v>
                </c:pt>
                <c:pt idx="8">
                  <c:v>0</c:v>
                </c:pt>
                <c:pt idx="9">
                  <c:v>0</c:v>
                </c:pt>
                <c:pt idx="10">
                  <c:v>0.24385876022279263</c:v>
                </c:pt>
                <c:pt idx="11">
                  <c:v>0.47658821567893028</c:v>
                </c:pt>
                <c:pt idx="12">
                  <c:v>0.27814132627099752</c:v>
                </c:pt>
                <c:pt idx="13">
                  <c:v>0.53708711639046669</c:v>
                </c:pt>
                <c:pt idx="14">
                  <c:v>1.1279022321105003</c:v>
                </c:pt>
                <c:pt idx="15">
                  <c:v>2.1692091599106789</c:v>
                </c:pt>
                <c:pt idx="16">
                  <c:v>2.2094728425145149</c:v>
                </c:pt>
                <c:pt idx="17">
                  <c:v>1.9216896966099739</c:v>
                </c:pt>
                <c:pt idx="18">
                  <c:v>1.1495904065668583</c:v>
                </c:pt>
                <c:pt idx="19">
                  <c:v>-2.1692411974072456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3-42A1-88CA-D7B2E1484C4A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7h'!$K$6:$K$30</c:f>
              <c:numCache>
                <c:formatCode>General</c:formatCode>
                <c:ptCount val="25"/>
                <c:pt idx="0">
                  <c:v>0.13214597711339593</c:v>
                </c:pt>
                <c:pt idx="1">
                  <c:v>-6.2655762303620577E-2</c:v>
                </c:pt>
                <c:pt idx="2">
                  <c:v>-4.6756828669458628E-2</c:v>
                </c:pt>
                <c:pt idx="3">
                  <c:v>0.17396175535395741</c:v>
                </c:pt>
                <c:pt idx="4">
                  <c:v>0.19907262176275253</c:v>
                </c:pt>
                <c:pt idx="5">
                  <c:v>0.59653357602655888</c:v>
                </c:pt>
                <c:pt idx="6">
                  <c:v>0.47734063118696213</c:v>
                </c:pt>
                <c:pt idx="7">
                  <c:v>3.1207728898152709E-2</c:v>
                </c:pt>
                <c:pt idx="8">
                  <c:v>0</c:v>
                </c:pt>
                <c:pt idx="9">
                  <c:v>0</c:v>
                </c:pt>
                <c:pt idx="10">
                  <c:v>1.5600083395838737</c:v>
                </c:pt>
                <c:pt idx="11">
                  <c:v>1.8019067123532295</c:v>
                </c:pt>
                <c:pt idx="12">
                  <c:v>1.6072476282715797</c:v>
                </c:pt>
                <c:pt idx="13">
                  <c:v>1.8689759075641632</c:v>
                </c:pt>
                <c:pt idx="14">
                  <c:v>2.463408000767231</c:v>
                </c:pt>
                <c:pt idx="15">
                  <c:v>3.5107016563415527</c:v>
                </c:pt>
                <c:pt idx="16">
                  <c:v>3.5572551190853119</c:v>
                </c:pt>
                <c:pt idx="17">
                  <c:v>3.2701898366212845</c:v>
                </c:pt>
                <c:pt idx="18">
                  <c:v>2.558618038892746</c:v>
                </c:pt>
                <c:pt idx="19">
                  <c:v>1.2101702392101288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03-42A1-88CA-D7B2E148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7h'!$M$6:$M$30</c:f>
              <c:numCache>
                <c:formatCode>General</c:formatCode>
                <c:ptCount val="25"/>
                <c:pt idx="0">
                  <c:v>-0.12928632786497474</c:v>
                </c:pt>
                <c:pt idx="1">
                  <c:v>0.11545252054929733</c:v>
                </c:pt>
                <c:pt idx="2">
                  <c:v>2.382794045843184E-2</c:v>
                </c:pt>
                <c:pt idx="3">
                  <c:v>-3.9761982043273747E-2</c:v>
                </c:pt>
                <c:pt idx="4">
                  <c:v>-0.88953170925378799</c:v>
                </c:pt>
                <c:pt idx="5">
                  <c:v>-1.4682001434266567</c:v>
                </c:pt>
                <c:pt idx="6">
                  <c:v>-1.6081571578979492</c:v>
                </c:pt>
                <c:pt idx="7">
                  <c:v>-0.87484978139400482</c:v>
                </c:pt>
                <c:pt idx="8">
                  <c:v>0</c:v>
                </c:pt>
                <c:pt idx="9">
                  <c:v>0</c:v>
                </c:pt>
                <c:pt idx="10">
                  <c:v>-1.4222676865756512</c:v>
                </c:pt>
                <c:pt idx="11">
                  <c:v>-1.5657246112823486</c:v>
                </c:pt>
                <c:pt idx="12">
                  <c:v>-1.5585712157189846</c:v>
                </c:pt>
                <c:pt idx="13">
                  <c:v>-1.0395653545856476</c:v>
                </c:pt>
                <c:pt idx="14">
                  <c:v>-0.68228458985686302</c:v>
                </c:pt>
                <c:pt idx="15">
                  <c:v>-3.9657813613303006E-2</c:v>
                </c:pt>
                <c:pt idx="16">
                  <c:v>-6.8949215346947312E-2</c:v>
                </c:pt>
                <c:pt idx="17">
                  <c:v>-0.74153756722807884</c:v>
                </c:pt>
                <c:pt idx="18">
                  <c:v>-1.0097933933138847</c:v>
                </c:pt>
                <c:pt idx="19">
                  <c:v>-1.7245424911379814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03-42A1-88CA-D7B2E1484C4A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7h'!$N$6:$N$30</c:f>
              <c:numCache>
                <c:formatCode>General</c:formatCode>
                <c:ptCount val="25"/>
                <c:pt idx="0">
                  <c:v>2.1877268329262733</c:v>
                </c:pt>
                <c:pt idx="1">
                  <c:v>2.4401985108852386</c:v>
                </c:pt>
                <c:pt idx="2">
                  <c:v>2.3466173559427261</c:v>
                </c:pt>
                <c:pt idx="3">
                  <c:v>2.2752823308110237</c:v>
                </c:pt>
                <c:pt idx="4">
                  <c:v>1.4244669117033482</c:v>
                </c:pt>
                <c:pt idx="5">
                  <c:v>0.84395604208111763</c:v>
                </c:pt>
                <c:pt idx="6">
                  <c:v>0.70340307429432869</c:v>
                </c:pt>
                <c:pt idx="7">
                  <c:v>1.4254547655582428</c:v>
                </c:pt>
                <c:pt idx="8">
                  <c:v>0</c:v>
                </c:pt>
                <c:pt idx="9">
                  <c:v>0</c:v>
                </c:pt>
                <c:pt idx="10">
                  <c:v>0.88401967659592628</c:v>
                </c:pt>
                <c:pt idx="11">
                  <c:v>0.75670746155083179</c:v>
                </c:pt>
                <c:pt idx="12">
                  <c:v>0.76985955238342285</c:v>
                </c:pt>
                <c:pt idx="13">
                  <c:v>1.2954050675034523</c:v>
                </c:pt>
                <c:pt idx="14">
                  <c:v>1.65717713534832</c:v>
                </c:pt>
                <c:pt idx="15">
                  <c:v>2.3107396438717842</c:v>
                </c:pt>
                <c:pt idx="16">
                  <c:v>2.2900454699993134</c:v>
                </c:pt>
                <c:pt idx="17">
                  <c:v>1.6147417947649956</c:v>
                </c:pt>
                <c:pt idx="18">
                  <c:v>1.4474780298769474</c:v>
                </c:pt>
                <c:pt idx="19">
                  <c:v>3.9472684264183044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03-42A1-88CA-D7B2E1484C4A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'7f &amp; 7h'!$A$6:$A$30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'7f &amp; 7h'!$L$6:$L$30</c:f>
              <c:numCache>
                <c:formatCode>General</c:formatCode>
                <c:ptCount val="25"/>
                <c:pt idx="0">
                  <c:v>1.0292202234268188</c:v>
                </c:pt>
                <c:pt idx="1">
                  <c:v>1.277825515717268</c:v>
                </c:pt>
                <c:pt idx="2">
                  <c:v>1.1852226220071316</c:v>
                </c:pt>
                <c:pt idx="3">
                  <c:v>1.1177601292729378</c:v>
                </c:pt>
                <c:pt idx="4">
                  <c:v>0.26746760122478008</c:v>
                </c:pt>
                <c:pt idx="5">
                  <c:v>-0.31212205067276955</c:v>
                </c:pt>
                <c:pt idx="6">
                  <c:v>-0.452377088367939</c:v>
                </c:pt>
                <c:pt idx="7">
                  <c:v>0.27530251536518335</c:v>
                </c:pt>
                <c:pt idx="8">
                  <c:v>0</c:v>
                </c:pt>
                <c:pt idx="9">
                  <c:v>0</c:v>
                </c:pt>
                <c:pt idx="10">
                  <c:v>-0.26912400498986244</c:v>
                </c:pt>
                <c:pt idx="11">
                  <c:v>-0.40450859814882278</c:v>
                </c:pt>
                <c:pt idx="12">
                  <c:v>-0.39435583166778088</c:v>
                </c:pt>
                <c:pt idx="13">
                  <c:v>0.12791984481737018</c:v>
                </c:pt>
                <c:pt idx="14">
                  <c:v>0.48744627274572849</c:v>
                </c:pt>
                <c:pt idx="15">
                  <c:v>1.1355409398674965</c:v>
                </c:pt>
                <c:pt idx="16">
                  <c:v>1.1105481535196304</c:v>
                </c:pt>
                <c:pt idx="17">
                  <c:v>0.43660206720232964</c:v>
                </c:pt>
                <c:pt idx="18">
                  <c:v>0.21884231828153133</c:v>
                </c:pt>
                <c:pt idx="19">
                  <c:v>1.111363060772419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03-42A1-88CA-D7B2E148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562805202190959"/>
              <c:y val="0.8519230769230768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'8a'!$A$6:$A$30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'8a'!$C$6:$C$30</c:f>
              <c:numCache>
                <c:formatCode>0.0</c:formatCode>
                <c:ptCount val="25"/>
                <c:pt idx="0">
                  <c:v>-0.38998278323560953</c:v>
                </c:pt>
                <c:pt idx="1">
                  <c:v>-0.77562732622027397</c:v>
                </c:pt>
                <c:pt idx="2">
                  <c:v>-0.41828704997897148</c:v>
                </c:pt>
                <c:pt idx="3">
                  <c:v>-0.13773516984656453</c:v>
                </c:pt>
                <c:pt idx="4">
                  <c:v>-1.2436454198905267E-3</c:v>
                </c:pt>
                <c:pt idx="5">
                  <c:v>-0.24932953529059887</c:v>
                </c:pt>
                <c:pt idx="6">
                  <c:v>-0.49190442077815533</c:v>
                </c:pt>
                <c:pt idx="7">
                  <c:v>-0.13469908153638244</c:v>
                </c:pt>
                <c:pt idx="8">
                  <c:v>0</c:v>
                </c:pt>
                <c:pt idx="9">
                  <c:v>0</c:v>
                </c:pt>
                <c:pt idx="10">
                  <c:v>6.5925188362598419</c:v>
                </c:pt>
                <c:pt idx="11">
                  <c:v>2.3986095562577248</c:v>
                </c:pt>
                <c:pt idx="12">
                  <c:v>1.3964987359941006</c:v>
                </c:pt>
                <c:pt idx="13">
                  <c:v>0.69265216588973999</c:v>
                </c:pt>
                <c:pt idx="14">
                  <c:v>5.2959419786930084</c:v>
                </c:pt>
                <c:pt idx="15">
                  <c:v>3.455115482211113</c:v>
                </c:pt>
                <c:pt idx="16">
                  <c:v>2.746649831533432</c:v>
                </c:pt>
                <c:pt idx="17">
                  <c:v>2.4864517152309418</c:v>
                </c:pt>
                <c:pt idx="18">
                  <c:v>2.5724222883582115</c:v>
                </c:pt>
                <c:pt idx="19">
                  <c:v>2.5935323908925056</c:v>
                </c:pt>
                <c:pt idx="20">
                  <c:v>7.075200229883194</c:v>
                </c:pt>
                <c:pt idx="21">
                  <c:v>3.3926546573638916</c:v>
                </c:pt>
                <c:pt idx="22">
                  <c:v>2.6914851740002632</c:v>
                </c:pt>
                <c:pt idx="23">
                  <c:v>2.1526044234633446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4-42CC-9F89-A948072D1BB3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'8a'!$A$6:$A$30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'8a'!$D$6:$D$30</c:f>
              <c:numCache>
                <c:formatCode>0.0</c:formatCode>
                <c:ptCount val="25"/>
                <c:pt idx="0">
                  <c:v>-0.86870091035962105</c:v>
                </c:pt>
                <c:pt idx="1">
                  <c:v>-1.2548242695629597</c:v>
                </c:pt>
                <c:pt idx="2">
                  <c:v>-0.89817065745592117</c:v>
                </c:pt>
                <c:pt idx="3">
                  <c:v>-0.61843437142670155</c:v>
                </c:pt>
                <c:pt idx="4">
                  <c:v>-0.48283869400620461</c:v>
                </c:pt>
                <c:pt idx="5">
                  <c:v>-0.73208408430218697</c:v>
                </c:pt>
                <c:pt idx="6">
                  <c:v>-0.97537524998188019</c:v>
                </c:pt>
                <c:pt idx="7">
                  <c:v>-0.61105252243578434</c:v>
                </c:pt>
                <c:pt idx="8">
                  <c:v>0</c:v>
                </c:pt>
                <c:pt idx="9">
                  <c:v>0</c:v>
                </c:pt>
                <c:pt idx="10">
                  <c:v>6.1155166476964951</c:v>
                </c:pt>
                <c:pt idx="11">
                  <c:v>1.9126152619719505</c:v>
                </c:pt>
                <c:pt idx="12">
                  <c:v>0.90896990150213242</c:v>
                </c:pt>
                <c:pt idx="13">
                  <c:v>0.20467969588935375</c:v>
                </c:pt>
                <c:pt idx="14">
                  <c:v>4.8071850091218948</c:v>
                </c:pt>
                <c:pt idx="15">
                  <c:v>2.9654229059815407</c:v>
                </c:pt>
                <c:pt idx="16">
                  <c:v>2.2559093311429024</c:v>
                </c:pt>
                <c:pt idx="17">
                  <c:v>1.9945504143834114</c:v>
                </c:pt>
                <c:pt idx="18">
                  <c:v>2.0793234929442406</c:v>
                </c:pt>
                <c:pt idx="19">
                  <c:v>2.0990993827581406</c:v>
                </c:pt>
                <c:pt idx="20">
                  <c:v>6.5792292356491089</c:v>
                </c:pt>
                <c:pt idx="21">
                  <c:v>2.8951769694685936</c:v>
                </c:pt>
                <c:pt idx="22">
                  <c:v>2.1923933178186417</c:v>
                </c:pt>
                <c:pt idx="23">
                  <c:v>1.6521036624908447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4-42CC-9F89-A948072D1BB3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'8a'!$A$6:$A$30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'8a'!$E$6:$E$30</c:f>
              <c:numCache>
                <c:formatCode>0.0</c:formatCode>
                <c:ptCount val="25"/>
                <c:pt idx="0">
                  <c:v>8.8735367171466351E-2</c:v>
                </c:pt>
                <c:pt idx="1">
                  <c:v>-0.29643038287758827</c:v>
                </c:pt>
                <c:pt idx="2">
                  <c:v>6.1596522573381662E-2</c:v>
                </c:pt>
                <c:pt idx="3">
                  <c:v>0.34296403173357248</c:v>
                </c:pt>
                <c:pt idx="4">
                  <c:v>0.48035141080617905</c:v>
                </c:pt>
                <c:pt idx="5">
                  <c:v>0.23342501372098923</c:v>
                </c:pt>
                <c:pt idx="6">
                  <c:v>-8.4336315921973437E-3</c:v>
                </c:pt>
                <c:pt idx="7">
                  <c:v>0.34165435936301947</c:v>
                </c:pt>
                <c:pt idx="8">
                  <c:v>0</c:v>
                </c:pt>
                <c:pt idx="9">
                  <c:v>0</c:v>
                </c:pt>
                <c:pt idx="10">
                  <c:v>7.0695213973522186</c:v>
                </c:pt>
                <c:pt idx="11">
                  <c:v>2.884603850543499</c:v>
                </c:pt>
                <c:pt idx="12">
                  <c:v>1.8840275704860687</c:v>
                </c:pt>
                <c:pt idx="13">
                  <c:v>1.180624682456255</c:v>
                </c:pt>
                <c:pt idx="14">
                  <c:v>5.784698948264122</c:v>
                </c:pt>
                <c:pt idx="15">
                  <c:v>3.9448078721761703</c:v>
                </c:pt>
                <c:pt idx="16">
                  <c:v>3.2373905181884766</c:v>
                </c:pt>
                <c:pt idx="17">
                  <c:v>2.9783530160784721</c:v>
                </c:pt>
                <c:pt idx="18">
                  <c:v>3.0655210837721825</c:v>
                </c:pt>
                <c:pt idx="19">
                  <c:v>3.0879653990268707</c:v>
                </c:pt>
                <c:pt idx="20">
                  <c:v>7.5711712241172791</c:v>
                </c:pt>
                <c:pt idx="21">
                  <c:v>3.8901325315237045</c:v>
                </c:pt>
                <c:pt idx="22">
                  <c:v>3.1905770301818848</c:v>
                </c:pt>
                <c:pt idx="23">
                  <c:v>2.6531051844358444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64-42CC-9F89-A948072D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'8a'!$A$6:$A$30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'8a'!$G$6:$G$30</c:f>
              <c:numCache>
                <c:formatCode>0.0</c:formatCode>
                <c:ptCount val="25"/>
                <c:pt idx="0">
                  <c:v>-2.329632081091404</c:v>
                </c:pt>
                <c:pt idx="1">
                  <c:v>-2.3302214220166206</c:v>
                </c:pt>
                <c:pt idx="2">
                  <c:v>-2.3220041766762733</c:v>
                </c:pt>
                <c:pt idx="3">
                  <c:v>-2.0629763603210449</c:v>
                </c:pt>
                <c:pt idx="4">
                  <c:v>-1.887478306889534</c:v>
                </c:pt>
                <c:pt idx="5">
                  <c:v>-1.7770813778042793</c:v>
                </c:pt>
                <c:pt idx="6">
                  <c:v>-1.7066949978470802</c:v>
                </c:pt>
                <c:pt idx="7">
                  <c:v>-1.1162096634507179</c:v>
                </c:pt>
                <c:pt idx="8">
                  <c:v>0</c:v>
                </c:pt>
                <c:pt idx="9">
                  <c:v>0</c:v>
                </c:pt>
                <c:pt idx="10">
                  <c:v>12.072189897298813</c:v>
                </c:pt>
                <c:pt idx="11">
                  <c:v>2.5941498577594757</c:v>
                </c:pt>
                <c:pt idx="12">
                  <c:v>-0.23962110280990601</c:v>
                </c:pt>
                <c:pt idx="13">
                  <c:v>-1.2611097656190395</c:v>
                </c:pt>
                <c:pt idx="14">
                  <c:v>4.9210004508495331</c:v>
                </c:pt>
                <c:pt idx="15">
                  <c:v>1.5658935531973839</c:v>
                </c:pt>
                <c:pt idx="16">
                  <c:v>7.4694369686767459E-2</c:v>
                </c:pt>
                <c:pt idx="17">
                  <c:v>-0.44143577106297016</c:v>
                </c:pt>
                <c:pt idx="18">
                  <c:v>-0.73706409893929958</c:v>
                </c:pt>
                <c:pt idx="19">
                  <c:v>-1.0251603089272976</c:v>
                </c:pt>
                <c:pt idx="20">
                  <c:v>3.4731224179267883</c:v>
                </c:pt>
                <c:pt idx="21">
                  <c:v>-0.37299720570445061</c:v>
                </c:pt>
                <c:pt idx="22">
                  <c:v>-1.2710854411125183</c:v>
                </c:pt>
                <c:pt idx="23">
                  <c:v>-1.3054988346993923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64-42CC-9F89-A948072D1BB3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'8a'!$A$6:$A$30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'8a'!$H$6:$H$30</c:f>
              <c:numCache>
                <c:formatCode>0.0</c:formatCode>
                <c:ptCount val="25"/>
                <c:pt idx="0">
                  <c:v>-1.4243240468204021</c:v>
                </c:pt>
                <c:pt idx="1">
                  <c:v>-1.4239614829421043</c:v>
                </c:pt>
                <c:pt idx="2">
                  <c:v>-1.4141043648123741</c:v>
                </c:pt>
                <c:pt idx="3">
                  <c:v>-1.1537942104041576</c:v>
                </c:pt>
                <c:pt idx="4">
                  <c:v>-0.97641013562679291</c:v>
                </c:pt>
                <c:pt idx="5">
                  <c:v>-0.86385589092969894</c:v>
                </c:pt>
                <c:pt idx="6">
                  <c:v>-0.79286815598607063</c:v>
                </c:pt>
                <c:pt idx="7">
                  <c:v>-0.21438489202409983</c:v>
                </c:pt>
                <c:pt idx="8">
                  <c:v>0</c:v>
                </c:pt>
                <c:pt idx="9">
                  <c:v>0</c:v>
                </c:pt>
                <c:pt idx="10">
                  <c:v>12.979215383529663</c:v>
                </c:pt>
                <c:pt idx="11">
                  <c:v>3.5187851637601852</c:v>
                </c:pt>
                <c:pt idx="12">
                  <c:v>0.68774023093283176</c:v>
                </c:pt>
                <c:pt idx="13">
                  <c:v>-0.33238246105611324</c:v>
                </c:pt>
                <c:pt idx="14">
                  <c:v>5.8522447943687439</c:v>
                </c:pt>
                <c:pt idx="15">
                  <c:v>2.5000216439366341</c:v>
                </c:pt>
                <c:pt idx="16">
                  <c:v>1.0116014629602432</c:v>
                </c:pt>
                <c:pt idx="17">
                  <c:v>0.49840575084090233</c:v>
                </c:pt>
                <c:pt idx="18">
                  <c:v>0.20615095272660255</c:v>
                </c:pt>
                <c:pt idx="19">
                  <c:v>-7.8725820640102029E-2</c:v>
                </c:pt>
                <c:pt idx="20">
                  <c:v>4.4229105114936829</c:v>
                </c:pt>
                <c:pt idx="21">
                  <c:v>0.57986602187156677</c:v>
                </c:pt>
                <c:pt idx="22">
                  <c:v>-0.3143608570098877</c:v>
                </c:pt>
                <c:pt idx="23">
                  <c:v>-0.34423109609633684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64-42CC-9F89-A948072D1BB3}"/>
            </c:ext>
          </c:extLst>
        </c:ser>
        <c:ser>
          <c:idx val="3"/>
          <c:order val="2"/>
          <c:tx>
            <c:v> 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'8a'!$A$6:$A$30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'8a'!$F$6:$F$30</c:f>
              <c:numCache>
                <c:formatCode>0.0</c:formatCode>
                <c:ptCount val="25"/>
                <c:pt idx="0">
                  <c:v>-1.8769780173897743</c:v>
                </c:pt>
                <c:pt idx="1">
                  <c:v>-1.8770914524793625</c:v>
                </c:pt>
                <c:pt idx="2">
                  <c:v>-1.8680542707443237</c:v>
                </c:pt>
                <c:pt idx="3">
                  <c:v>-1.60838533192873</c:v>
                </c:pt>
                <c:pt idx="4">
                  <c:v>-1.4319442212581635</c:v>
                </c:pt>
                <c:pt idx="5">
                  <c:v>-1.3204686343669891</c:v>
                </c:pt>
                <c:pt idx="6">
                  <c:v>-1.2497816234827042</c:v>
                </c:pt>
                <c:pt idx="7">
                  <c:v>-0.66529726609587669</c:v>
                </c:pt>
                <c:pt idx="8">
                  <c:v>0</c:v>
                </c:pt>
                <c:pt idx="9">
                  <c:v>0</c:v>
                </c:pt>
                <c:pt idx="10">
                  <c:v>12.525703012943268</c:v>
                </c:pt>
                <c:pt idx="11">
                  <c:v>3.0564675107598305</c:v>
                </c:pt>
                <c:pt idx="12">
                  <c:v>0.22405956406146288</c:v>
                </c:pt>
                <c:pt idx="13">
                  <c:v>-0.79674609005451202</c:v>
                </c:pt>
                <c:pt idx="14">
                  <c:v>5.3866226226091385</c:v>
                </c:pt>
                <c:pt idx="15">
                  <c:v>2.032957598567009</c:v>
                </c:pt>
                <c:pt idx="16">
                  <c:v>0.54314793087542057</c:v>
                </c:pt>
                <c:pt idx="17">
                  <c:v>2.8484998620115221E-2</c:v>
                </c:pt>
                <c:pt idx="18">
                  <c:v>-0.26545657310634851</c:v>
                </c:pt>
                <c:pt idx="19">
                  <c:v>-0.55194306187331676</c:v>
                </c:pt>
                <c:pt idx="20">
                  <c:v>3.9480164647102356</c:v>
                </c:pt>
                <c:pt idx="21">
                  <c:v>0.10343441972509027</c:v>
                </c:pt>
                <c:pt idx="22">
                  <c:v>-0.792723149061203</c:v>
                </c:pt>
                <c:pt idx="23">
                  <c:v>-0.8248649537563324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64-42CC-9F89-A948072D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3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3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509615384615395"/>
          <c:w val="0.98582203664079793"/>
          <c:h val="7.692307692307692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'8b'!$A$6:$A$30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'8b'!$C$6:$C$30</c:f>
              <c:numCache>
                <c:formatCode>0.00</c:formatCode>
                <c:ptCount val="25"/>
                <c:pt idx="0">
                  <c:v>-0.64453682862222195</c:v>
                </c:pt>
                <c:pt idx="1">
                  <c:v>-0.77217188663780689</c:v>
                </c:pt>
                <c:pt idx="2">
                  <c:v>-0.45092441141605377</c:v>
                </c:pt>
                <c:pt idx="3">
                  <c:v>-0.1041934359818697</c:v>
                </c:pt>
                <c:pt idx="4">
                  <c:v>-0.14709611423313618</c:v>
                </c:pt>
                <c:pt idx="5">
                  <c:v>-0.47609698958694935</c:v>
                </c:pt>
                <c:pt idx="6">
                  <c:v>-0.14770956477150321</c:v>
                </c:pt>
                <c:pt idx="7">
                  <c:v>-9.8553799034561962E-3</c:v>
                </c:pt>
                <c:pt idx="8">
                  <c:v>0</c:v>
                </c:pt>
                <c:pt idx="9">
                  <c:v>0</c:v>
                </c:pt>
                <c:pt idx="10">
                  <c:v>-6.9911318132653832E-2</c:v>
                </c:pt>
                <c:pt idx="11">
                  <c:v>-0.30409460887312889</c:v>
                </c:pt>
                <c:pt idx="12">
                  <c:v>-0.72325486689805984</c:v>
                </c:pt>
                <c:pt idx="13">
                  <c:v>-0.61618019826710224</c:v>
                </c:pt>
                <c:pt idx="14">
                  <c:v>-0.51372949965298176</c:v>
                </c:pt>
                <c:pt idx="15">
                  <c:v>-0.49979081377387047</c:v>
                </c:pt>
                <c:pt idx="16">
                  <c:v>-0.47746943309903145</c:v>
                </c:pt>
                <c:pt idx="17">
                  <c:v>-0.11607278138399124</c:v>
                </c:pt>
                <c:pt idx="18">
                  <c:v>0.16733865486457944</c:v>
                </c:pt>
                <c:pt idx="19">
                  <c:v>0.26350417174398899</c:v>
                </c:pt>
                <c:pt idx="20">
                  <c:v>0.61328853480517864</c:v>
                </c:pt>
                <c:pt idx="21">
                  <c:v>0.44125774875283241</c:v>
                </c:pt>
                <c:pt idx="22">
                  <c:v>0.69874869659543037</c:v>
                </c:pt>
                <c:pt idx="23">
                  <c:v>0.63160937279462814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7-4F75-94CB-F3773F1524CA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'8b'!$A$6:$A$30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'8b'!$D$6:$D$30</c:f>
              <c:numCache>
                <c:formatCode>0.00</c:formatCode>
                <c:ptCount val="25"/>
                <c:pt idx="0">
                  <c:v>-1.1064198799431324</c:v>
                </c:pt>
                <c:pt idx="1">
                  <c:v>-1.2343582697212696</c:v>
                </c:pt>
                <c:pt idx="2">
                  <c:v>-0.91391941532492638</c:v>
                </c:pt>
                <c:pt idx="3">
                  <c:v>-0.56821363978087902</c:v>
                </c:pt>
                <c:pt idx="4">
                  <c:v>-0.61238659545779228</c:v>
                </c:pt>
                <c:pt idx="5">
                  <c:v>-0.94271646812558174</c:v>
                </c:pt>
                <c:pt idx="6">
                  <c:v>-0.61499509029090405</c:v>
                </c:pt>
                <c:pt idx="7">
                  <c:v>-0.46983882784843445</c:v>
                </c:pt>
                <c:pt idx="8">
                  <c:v>0</c:v>
                </c:pt>
                <c:pt idx="9">
                  <c:v>0</c:v>
                </c:pt>
                <c:pt idx="10">
                  <c:v>-0.53068017587065697</c:v>
                </c:pt>
                <c:pt idx="11">
                  <c:v>-0.77407434582710266</c:v>
                </c:pt>
                <c:pt idx="12">
                  <c:v>-1.1948259547352791</c:v>
                </c:pt>
                <c:pt idx="13">
                  <c:v>-1.0882032103836536</c:v>
                </c:pt>
                <c:pt idx="14">
                  <c:v>-0.986487977206707</c:v>
                </c:pt>
                <c:pt idx="15">
                  <c:v>-0.97347460687160492</c:v>
                </c:pt>
                <c:pt idx="16">
                  <c:v>-0.95215709879994392</c:v>
                </c:pt>
                <c:pt idx="17">
                  <c:v>-0.59192534536123276</c:v>
                </c:pt>
                <c:pt idx="18">
                  <c:v>-0.30971921514719725</c:v>
                </c:pt>
                <c:pt idx="19">
                  <c:v>-0.21469811908900738</c:v>
                </c:pt>
                <c:pt idx="20">
                  <c:v>0.1477894140407443</c:v>
                </c:pt>
                <c:pt idx="21">
                  <c:v>-2.135227550752461E-2</c:v>
                </c:pt>
                <c:pt idx="22">
                  <c:v>0.23459508083760738</c:v>
                </c:pt>
                <c:pt idx="23">
                  <c:v>0.1655847649089992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7-4F75-94CB-F3773F1524CA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'8b'!$A$6:$A$30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'8b'!$E$6:$E$30</c:f>
              <c:numCache>
                <c:formatCode>0.00</c:formatCode>
                <c:ptCount val="25"/>
                <c:pt idx="0">
                  <c:v>-0.18265376565977931</c:v>
                </c:pt>
                <c:pt idx="1">
                  <c:v>-0.30998552683740854</c:v>
                </c:pt>
                <c:pt idx="2">
                  <c:v>1.2070633238181472E-2</c:v>
                </c:pt>
                <c:pt idx="3">
                  <c:v>0.35982674453407526</c:v>
                </c:pt>
                <c:pt idx="4">
                  <c:v>0.31819436699151993</c:v>
                </c:pt>
                <c:pt idx="5">
                  <c:v>-9.4774914032313973E-3</c:v>
                </c:pt>
                <c:pt idx="6">
                  <c:v>0.31957598403096199</c:v>
                </c:pt>
                <c:pt idx="7">
                  <c:v>0.45012808404862881</c:v>
                </c:pt>
                <c:pt idx="8">
                  <c:v>0</c:v>
                </c:pt>
                <c:pt idx="9">
                  <c:v>0</c:v>
                </c:pt>
                <c:pt idx="10">
                  <c:v>0.39085750468075275</c:v>
                </c:pt>
                <c:pt idx="11">
                  <c:v>0.1658851164393127</c:v>
                </c:pt>
                <c:pt idx="12">
                  <c:v>-0.25168380234390497</c:v>
                </c:pt>
                <c:pt idx="13">
                  <c:v>-0.14415717450901866</c:v>
                </c:pt>
                <c:pt idx="14">
                  <c:v>-4.097097844351083E-2</c:v>
                </c:pt>
                <c:pt idx="15">
                  <c:v>-2.6107003213837743E-2</c:v>
                </c:pt>
                <c:pt idx="16">
                  <c:v>-2.7817468435387127E-3</c:v>
                </c:pt>
                <c:pt idx="17">
                  <c:v>0.35977978259325027</c:v>
                </c:pt>
                <c:pt idx="18">
                  <c:v>0.64439652487635612</c:v>
                </c:pt>
                <c:pt idx="19">
                  <c:v>0.74170646257698536</c:v>
                </c:pt>
                <c:pt idx="20">
                  <c:v>1.0787876322865486</c:v>
                </c:pt>
                <c:pt idx="21">
                  <c:v>0.90386774390935898</c:v>
                </c:pt>
                <c:pt idx="22">
                  <c:v>1.1629023589193821</c:v>
                </c:pt>
                <c:pt idx="23">
                  <c:v>1.0976339690387249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17-4F75-94CB-F3773F152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'8b'!$A$6:$A$30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'8b'!$G$6:$G$30</c:f>
              <c:numCache>
                <c:formatCode>0.00</c:formatCode>
                <c:ptCount val="25"/>
                <c:pt idx="0">
                  <c:v>-0.69843223318457603</c:v>
                </c:pt>
                <c:pt idx="1">
                  <c:v>-0.6872120313346386</c:v>
                </c:pt>
                <c:pt idx="2">
                  <c:v>-0.73294523172080517</c:v>
                </c:pt>
                <c:pt idx="3">
                  <c:v>-0.81461193040013313</c:v>
                </c:pt>
                <c:pt idx="4">
                  <c:v>-0.87147410959005356</c:v>
                </c:pt>
                <c:pt idx="5">
                  <c:v>-0.60717714950442314</c:v>
                </c:pt>
                <c:pt idx="6">
                  <c:v>-0.71027018129825592</c:v>
                </c:pt>
                <c:pt idx="7">
                  <c:v>-0.64971917308866978</c:v>
                </c:pt>
                <c:pt idx="8">
                  <c:v>0</c:v>
                </c:pt>
                <c:pt idx="9">
                  <c:v>0</c:v>
                </c:pt>
                <c:pt idx="10">
                  <c:v>2.624162589199841E-2</c:v>
                </c:pt>
                <c:pt idx="11">
                  <c:v>-0.38200404960662127</c:v>
                </c:pt>
                <c:pt idx="12">
                  <c:v>-0.95595661550760269</c:v>
                </c:pt>
                <c:pt idx="13">
                  <c:v>-1.2212618254125118</c:v>
                </c:pt>
                <c:pt idx="14">
                  <c:v>-0.73584900237619877</c:v>
                </c:pt>
                <c:pt idx="15">
                  <c:v>-0.73429984040558338</c:v>
                </c:pt>
                <c:pt idx="16">
                  <c:v>-0.72385510429739952</c:v>
                </c:pt>
                <c:pt idx="17">
                  <c:v>-0.86916964501142502</c:v>
                </c:pt>
                <c:pt idx="18">
                  <c:v>-0.90690329670906067</c:v>
                </c:pt>
                <c:pt idx="19">
                  <c:v>-0.7100406102836132</c:v>
                </c:pt>
                <c:pt idx="20">
                  <c:v>-0.35598583053797483</c:v>
                </c:pt>
                <c:pt idx="21">
                  <c:v>-0.12093643890693784</c:v>
                </c:pt>
                <c:pt idx="22">
                  <c:v>-0.14705423964187503</c:v>
                </c:pt>
                <c:pt idx="23">
                  <c:v>-0.15900173457339406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17-4F75-94CB-F3773F1524CA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'8b'!$A$6:$A$30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'8b'!$H$6:$H$30</c:f>
              <c:numCache>
                <c:formatCode>0.00</c:formatCode>
                <c:ptCount val="25"/>
                <c:pt idx="0">
                  <c:v>0.25578527711331844</c:v>
                </c:pt>
                <c:pt idx="1">
                  <c:v>0.26776446029543877</c:v>
                </c:pt>
                <c:pt idx="2">
                  <c:v>0.2237413777038455</c:v>
                </c:pt>
                <c:pt idx="3">
                  <c:v>0.14350559795275331</c:v>
                </c:pt>
                <c:pt idx="4">
                  <c:v>8.8649161625653505E-2</c:v>
                </c:pt>
                <c:pt idx="5">
                  <c:v>0.35526081919670105</c:v>
                </c:pt>
                <c:pt idx="6">
                  <c:v>0.25286965537816286</c:v>
                </c:pt>
                <c:pt idx="7">
                  <c:v>0.30100743751972914</c:v>
                </c:pt>
                <c:pt idx="8">
                  <c:v>0</c:v>
                </c:pt>
                <c:pt idx="9">
                  <c:v>0</c:v>
                </c:pt>
                <c:pt idx="10">
                  <c:v>0.9823530912399292</c:v>
                </c:pt>
                <c:pt idx="11">
                  <c:v>0.59246462769806385</c:v>
                </c:pt>
                <c:pt idx="12">
                  <c:v>2.1180785552132875E-2</c:v>
                </c:pt>
                <c:pt idx="13">
                  <c:v>-0.24279626086354256</c:v>
                </c:pt>
                <c:pt idx="14">
                  <c:v>0.24490030482411385</c:v>
                </c:pt>
                <c:pt idx="15">
                  <c:v>0.24945461191236973</c:v>
                </c:pt>
                <c:pt idx="16">
                  <c:v>0.26270004455000162</c:v>
                </c:pt>
                <c:pt idx="17">
                  <c:v>0.12035986874252558</c:v>
                </c:pt>
                <c:pt idx="18">
                  <c:v>8.6094875587150455E-2</c:v>
                </c:pt>
                <c:pt idx="19">
                  <c:v>0.2862357534468174</c:v>
                </c:pt>
                <c:pt idx="20">
                  <c:v>0.643924530595541</c:v>
                </c:pt>
                <c:pt idx="21">
                  <c:v>0.88245095685124397</c:v>
                </c:pt>
                <c:pt idx="22">
                  <c:v>0.86038513109087944</c:v>
                </c:pt>
                <c:pt idx="23">
                  <c:v>0.85327522829174995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17-4F75-94CB-F3773F1524CA}"/>
            </c:ext>
          </c:extLst>
        </c:ser>
        <c:ser>
          <c:idx val="3"/>
          <c:order val="2"/>
          <c:tx>
            <c:v>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'8b'!$A$6:$A$30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'8b'!$F$6:$F$30</c:f>
              <c:numCache>
                <c:formatCode>0.00</c:formatCode>
                <c:ptCount val="25"/>
                <c:pt idx="0">
                  <c:v>-0.2213234780356288</c:v>
                </c:pt>
                <c:pt idx="1">
                  <c:v>-0.20972378551959991</c:v>
                </c:pt>
                <c:pt idx="2">
                  <c:v>-0.25460193865001202</c:v>
                </c:pt>
                <c:pt idx="3">
                  <c:v>-0.33555317204445601</c:v>
                </c:pt>
                <c:pt idx="4">
                  <c:v>-0.39141247980296612</c:v>
                </c:pt>
                <c:pt idx="5">
                  <c:v>-0.12595816515386105</c:v>
                </c:pt>
                <c:pt idx="6">
                  <c:v>-0.22870025131851435</c:v>
                </c:pt>
                <c:pt idx="7">
                  <c:v>-0.1743558794260025</c:v>
                </c:pt>
                <c:pt idx="8">
                  <c:v>0</c:v>
                </c:pt>
                <c:pt idx="9">
                  <c:v>0</c:v>
                </c:pt>
                <c:pt idx="10">
                  <c:v>0.50429734401404858</c:v>
                </c:pt>
                <c:pt idx="11">
                  <c:v>0.10523028904572129</c:v>
                </c:pt>
                <c:pt idx="12">
                  <c:v>-0.46738791279494762</c:v>
                </c:pt>
                <c:pt idx="13">
                  <c:v>-0.73202904313802719</c:v>
                </c:pt>
                <c:pt idx="14">
                  <c:v>-0.24547434877604246</c:v>
                </c:pt>
                <c:pt idx="15">
                  <c:v>-0.24242261424660683</c:v>
                </c:pt>
                <c:pt idx="16">
                  <c:v>-0.23057751823216677</c:v>
                </c:pt>
                <c:pt idx="17">
                  <c:v>-0.3744048997759819</c:v>
                </c:pt>
                <c:pt idx="18">
                  <c:v>-0.41040419600903988</c:v>
                </c:pt>
                <c:pt idx="19">
                  <c:v>-0.2119024284183979</c:v>
                </c:pt>
                <c:pt idx="20">
                  <c:v>0.14396935002878308</c:v>
                </c:pt>
                <c:pt idx="21">
                  <c:v>0.38075724150985479</c:v>
                </c:pt>
                <c:pt idx="22">
                  <c:v>0.35666543990373611</c:v>
                </c:pt>
                <c:pt idx="23">
                  <c:v>0.34713672939687967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17-4F75-94CB-F3773F152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4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4"/>
          <c:min val="-3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317307692307692"/>
          <c:w val="0.98582203664079793"/>
          <c:h val="7.884615384615384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'8c'!$C$6:$C$30</c:f>
              <c:numCache>
                <c:formatCode>0.0</c:formatCode>
                <c:ptCount val="25"/>
                <c:pt idx="0">
                  <c:v>-0.98398290574550629</c:v>
                </c:pt>
                <c:pt idx="1">
                  <c:v>-0.83769047632813454</c:v>
                </c:pt>
                <c:pt idx="2">
                  <c:v>-0.61062588356435299</c:v>
                </c:pt>
                <c:pt idx="3">
                  <c:v>-0.52442927844822407</c:v>
                </c:pt>
                <c:pt idx="4">
                  <c:v>-0.93610277399420738</c:v>
                </c:pt>
                <c:pt idx="5">
                  <c:v>-0.95054497942328453</c:v>
                </c:pt>
                <c:pt idx="6">
                  <c:v>-0.36528585478663445</c:v>
                </c:pt>
                <c:pt idx="7">
                  <c:v>2.0807783585041761E-2</c:v>
                </c:pt>
                <c:pt idx="8">
                  <c:v>0</c:v>
                </c:pt>
                <c:pt idx="9">
                  <c:v>0</c:v>
                </c:pt>
                <c:pt idx="10">
                  <c:v>6.5940618515014648</c:v>
                </c:pt>
                <c:pt idx="11">
                  <c:v>9.0012393891811371</c:v>
                </c:pt>
                <c:pt idx="12">
                  <c:v>9.6810624003410339</c:v>
                </c:pt>
                <c:pt idx="13">
                  <c:v>1.459985040128231</c:v>
                </c:pt>
                <c:pt idx="14">
                  <c:v>3.9959538727998734</c:v>
                </c:pt>
                <c:pt idx="15">
                  <c:v>5.6984871625900269</c:v>
                </c:pt>
                <c:pt idx="16">
                  <c:v>7.1102134883403778</c:v>
                </c:pt>
                <c:pt idx="17">
                  <c:v>3.91983762383461</c:v>
                </c:pt>
                <c:pt idx="18">
                  <c:v>2.6944281533360481</c:v>
                </c:pt>
                <c:pt idx="19">
                  <c:v>1.9792519509792328</c:v>
                </c:pt>
                <c:pt idx="20">
                  <c:v>5.93976229429245</c:v>
                </c:pt>
                <c:pt idx="21">
                  <c:v>6.2075983732938766</c:v>
                </c:pt>
                <c:pt idx="22">
                  <c:v>6.5778709948062897</c:v>
                </c:pt>
                <c:pt idx="23">
                  <c:v>4.5053455978631973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D1-4C5D-B806-8D958BEC7B85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'8c'!$D$6:$D$30</c:f>
              <c:numCache>
                <c:formatCode>0.0</c:formatCode>
                <c:ptCount val="25"/>
                <c:pt idx="0">
                  <c:v>-1.508227176964283</c:v>
                </c:pt>
                <c:pt idx="1">
                  <c:v>-1.362504530698061</c:v>
                </c:pt>
                <c:pt idx="2">
                  <c:v>-1.1363568715751171</c:v>
                </c:pt>
                <c:pt idx="3">
                  <c:v>-1.0512437671422958</c:v>
                </c:pt>
                <c:pt idx="4">
                  <c:v>-1.4637347310781479</c:v>
                </c:pt>
                <c:pt idx="5">
                  <c:v>-1.4730384573340416</c:v>
                </c:pt>
                <c:pt idx="6">
                  <c:v>-0.87039731442928314</c:v>
                </c:pt>
                <c:pt idx="7">
                  <c:v>-0.45945467427372932</c:v>
                </c:pt>
                <c:pt idx="8">
                  <c:v>0</c:v>
                </c:pt>
                <c:pt idx="9">
                  <c:v>0</c:v>
                </c:pt>
                <c:pt idx="10">
                  <c:v>6.1121944338083267</c:v>
                </c:pt>
                <c:pt idx="11">
                  <c:v>8.4930203855037689</c:v>
                </c:pt>
                <c:pt idx="12">
                  <c:v>9.1543056070804596</c:v>
                </c:pt>
                <c:pt idx="13">
                  <c:v>0.92603731900453568</c:v>
                </c:pt>
                <c:pt idx="14">
                  <c:v>3.4607350826263428</c:v>
                </c:pt>
                <c:pt idx="15">
                  <c:v>5.1625851541757584</c:v>
                </c:pt>
                <c:pt idx="16">
                  <c:v>6.5732166171073914</c:v>
                </c:pt>
                <c:pt idx="17">
                  <c:v>3.3818908035755157</c:v>
                </c:pt>
                <c:pt idx="18">
                  <c:v>2.1553641185164452</c:v>
                </c:pt>
                <c:pt idx="19">
                  <c:v>1.4388067647814751</c:v>
                </c:pt>
                <c:pt idx="20">
                  <c:v>5.3980603814125061</c:v>
                </c:pt>
                <c:pt idx="21">
                  <c:v>5.6642618030309677</c:v>
                </c:pt>
                <c:pt idx="22">
                  <c:v>6.0133107006549835</c:v>
                </c:pt>
                <c:pt idx="23">
                  <c:v>3.2768093049526215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1-4C5D-B806-8D958BEC7B85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'8c'!$E$6:$E$30</c:f>
              <c:numCache>
                <c:formatCode>0.0</c:formatCode>
                <c:ptCount val="25"/>
                <c:pt idx="0">
                  <c:v>-0.45973863452672958</c:v>
                </c:pt>
                <c:pt idx="1">
                  <c:v>-0.31287642195820808</c:v>
                </c:pt>
                <c:pt idx="2">
                  <c:v>-8.4894936298951507E-2</c:v>
                </c:pt>
                <c:pt idx="3">
                  <c:v>2.385175866947975E-3</c:v>
                </c:pt>
                <c:pt idx="4">
                  <c:v>-0.40847077034413815</c:v>
                </c:pt>
                <c:pt idx="5">
                  <c:v>-0.42805150151252747</c:v>
                </c:pt>
                <c:pt idx="6">
                  <c:v>0.1398256397806108</c:v>
                </c:pt>
                <c:pt idx="7">
                  <c:v>0.50107026472687721</c:v>
                </c:pt>
                <c:pt idx="8">
                  <c:v>0</c:v>
                </c:pt>
                <c:pt idx="9">
                  <c:v>0</c:v>
                </c:pt>
                <c:pt idx="10">
                  <c:v>7.0759296417236328</c:v>
                </c:pt>
                <c:pt idx="11">
                  <c:v>9.5094583928585052</c:v>
                </c:pt>
                <c:pt idx="12">
                  <c:v>10.207819193601608</c:v>
                </c:pt>
                <c:pt idx="13">
                  <c:v>1.9939327612519264</c:v>
                </c:pt>
                <c:pt idx="14">
                  <c:v>4.5311726629734039</c:v>
                </c:pt>
                <c:pt idx="15">
                  <c:v>6.2343891710042953</c:v>
                </c:pt>
                <c:pt idx="16">
                  <c:v>7.6472103595733643</c:v>
                </c:pt>
                <c:pt idx="17">
                  <c:v>4.4577844440937042</c:v>
                </c:pt>
                <c:pt idx="18">
                  <c:v>3.2334920018911362</c:v>
                </c:pt>
                <c:pt idx="19">
                  <c:v>2.5196971371769905</c:v>
                </c:pt>
                <c:pt idx="20">
                  <c:v>6.4814642071723938</c:v>
                </c:pt>
                <c:pt idx="21">
                  <c:v>6.7509353160858154</c:v>
                </c:pt>
                <c:pt idx="22">
                  <c:v>7.1424312889575958</c:v>
                </c:pt>
                <c:pt idx="23">
                  <c:v>5.7338818907737732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D1-4C5D-B806-8D958BEC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'8c'!$G$6:$G$30</c:f>
              <c:numCache>
                <c:formatCode>0.0</c:formatCode>
                <c:ptCount val="25"/>
                <c:pt idx="0">
                  <c:v>-3.5922959446907043</c:v>
                </c:pt>
                <c:pt idx="1">
                  <c:v>-3.3781185746192932</c:v>
                </c:pt>
                <c:pt idx="2">
                  <c:v>-3.1387355178594589</c:v>
                </c:pt>
                <c:pt idx="3">
                  <c:v>-3.0951565131545067</c:v>
                </c:pt>
                <c:pt idx="4">
                  <c:v>-2.7434131130576134</c:v>
                </c:pt>
                <c:pt idx="5">
                  <c:v>-2.2303814068436623</c:v>
                </c:pt>
                <c:pt idx="6">
                  <c:v>-1.7566824331879616</c:v>
                </c:pt>
                <c:pt idx="7">
                  <c:v>-0.70379460230469704</c:v>
                </c:pt>
                <c:pt idx="8">
                  <c:v>0</c:v>
                </c:pt>
                <c:pt idx="9">
                  <c:v>0</c:v>
                </c:pt>
                <c:pt idx="10">
                  <c:v>12.303334474563599</c:v>
                </c:pt>
                <c:pt idx="11">
                  <c:v>17.268574237823486</c:v>
                </c:pt>
                <c:pt idx="12">
                  <c:v>18.589185178279877</c:v>
                </c:pt>
                <c:pt idx="13">
                  <c:v>2.3750722408294678</c:v>
                </c:pt>
                <c:pt idx="14">
                  <c:v>4.2817208915948868</c:v>
                </c:pt>
                <c:pt idx="15">
                  <c:v>6.1758462339639664</c:v>
                </c:pt>
                <c:pt idx="16">
                  <c:v>7.5034469366073608</c:v>
                </c:pt>
                <c:pt idx="17">
                  <c:v>3.2461062073707581</c:v>
                </c:pt>
                <c:pt idx="18">
                  <c:v>0.8983696810901165</c:v>
                </c:pt>
                <c:pt idx="19">
                  <c:v>-8.5048546316102147E-2</c:v>
                </c:pt>
                <c:pt idx="20">
                  <c:v>3.6543406546115875</c:v>
                </c:pt>
                <c:pt idx="21">
                  <c:v>4.0794901549816132</c:v>
                </c:pt>
                <c:pt idx="22">
                  <c:v>3.8432292640209198</c:v>
                </c:pt>
                <c:pt idx="23">
                  <c:v>-0.13400191674008965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D1-4C5D-B806-8D958BEC7B85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'8c'!$H$6:$H$30</c:f>
              <c:numCache>
                <c:formatCode>0.0</c:formatCode>
                <c:ptCount val="25"/>
                <c:pt idx="0">
                  <c:v>-2.5927593931555748</c:v>
                </c:pt>
                <c:pt idx="1">
                  <c:v>-2.3773282766342163</c:v>
                </c:pt>
                <c:pt idx="2">
                  <c:v>-2.1360401064157486</c:v>
                </c:pt>
                <c:pt idx="3">
                  <c:v>-2.0904453471302986</c:v>
                </c:pt>
                <c:pt idx="4">
                  <c:v>-1.7370084300637245</c:v>
                </c:pt>
                <c:pt idx="5">
                  <c:v>-1.2330052442848682</c:v>
                </c:pt>
                <c:pt idx="6">
                  <c:v>-0.79278741031885147</c:v>
                </c:pt>
                <c:pt idx="7">
                  <c:v>0.21277063060551882</c:v>
                </c:pt>
                <c:pt idx="8">
                  <c:v>0</c:v>
                </c:pt>
                <c:pt idx="9">
                  <c:v>0</c:v>
                </c:pt>
                <c:pt idx="10">
                  <c:v>13.226541876792908</c:v>
                </c:pt>
                <c:pt idx="11">
                  <c:v>18.24362576007843</c:v>
                </c:pt>
                <c:pt idx="12">
                  <c:v>19.600372016429901</c:v>
                </c:pt>
                <c:pt idx="13">
                  <c:v>3.400898352265358</c:v>
                </c:pt>
                <c:pt idx="14">
                  <c:v>5.3103197365999222</c:v>
                </c:pt>
                <c:pt idx="15">
                  <c:v>7.2068385779857635</c:v>
                </c:pt>
                <c:pt idx="16">
                  <c:v>8.5373073816299438</c:v>
                </c:pt>
                <c:pt idx="17">
                  <c:v>4.283083975315094</c:v>
                </c:pt>
                <c:pt idx="18">
                  <c:v>1.9392130896449089</c:v>
                </c:pt>
                <c:pt idx="19">
                  <c:v>0.95946565270423889</c:v>
                </c:pt>
                <c:pt idx="20">
                  <c:v>4.7020182013511658</c:v>
                </c:pt>
                <c:pt idx="21">
                  <c:v>5.1315709948539734</c:v>
                </c:pt>
                <c:pt idx="22">
                  <c:v>4.9352996051311493</c:v>
                </c:pt>
                <c:pt idx="23">
                  <c:v>2.214377373456955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D1-4C5D-B806-8D958BEC7B85}"/>
            </c:ext>
          </c:extLst>
        </c:ser>
        <c:ser>
          <c:idx val="3"/>
          <c:order val="2"/>
          <c:tx>
            <c:v> 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'8c'!$F$6:$F$30</c:f>
              <c:numCache>
                <c:formatCode>0.0</c:formatCode>
                <c:ptCount val="25"/>
                <c:pt idx="0">
                  <c:v>-3.092527762055397</c:v>
                </c:pt>
                <c:pt idx="1">
                  <c:v>-2.8777234256267548</c:v>
                </c:pt>
                <c:pt idx="2">
                  <c:v>-2.6373878121376038</c:v>
                </c:pt>
                <c:pt idx="3">
                  <c:v>-2.5928009301424026</c:v>
                </c:pt>
                <c:pt idx="4">
                  <c:v>-2.2402107715606689</c:v>
                </c:pt>
                <c:pt idx="5">
                  <c:v>-1.731693372130394</c:v>
                </c:pt>
                <c:pt idx="6">
                  <c:v>-1.2747349217534065</c:v>
                </c:pt>
                <c:pt idx="7">
                  <c:v>-0.24551197420805693</c:v>
                </c:pt>
                <c:pt idx="8">
                  <c:v>0</c:v>
                </c:pt>
                <c:pt idx="9">
                  <c:v>0</c:v>
                </c:pt>
                <c:pt idx="10">
                  <c:v>12.764938175678253</c:v>
                </c:pt>
                <c:pt idx="11">
                  <c:v>17.756099998950958</c:v>
                </c:pt>
                <c:pt idx="12">
                  <c:v>19.094778597354889</c:v>
                </c:pt>
                <c:pt idx="13">
                  <c:v>2.8879852965474129</c:v>
                </c:pt>
                <c:pt idx="14">
                  <c:v>4.7960203140974045</c:v>
                </c:pt>
                <c:pt idx="15">
                  <c:v>6.6913425922393799</c:v>
                </c:pt>
                <c:pt idx="16">
                  <c:v>8.0203771591186523</c:v>
                </c:pt>
                <c:pt idx="17">
                  <c:v>3.764595091342926</c:v>
                </c:pt>
                <c:pt idx="18">
                  <c:v>1.4187914319336414</c:v>
                </c:pt>
                <c:pt idx="19">
                  <c:v>0.43720854446291924</c:v>
                </c:pt>
                <c:pt idx="20">
                  <c:v>4.1781794279813766</c:v>
                </c:pt>
                <c:pt idx="21">
                  <c:v>4.6055305749177933</c:v>
                </c:pt>
                <c:pt idx="22">
                  <c:v>4.3892644345760345</c:v>
                </c:pt>
                <c:pt idx="23">
                  <c:v>1.0401877574622631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D1-4C5D-B806-8D958BEC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3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3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509615384615395"/>
          <c:w val="0.98582203664079793"/>
          <c:h val="7.692307692307692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'8d'!$C$6:$C$30</c:f>
              <c:numCache>
                <c:formatCode>0.00</c:formatCode>
                <c:ptCount val="25"/>
                <c:pt idx="0">
                  <c:v>-0.84439516067504883</c:v>
                </c:pt>
                <c:pt idx="1">
                  <c:v>-0.92161064967513084</c:v>
                </c:pt>
                <c:pt idx="2">
                  <c:v>-0.762522267177701</c:v>
                </c:pt>
                <c:pt idx="3">
                  <c:v>-0.87522165849804878</c:v>
                </c:pt>
                <c:pt idx="4">
                  <c:v>-0.84361359477043152</c:v>
                </c:pt>
                <c:pt idx="5">
                  <c:v>-0.92227514833211899</c:v>
                </c:pt>
                <c:pt idx="6">
                  <c:v>-0.54893074557185173</c:v>
                </c:pt>
                <c:pt idx="7">
                  <c:v>-0.24124002084136009</c:v>
                </c:pt>
                <c:pt idx="8">
                  <c:v>0</c:v>
                </c:pt>
                <c:pt idx="9">
                  <c:v>0</c:v>
                </c:pt>
                <c:pt idx="10">
                  <c:v>6.4469197241123766E-3</c:v>
                </c:pt>
                <c:pt idx="11">
                  <c:v>-0.23001870140433311</c:v>
                </c:pt>
                <c:pt idx="12">
                  <c:v>-0.5657990463078022</c:v>
                </c:pt>
                <c:pt idx="13">
                  <c:v>-0.75899073854088783</c:v>
                </c:pt>
                <c:pt idx="14">
                  <c:v>-0.89205754920840263</c:v>
                </c:pt>
                <c:pt idx="15">
                  <c:v>-0.51921289414167404</c:v>
                </c:pt>
                <c:pt idx="16">
                  <c:v>-7.6019956031814218E-2</c:v>
                </c:pt>
                <c:pt idx="17">
                  <c:v>-3.4447910729795694E-2</c:v>
                </c:pt>
                <c:pt idx="18">
                  <c:v>0.25597037747502327</c:v>
                </c:pt>
                <c:pt idx="19">
                  <c:v>0.53164493292570114</c:v>
                </c:pt>
                <c:pt idx="20">
                  <c:v>0.85213854908943176</c:v>
                </c:pt>
                <c:pt idx="21">
                  <c:v>0.89884940534830093</c:v>
                </c:pt>
                <c:pt idx="22">
                  <c:v>1.2629080563783646</c:v>
                </c:pt>
                <c:pt idx="23">
                  <c:v>0.77416240237653255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C-46B0-87F9-61EC076B5E33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'8d'!$D$6:$D$30</c:f>
              <c:numCache>
                <c:formatCode>0.00</c:formatCode>
                <c:ptCount val="25"/>
                <c:pt idx="0">
                  <c:v>-1.3568445108830929</c:v>
                </c:pt>
                <c:pt idx="1">
                  <c:v>-1.4349708333611488</c:v>
                </c:pt>
                <c:pt idx="2">
                  <c:v>-1.2778467498719692</c:v>
                </c:pt>
                <c:pt idx="3">
                  <c:v>-1.3928857631981373</c:v>
                </c:pt>
                <c:pt idx="4">
                  <c:v>-1.3629299588501453</c:v>
                </c:pt>
                <c:pt idx="5">
                  <c:v>-1.4367803931236267</c:v>
                </c:pt>
                <c:pt idx="6">
                  <c:v>-1.0458552278578281</c:v>
                </c:pt>
                <c:pt idx="7">
                  <c:v>-0.71278852410614491</c:v>
                </c:pt>
                <c:pt idx="8">
                  <c:v>0</c:v>
                </c:pt>
                <c:pt idx="9">
                  <c:v>0</c:v>
                </c:pt>
                <c:pt idx="10">
                  <c:v>-0.46663307584822178</c:v>
                </c:pt>
                <c:pt idx="11">
                  <c:v>-0.72997491806745529</c:v>
                </c:pt>
                <c:pt idx="12">
                  <c:v>-1.0846450924873352</c:v>
                </c:pt>
                <c:pt idx="13">
                  <c:v>-1.2851430103182793</c:v>
                </c:pt>
                <c:pt idx="14">
                  <c:v>-1.4193465933203697</c:v>
                </c:pt>
                <c:pt idx="15">
                  <c:v>-1.0470942594110966</c:v>
                </c:pt>
                <c:pt idx="16">
                  <c:v>-0.60506300069391727</c:v>
                </c:pt>
                <c:pt idx="17">
                  <c:v>-0.56427875533699989</c:v>
                </c:pt>
                <c:pt idx="18">
                  <c:v>-0.27401058468967676</c:v>
                </c:pt>
                <c:pt idx="19">
                  <c:v>2.5562225346220657E-3</c:v>
                </c:pt>
                <c:pt idx="20">
                  <c:v>0.34034994896501303</c:v>
                </c:pt>
                <c:pt idx="21">
                  <c:v>0.39060371927917004</c:v>
                </c:pt>
                <c:pt idx="22">
                  <c:v>0.7305413018912077</c:v>
                </c:pt>
                <c:pt idx="23">
                  <c:v>-0.4333222284913063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C-46B0-87F9-61EC076B5E33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'8d'!$E$6:$E$30</c:f>
              <c:numCache>
                <c:formatCode>0.00</c:formatCode>
                <c:ptCount val="25"/>
                <c:pt idx="0">
                  <c:v>-0.33194581046700478</c:v>
                </c:pt>
                <c:pt idx="1">
                  <c:v>-0.40825046598911285</c:v>
                </c:pt>
                <c:pt idx="2">
                  <c:v>-0.24719773791730404</c:v>
                </c:pt>
                <c:pt idx="3">
                  <c:v>-0.35755753051489592</c:v>
                </c:pt>
                <c:pt idx="4">
                  <c:v>-0.32429720740765333</c:v>
                </c:pt>
                <c:pt idx="5">
                  <c:v>-0.40776990354061127</c:v>
                </c:pt>
                <c:pt idx="6">
                  <c:v>-5.2006269106641412E-2</c:v>
                </c:pt>
                <c:pt idx="7">
                  <c:v>0.23030848242342472</c:v>
                </c:pt>
                <c:pt idx="8">
                  <c:v>0</c:v>
                </c:pt>
                <c:pt idx="9">
                  <c:v>0</c:v>
                </c:pt>
                <c:pt idx="10">
                  <c:v>0.47952695749700069</c:v>
                </c:pt>
                <c:pt idx="11">
                  <c:v>0.26993751525878906</c:v>
                </c:pt>
                <c:pt idx="12">
                  <c:v>-4.6953023411333561E-2</c:v>
                </c:pt>
                <c:pt idx="13">
                  <c:v>-0.23283844348043203</c:v>
                </c:pt>
                <c:pt idx="14">
                  <c:v>-0.36476852837949991</c:v>
                </c:pt>
                <c:pt idx="15">
                  <c:v>8.668456575833261E-3</c:v>
                </c:pt>
                <c:pt idx="16">
                  <c:v>0.45302305370569229</c:v>
                </c:pt>
                <c:pt idx="17">
                  <c:v>0.49538291059434414</c:v>
                </c:pt>
                <c:pt idx="18">
                  <c:v>0.78595131635665894</c:v>
                </c:pt>
                <c:pt idx="19">
                  <c:v>1.0607336647808552</c:v>
                </c:pt>
                <c:pt idx="20">
                  <c:v>1.3639271259307861</c:v>
                </c:pt>
                <c:pt idx="21">
                  <c:v>1.4070951379835606</c:v>
                </c:pt>
                <c:pt idx="22">
                  <c:v>1.7952747642993927</c:v>
                </c:pt>
                <c:pt idx="23">
                  <c:v>1.9816471263766289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C-46B0-87F9-61EC076B5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'8d'!$G$6:$G$30</c:f>
              <c:numCache>
                <c:formatCode>0.00</c:formatCode>
                <c:ptCount val="25"/>
                <c:pt idx="0">
                  <c:v>-1.8317259848117828</c:v>
                </c:pt>
                <c:pt idx="1">
                  <c:v>-1.334140170365572</c:v>
                </c:pt>
                <c:pt idx="2">
                  <c:v>-1.3675052672624588</c:v>
                </c:pt>
                <c:pt idx="3">
                  <c:v>-1.2103836983442307</c:v>
                </c:pt>
                <c:pt idx="4">
                  <c:v>-1.2188424356281757</c:v>
                </c:pt>
                <c:pt idx="5">
                  <c:v>-1.490322407335043</c:v>
                </c:pt>
                <c:pt idx="6">
                  <c:v>-1.332484558224678</c:v>
                </c:pt>
                <c:pt idx="7">
                  <c:v>-1.0963460430502892</c:v>
                </c:pt>
                <c:pt idx="8">
                  <c:v>0</c:v>
                </c:pt>
                <c:pt idx="9">
                  <c:v>0</c:v>
                </c:pt>
                <c:pt idx="10">
                  <c:v>0.48376591876149178</c:v>
                </c:pt>
                <c:pt idx="11">
                  <c:v>0.67152958363294601</c:v>
                </c:pt>
                <c:pt idx="12">
                  <c:v>0.21807681769132614</c:v>
                </c:pt>
                <c:pt idx="13">
                  <c:v>-0.54356292821466923</c:v>
                </c:pt>
                <c:pt idx="14">
                  <c:v>-0.49686790443956852</c:v>
                </c:pt>
                <c:pt idx="15">
                  <c:v>-0.88783539831638336</c:v>
                </c:pt>
                <c:pt idx="16">
                  <c:v>-1.1328264139592648</c:v>
                </c:pt>
                <c:pt idx="17">
                  <c:v>-1.5931254252791405</c:v>
                </c:pt>
                <c:pt idx="18">
                  <c:v>-2.0440094172954559</c:v>
                </c:pt>
                <c:pt idx="19">
                  <c:v>-2.4227267131209373</c:v>
                </c:pt>
                <c:pt idx="20">
                  <c:v>-1.9167181104421616</c:v>
                </c:pt>
                <c:pt idx="21">
                  <c:v>-1.1405579745769501</c:v>
                </c:pt>
                <c:pt idx="22">
                  <c:v>-1.1740935035049915</c:v>
                </c:pt>
                <c:pt idx="23">
                  <c:v>-1.3894355855882168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EC-46B0-87F9-61EC076B5E33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'8d'!$H$6:$H$30</c:f>
              <c:numCache>
                <c:formatCode>0.00</c:formatCode>
                <c:ptCount val="25"/>
                <c:pt idx="0">
                  <c:v>-0.78260833397507668</c:v>
                </c:pt>
                <c:pt idx="1">
                  <c:v>-0.28394674882292747</c:v>
                </c:pt>
                <c:pt idx="2">
                  <c:v>-0.31531360000371933</c:v>
                </c:pt>
                <c:pt idx="3">
                  <c:v>-0.15595628647133708</c:v>
                </c:pt>
                <c:pt idx="4">
                  <c:v>-0.16241073608398438</c:v>
                </c:pt>
                <c:pt idx="5">
                  <c:v>-0.44284211471676826</c:v>
                </c:pt>
                <c:pt idx="6">
                  <c:v>-0.31897146254777908</c:v>
                </c:pt>
                <c:pt idx="7">
                  <c:v>-0.13109591091051698</c:v>
                </c:pt>
                <c:pt idx="8">
                  <c:v>0</c:v>
                </c:pt>
                <c:pt idx="9">
                  <c:v>0</c:v>
                </c:pt>
                <c:pt idx="10">
                  <c:v>1.4557630755007267</c:v>
                </c:pt>
                <c:pt idx="11">
                  <c:v>1.6964742913842201</c:v>
                </c:pt>
                <c:pt idx="12">
                  <c:v>1.2797561474144459</c:v>
                </c:pt>
                <c:pt idx="13">
                  <c:v>0.53265169262886047</c:v>
                </c:pt>
                <c:pt idx="14">
                  <c:v>0.58165909722447395</c:v>
                </c:pt>
                <c:pt idx="15">
                  <c:v>0.19296190002933145</c:v>
                </c:pt>
                <c:pt idx="16">
                  <c:v>-4.9356685485690832E-2</c:v>
                </c:pt>
                <c:pt idx="17">
                  <c:v>-0.50666979514062405</c:v>
                </c:pt>
                <c:pt idx="18">
                  <c:v>-0.95367338508367538</c:v>
                </c:pt>
                <c:pt idx="19">
                  <c:v>-1.3286829926073551</c:v>
                </c:pt>
                <c:pt idx="20">
                  <c:v>-0.81925000995397568</c:v>
                </c:pt>
                <c:pt idx="21">
                  <c:v>-3.8562083500437438E-2</c:v>
                </c:pt>
                <c:pt idx="22">
                  <c:v>-2.9204812017269433E-2</c:v>
                </c:pt>
                <c:pt idx="23">
                  <c:v>1.0838351212441921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EC-46B0-87F9-61EC076B5E33}"/>
            </c:ext>
          </c:extLst>
        </c:ser>
        <c:ser>
          <c:idx val="3"/>
          <c:order val="2"/>
          <c:tx>
            <c:v>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'8d'!$F$6:$F$30</c:f>
              <c:numCache>
                <c:formatCode>0.00</c:formatCode>
                <c:ptCount val="25"/>
                <c:pt idx="0">
                  <c:v>-1.3071672059595585</c:v>
                </c:pt>
                <c:pt idx="1">
                  <c:v>-0.80904345959424973</c:v>
                </c:pt>
                <c:pt idx="2">
                  <c:v>-0.84140943363308907</c:v>
                </c:pt>
                <c:pt idx="3">
                  <c:v>-0.68316999822854996</c:v>
                </c:pt>
                <c:pt idx="4">
                  <c:v>-0.69062658585608006</c:v>
                </c:pt>
                <c:pt idx="5">
                  <c:v>-0.96658226102590561</c:v>
                </c:pt>
                <c:pt idx="6">
                  <c:v>-0.82572801038622856</c:v>
                </c:pt>
                <c:pt idx="7">
                  <c:v>-0.61372099444270134</c:v>
                </c:pt>
                <c:pt idx="8">
                  <c:v>0</c:v>
                </c:pt>
                <c:pt idx="9">
                  <c:v>0</c:v>
                </c:pt>
                <c:pt idx="10">
                  <c:v>0.96976449713110924</c:v>
                </c:pt>
                <c:pt idx="11">
                  <c:v>1.1840019375085831</c:v>
                </c:pt>
                <c:pt idx="12">
                  <c:v>0.74891648255288601</c:v>
                </c:pt>
                <c:pt idx="13">
                  <c:v>-5.455617792904377E-3</c:v>
                </c:pt>
                <c:pt idx="14">
                  <c:v>4.23956080339849E-2</c:v>
                </c:pt>
                <c:pt idx="15">
                  <c:v>-0.34743675496429205</c:v>
                </c:pt>
                <c:pt idx="16">
                  <c:v>-0.59109153226017952</c:v>
                </c:pt>
                <c:pt idx="17">
                  <c:v>-1.0498976334929466</c:v>
                </c:pt>
                <c:pt idx="18">
                  <c:v>-1.4988414011895657</c:v>
                </c:pt>
                <c:pt idx="19">
                  <c:v>-1.875704899430275</c:v>
                </c:pt>
                <c:pt idx="20">
                  <c:v>-1.3679840601980686</c:v>
                </c:pt>
                <c:pt idx="21">
                  <c:v>-0.5895600188523531</c:v>
                </c:pt>
                <c:pt idx="22">
                  <c:v>-0.60164914466440678</c:v>
                </c:pt>
                <c:pt idx="23">
                  <c:v>-0.15280024381354451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EC-46B0-87F9-61EC076B5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4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4"/>
          <c:min val="-3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'8e'!$A$6:$A$30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'8e'!$C$6:$C$30</c:f>
              <c:numCache>
                <c:formatCode>0.0</c:formatCode>
                <c:ptCount val="25"/>
                <c:pt idx="0">
                  <c:v>-0.24893081281334162</c:v>
                </c:pt>
                <c:pt idx="1">
                  <c:v>-7.9311960143968463E-2</c:v>
                </c:pt>
                <c:pt idx="2">
                  <c:v>-1.9239244284108281E-2</c:v>
                </c:pt>
                <c:pt idx="3">
                  <c:v>0.14677374856546521</c:v>
                </c:pt>
                <c:pt idx="4">
                  <c:v>0.21159052848815918</c:v>
                </c:pt>
                <c:pt idx="5">
                  <c:v>0.29982365667819977</c:v>
                </c:pt>
                <c:pt idx="6">
                  <c:v>1.4729141548741609E-2</c:v>
                </c:pt>
                <c:pt idx="7">
                  <c:v>0.10011100675910711</c:v>
                </c:pt>
                <c:pt idx="8">
                  <c:v>0</c:v>
                </c:pt>
                <c:pt idx="9">
                  <c:v>0</c:v>
                </c:pt>
                <c:pt idx="10">
                  <c:v>6.417439877986908</c:v>
                </c:pt>
                <c:pt idx="11">
                  <c:v>8.6669273674488068</c:v>
                </c:pt>
                <c:pt idx="12">
                  <c:v>9.6495673060417175</c:v>
                </c:pt>
                <c:pt idx="13">
                  <c:v>9.706752747297287</c:v>
                </c:pt>
                <c:pt idx="14">
                  <c:v>14.856031537055969</c:v>
                </c:pt>
                <c:pt idx="15">
                  <c:v>17.335683107376099</c:v>
                </c:pt>
                <c:pt idx="16">
                  <c:v>11.550717800855637</c:v>
                </c:pt>
                <c:pt idx="17">
                  <c:v>10.845443606376648</c:v>
                </c:pt>
                <c:pt idx="18">
                  <c:v>9.3822725117206573</c:v>
                </c:pt>
                <c:pt idx="19">
                  <c:v>10.371757298707962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7-4B08-9DC2-EB1CEBCDD035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'8e'!$A$6:$A$30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'8e'!$D$6:$D$30</c:f>
              <c:numCache>
                <c:formatCode>0.0</c:formatCode>
                <c:ptCount val="25"/>
                <c:pt idx="0">
                  <c:v>-0.85555370897054672</c:v>
                </c:pt>
                <c:pt idx="1">
                  <c:v>-0.68115373142063618</c:v>
                </c:pt>
                <c:pt idx="2">
                  <c:v>-0.60777803882956505</c:v>
                </c:pt>
                <c:pt idx="3">
                  <c:v>-0.42327921837568283</c:v>
                </c:pt>
                <c:pt idx="4">
                  <c:v>-0.33860465046018362</c:v>
                </c:pt>
                <c:pt idx="5">
                  <c:v>-0.22962347138673067</c:v>
                </c:pt>
                <c:pt idx="6">
                  <c:v>-0.49211564473807812</c:v>
                </c:pt>
                <c:pt idx="7">
                  <c:v>-0.38145964499562979</c:v>
                </c:pt>
                <c:pt idx="8">
                  <c:v>0</c:v>
                </c:pt>
                <c:pt idx="9">
                  <c:v>0</c:v>
                </c:pt>
                <c:pt idx="10">
                  <c:v>5.9347745031118393</c:v>
                </c:pt>
                <c:pt idx="11">
                  <c:v>8.1575140357017517</c:v>
                </c:pt>
                <c:pt idx="12">
                  <c:v>9.1157272458076477</c:v>
                </c:pt>
                <c:pt idx="13">
                  <c:v>9.1501541435718536</c:v>
                </c:pt>
                <c:pt idx="14">
                  <c:v>14.27757740020752</c:v>
                </c:pt>
                <c:pt idx="15">
                  <c:v>16.736738383769989</c:v>
                </c:pt>
                <c:pt idx="16">
                  <c:v>10.936233401298523</c:v>
                </c:pt>
                <c:pt idx="17">
                  <c:v>10.223331302404404</c:v>
                </c:pt>
                <c:pt idx="18">
                  <c:v>8.7407968938350677</c:v>
                </c:pt>
                <c:pt idx="19">
                  <c:v>9.1246031224727631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7-4B08-9DC2-EB1CEBCDD035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'8e'!$A$6:$A$30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'8e'!$E$6:$E$30</c:f>
              <c:numCache>
                <c:formatCode>0.0</c:formatCode>
                <c:ptCount val="25"/>
                <c:pt idx="0">
                  <c:v>0.35769208334386349</c:v>
                </c:pt>
                <c:pt idx="1">
                  <c:v>0.52252979949116707</c:v>
                </c:pt>
                <c:pt idx="2">
                  <c:v>0.56929956190288067</c:v>
                </c:pt>
                <c:pt idx="3">
                  <c:v>0.71682673878967762</c:v>
                </c:pt>
                <c:pt idx="4">
                  <c:v>0.76178568415343761</c:v>
                </c:pt>
                <c:pt idx="5">
                  <c:v>0.82927076146006584</c:v>
                </c:pt>
                <c:pt idx="6">
                  <c:v>0.52157393656671047</c:v>
                </c:pt>
                <c:pt idx="7">
                  <c:v>0.58168163523077965</c:v>
                </c:pt>
                <c:pt idx="8">
                  <c:v>0</c:v>
                </c:pt>
                <c:pt idx="9">
                  <c:v>0</c:v>
                </c:pt>
                <c:pt idx="10">
                  <c:v>6.9001048803329468</c:v>
                </c:pt>
                <c:pt idx="11">
                  <c:v>9.1763406991958618</c:v>
                </c:pt>
                <c:pt idx="12">
                  <c:v>10.183407366275787</c:v>
                </c:pt>
                <c:pt idx="13">
                  <c:v>10.26335135102272</c:v>
                </c:pt>
                <c:pt idx="14">
                  <c:v>15.434485673904419</c:v>
                </c:pt>
                <c:pt idx="15">
                  <c:v>17.934627830982208</c:v>
                </c:pt>
                <c:pt idx="16">
                  <c:v>12.16520220041275</c:v>
                </c:pt>
                <c:pt idx="17">
                  <c:v>11.467555910348892</c:v>
                </c:pt>
                <c:pt idx="18">
                  <c:v>10.023748129606247</c:v>
                </c:pt>
                <c:pt idx="19">
                  <c:v>11.618911474943161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C7-4B08-9DC2-EB1CEBCDD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'8e'!$A$6:$A$30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'8e'!$G$6:$G$30</c:f>
              <c:numCache>
                <c:formatCode>0.0</c:formatCode>
                <c:ptCount val="25"/>
                <c:pt idx="0">
                  <c:v>-4.088553786277771</c:v>
                </c:pt>
                <c:pt idx="1">
                  <c:v>-3.8860324770212173</c:v>
                </c:pt>
                <c:pt idx="2">
                  <c:v>-3.5540629178285599</c:v>
                </c:pt>
                <c:pt idx="3">
                  <c:v>-2.9795827344059944</c:v>
                </c:pt>
                <c:pt idx="4">
                  <c:v>-2.4751819670200348</c:v>
                </c:pt>
                <c:pt idx="5">
                  <c:v>-1.9749220460653305</c:v>
                </c:pt>
                <c:pt idx="6">
                  <c:v>-1.4899488538503647</c:v>
                </c:pt>
                <c:pt idx="7">
                  <c:v>-1.1476683430373669</c:v>
                </c:pt>
                <c:pt idx="8">
                  <c:v>0</c:v>
                </c:pt>
                <c:pt idx="9">
                  <c:v>0</c:v>
                </c:pt>
                <c:pt idx="10">
                  <c:v>12.626147270202637</c:v>
                </c:pt>
                <c:pt idx="11">
                  <c:v>17.21760481595993</c:v>
                </c:pt>
                <c:pt idx="12">
                  <c:v>18.614538013935089</c:v>
                </c:pt>
                <c:pt idx="13">
                  <c:v>18.980926275253296</c:v>
                </c:pt>
                <c:pt idx="14">
                  <c:v>25.565037131309509</c:v>
                </c:pt>
                <c:pt idx="15">
                  <c:v>28.582775592803955</c:v>
                </c:pt>
                <c:pt idx="16">
                  <c:v>13.061037659645081</c:v>
                </c:pt>
                <c:pt idx="17">
                  <c:v>10.145936161279678</c:v>
                </c:pt>
                <c:pt idx="18">
                  <c:v>7.1964956820011139</c:v>
                </c:pt>
                <c:pt idx="19">
                  <c:v>6.2698975205421448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C7-4B08-9DC2-EB1CEBCDD035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'8e'!$A$6:$A$30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'8e'!$H$6:$H$30</c:f>
              <c:numCache>
                <c:formatCode>0.0</c:formatCode>
                <c:ptCount val="25"/>
                <c:pt idx="0">
                  <c:v>-2.9176056385040283</c:v>
                </c:pt>
                <c:pt idx="1">
                  <c:v>-2.7239035815000534</c:v>
                </c:pt>
                <c:pt idx="2">
                  <c:v>-2.4175241589546204</c:v>
                </c:pt>
                <c:pt idx="3">
                  <c:v>-1.8784405663609505</c:v>
                </c:pt>
                <c:pt idx="4">
                  <c:v>-1.412452757358551</c:v>
                </c:pt>
                <c:pt idx="5">
                  <c:v>-0.95252553001046181</c:v>
                </c:pt>
                <c:pt idx="6">
                  <c:v>-0.51147411577403545</c:v>
                </c:pt>
                <c:pt idx="7">
                  <c:v>-0.21774065680801868</c:v>
                </c:pt>
                <c:pt idx="8">
                  <c:v>0</c:v>
                </c:pt>
                <c:pt idx="9">
                  <c:v>0</c:v>
                </c:pt>
                <c:pt idx="10">
                  <c:v>13.563692569732666</c:v>
                </c:pt>
                <c:pt idx="11">
                  <c:v>18.208225071430206</c:v>
                </c:pt>
                <c:pt idx="12">
                  <c:v>19.653387367725372</c:v>
                </c:pt>
                <c:pt idx="13">
                  <c:v>20.064893364906311</c:v>
                </c:pt>
                <c:pt idx="14">
                  <c:v>26.692768931388855</c:v>
                </c:pt>
                <c:pt idx="15">
                  <c:v>29.751253128051758</c:v>
                </c:pt>
                <c:pt idx="16">
                  <c:v>14.260292053222656</c:v>
                </c:pt>
                <c:pt idx="17">
                  <c:v>11.360248178243637</c:v>
                </c:pt>
                <c:pt idx="18">
                  <c:v>8.4487445652484894</c:v>
                </c:pt>
                <c:pt idx="19">
                  <c:v>8.652670681476593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C7-4B08-9DC2-EB1CEBCDD035}"/>
            </c:ext>
          </c:extLst>
        </c:ser>
        <c:ser>
          <c:idx val="3"/>
          <c:order val="2"/>
          <c:tx>
            <c:v> 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'8e'!$A$6:$A$30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'8e'!$F$6:$F$30</c:f>
              <c:numCache>
                <c:formatCode>0.0</c:formatCode>
                <c:ptCount val="25"/>
                <c:pt idx="0">
                  <c:v>-3.5030797123908997</c:v>
                </c:pt>
                <c:pt idx="1">
                  <c:v>-3.3049680292606354</c:v>
                </c:pt>
                <c:pt idx="2">
                  <c:v>-2.9857935383915901</c:v>
                </c:pt>
                <c:pt idx="3">
                  <c:v>-2.4290116503834724</c:v>
                </c:pt>
                <c:pt idx="4">
                  <c:v>-1.9438173621892929</c:v>
                </c:pt>
                <c:pt idx="5">
                  <c:v>-1.4637237414717674</c:v>
                </c:pt>
                <c:pt idx="6">
                  <c:v>-1.0007115080952644</c:v>
                </c:pt>
                <c:pt idx="7">
                  <c:v>-0.68270447663962841</c:v>
                </c:pt>
                <c:pt idx="8">
                  <c:v>0</c:v>
                </c:pt>
                <c:pt idx="9">
                  <c:v>0</c:v>
                </c:pt>
                <c:pt idx="10">
                  <c:v>13.094919919967651</c:v>
                </c:pt>
                <c:pt idx="11">
                  <c:v>17.712914943695068</c:v>
                </c:pt>
                <c:pt idx="12">
                  <c:v>19.133962690830231</c:v>
                </c:pt>
                <c:pt idx="13">
                  <c:v>19.522909820079803</c:v>
                </c:pt>
                <c:pt idx="14">
                  <c:v>26.128903031349182</c:v>
                </c:pt>
                <c:pt idx="15">
                  <c:v>29.167014360427856</c:v>
                </c:pt>
                <c:pt idx="16">
                  <c:v>13.660664856433868</c:v>
                </c:pt>
                <c:pt idx="17">
                  <c:v>10.753092169761658</c:v>
                </c:pt>
                <c:pt idx="18">
                  <c:v>7.8226201236248016</c:v>
                </c:pt>
                <c:pt idx="19">
                  <c:v>7.4612841010093689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C7-4B08-9DC2-EB1CEBCDD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3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3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855769230769247"/>
          <c:w val="0.98582203664079793"/>
          <c:h val="6.346153846153845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1943261659600244"/>
        </c:manualLayout>
      </c:layout>
      <c:lineChart>
        <c:grouping val="standard"/>
        <c:varyColors val="0"/>
        <c:ser>
          <c:idx val="0"/>
          <c:order val="0"/>
          <c:tx>
            <c:strRef>
              <c:f>'3a'!$B$3</c:f>
              <c:strCache>
                <c:ptCount val="1"/>
                <c:pt idx="0">
                  <c:v>1953.2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'3a'!$A$4:$A$148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'3a'!$B$4:$B$148</c:f>
              <c:numCache>
                <c:formatCode>0.0</c:formatCode>
                <c:ptCount val="145"/>
                <c:pt idx="0">
                  <c:v>74.929634680672024</c:v>
                </c:pt>
                <c:pt idx="1">
                  <c:v>74.753308567448343</c:v>
                </c:pt>
                <c:pt idx="2">
                  <c:v>74.461413390627726</c:v>
                </c:pt>
                <c:pt idx="3">
                  <c:v>74.17228159851301</c:v>
                </c:pt>
                <c:pt idx="4">
                  <c:v>74.063099180756495</c:v>
                </c:pt>
                <c:pt idx="5">
                  <c:v>73.761009214312708</c:v>
                </c:pt>
                <c:pt idx="6">
                  <c:v>73.632159166933306</c:v>
                </c:pt>
                <c:pt idx="7">
                  <c:v>73.407629411935872</c:v>
                </c:pt>
                <c:pt idx="8">
                  <c:v>73.34594673264445</c:v>
                </c:pt>
                <c:pt idx="9">
                  <c:v>73.064492648129274</c:v>
                </c:pt>
                <c:pt idx="10">
                  <c:v>72.84536743075175</c:v>
                </c:pt>
                <c:pt idx="11">
                  <c:v>72.646733111849386</c:v>
                </c:pt>
                <c:pt idx="12">
                  <c:v>72.275669057197831</c:v>
                </c:pt>
                <c:pt idx="13">
                  <c:v>71.943642250809489</c:v>
                </c:pt>
                <c:pt idx="14">
                  <c:v>71.656255473174156</c:v>
                </c:pt>
                <c:pt idx="15">
                  <c:v>71.470296162159002</c:v>
                </c:pt>
                <c:pt idx="16">
                  <c:v>71.416469488505243</c:v>
                </c:pt>
                <c:pt idx="17">
                  <c:v>71.381809679682021</c:v>
                </c:pt>
                <c:pt idx="18">
                  <c:v>71.33957297455396</c:v>
                </c:pt>
                <c:pt idx="19">
                  <c:v>71.323637002136309</c:v>
                </c:pt>
                <c:pt idx="20">
                  <c:v>71.561164138900281</c:v>
                </c:pt>
                <c:pt idx="21">
                  <c:v>71.408904510837729</c:v>
                </c:pt>
                <c:pt idx="22">
                  <c:v>71.2682412237004</c:v>
                </c:pt>
                <c:pt idx="23">
                  <c:v>71.393807904303969</c:v>
                </c:pt>
                <c:pt idx="24">
                  <c:v>71.095010413305559</c:v>
                </c:pt>
                <c:pt idx="25">
                  <c:v>71.0073061236466</c:v>
                </c:pt>
                <c:pt idx="26">
                  <c:v>70.707011416664216</c:v>
                </c:pt>
                <c:pt idx="27">
                  <c:v>70.69188300246681</c:v>
                </c:pt>
                <c:pt idx="28">
                  <c:v>70.527923852052055</c:v>
                </c:pt>
                <c:pt idx="29">
                  <c:v>70.301569572629475</c:v>
                </c:pt>
                <c:pt idx="30">
                  <c:v>70.280841052786357</c:v>
                </c:pt>
                <c:pt idx="31">
                  <c:v>70.406872407401963</c:v>
                </c:pt>
                <c:pt idx="32">
                  <c:v>70.515312131919899</c:v>
                </c:pt>
                <c:pt idx="33">
                  <c:v>70.493976258505398</c:v>
                </c:pt>
                <c:pt idx="34">
                  <c:v>70.369824664800348</c:v>
                </c:pt>
                <c:pt idx="35">
                  <c:v>70.32024062278839</c:v>
                </c:pt>
                <c:pt idx="36">
                  <c:v>70.053097345132741</c:v>
                </c:pt>
                <c:pt idx="37">
                  <c:v>69.769500929669746</c:v>
                </c:pt>
                <c:pt idx="38">
                  <c:v>69.549682563118267</c:v>
                </c:pt>
                <c:pt idx="39">
                  <c:v>69.320296576374318</c:v>
                </c:pt>
                <c:pt idx="40">
                  <c:v>69.219631829329558</c:v>
                </c:pt>
                <c:pt idx="41">
                  <c:v>69.074999260945404</c:v>
                </c:pt>
                <c:pt idx="42">
                  <c:v>68.909128544814735</c:v>
                </c:pt>
                <c:pt idx="43">
                  <c:v>68.853525792711778</c:v>
                </c:pt>
                <c:pt idx="44">
                  <c:v>68.907761962536625</c:v>
                </c:pt>
                <c:pt idx="45">
                  <c:v>68.790525536639521</c:v>
                </c:pt>
                <c:pt idx="46">
                  <c:v>68.729082131327189</c:v>
                </c:pt>
                <c:pt idx="47">
                  <c:v>68.571513212465931</c:v>
                </c:pt>
                <c:pt idx="48">
                  <c:v>68.308731993597718</c:v>
                </c:pt>
                <c:pt idx="49">
                  <c:v>68.343318109021894</c:v>
                </c:pt>
                <c:pt idx="50">
                  <c:v>68.257876935857112</c:v>
                </c:pt>
                <c:pt idx="51">
                  <c:v>68.202327238185703</c:v>
                </c:pt>
                <c:pt idx="52">
                  <c:v>68.120247148288968</c:v>
                </c:pt>
                <c:pt idx="53">
                  <c:v>68.05506005470329</c:v>
                </c:pt>
                <c:pt idx="54">
                  <c:v>68.202230483271379</c:v>
                </c:pt>
                <c:pt idx="55">
                  <c:v>68.259588776147822</c:v>
                </c:pt>
                <c:pt idx="56">
                  <c:v>68.426223651304042</c:v>
                </c:pt>
                <c:pt idx="57">
                  <c:v>68.45773515220111</c:v>
                </c:pt>
                <c:pt idx="58">
                  <c:v>68.429993443404655</c:v>
                </c:pt>
                <c:pt idx="59">
                  <c:v>67.71482221096241</c:v>
                </c:pt>
                <c:pt idx="60">
                  <c:v>62.721469903955139</c:v>
                </c:pt>
                <c:pt idx="61">
                  <c:v>59.288443170964662</c:v>
                </c:pt>
                <c:pt idx="62">
                  <c:v>57.843020130219223</c:v>
                </c:pt>
                <c:pt idx="63">
                  <c:v>57.186398135421022</c:v>
                </c:pt>
                <c:pt idx="64">
                  <c:v>56.503931358187089</c:v>
                </c:pt>
                <c:pt idx="65">
                  <c:v>55.900472516298819</c:v>
                </c:pt>
                <c:pt idx="66">
                  <c:v>55.698853945360426</c:v>
                </c:pt>
                <c:pt idx="67">
                  <c:v>55.368263473053894</c:v>
                </c:pt>
                <c:pt idx="68">
                  <c:v>55.041639206758134</c:v>
                </c:pt>
                <c:pt idx="69">
                  <c:v>54.726368159203979</c:v>
                </c:pt>
                <c:pt idx="70">
                  <c:v>54.443211468674086</c:v>
                </c:pt>
                <c:pt idx="71">
                  <c:v>54.185299678861909</c:v>
                </c:pt>
                <c:pt idx="72">
                  <c:v>53.810339130695986</c:v>
                </c:pt>
                <c:pt idx="73">
                  <c:v>53.503261294297992</c:v>
                </c:pt>
                <c:pt idx="74">
                  <c:v>53.167107795957655</c:v>
                </c:pt>
                <c:pt idx="75">
                  <c:v>52.845748683220464</c:v>
                </c:pt>
                <c:pt idx="76">
                  <c:v>52.723383744050132</c:v>
                </c:pt>
                <c:pt idx="77">
                  <c:v>52.637925836599337</c:v>
                </c:pt>
                <c:pt idx="78">
                  <c:v>52.481820101988475</c:v>
                </c:pt>
                <c:pt idx="79">
                  <c:v>52.33523533496362</c:v>
                </c:pt>
                <c:pt idx="80">
                  <c:v>52.25336796955235</c:v>
                </c:pt>
                <c:pt idx="81">
                  <c:v>52.116633932618221</c:v>
                </c:pt>
                <c:pt idx="82">
                  <c:v>51.925984156739432</c:v>
                </c:pt>
                <c:pt idx="83">
                  <c:v>51.412583182093165</c:v>
                </c:pt>
                <c:pt idx="84">
                  <c:v>48.689546637612736</c:v>
                </c:pt>
                <c:pt idx="85">
                  <c:v>46.677167262373537</c:v>
                </c:pt>
                <c:pt idx="86">
                  <c:v>45.500287957321696</c:v>
                </c:pt>
                <c:pt idx="87">
                  <c:v>44.744744744744743</c:v>
                </c:pt>
                <c:pt idx="88">
                  <c:v>44.258612839581119</c:v>
                </c:pt>
                <c:pt idx="89">
                  <c:v>43.720012146978441</c:v>
                </c:pt>
                <c:pt idx="90">
                  <c:v>43.246528305326812</c:v>
                </c:pt>
                <c:pt idx="91">
                  <c:v>42.873210323129769</c:v>
                </c:pt>
                <c:pt idx="92">
                  <c:v>42.46258668937827</c:v>
                </c:pt>
                <c:pt idx="93">
                  <c:v>41.969558599695588</c:v>
                </c:pt>
                <c:pt idx="94">
                  <c:v>41.490009746588697</c:v>
                </c:pt>
                <c:pt idx="95">
                  <c:v>41.111923920994876</c:v>
                </c:pt>
                <c:pt idx="96">
                  <c:v>40.40989356186526</c:v>
                </c:pt>
                <c:pt idx="97">
                  <c:v>39.929177605470421</c:v>
                </c:pt>
                <c:pt idx="98">
                  <c:v>39.499007178860545</c:v>
                </c:pt>
                <c:pt idx="99">
                  <c:v>39.093744267106956</c:v>
                </c:pt>
                <c:pt idx="100">
                  <c:v>38.69832624460696</c:v>
                </c:pt>
                <c:pt idx="101">
                  <c:v>38.319502709985606</c:v>
                </c:pt>
                <c:pt idx="102">
                  <c:v>37.984686064318531</c:v>
                </c:pt>
                <c:pt idx="103">
                  <c:v>37.724569256238887</c:v>
                </c:pt>
                <c:pt idx="104">
                  <c:v>37.485044636009448</c:v>
                </c:pt>
                <c:pt idx="105">
                  <c:v>37.293131505419261</c:v>
                </c:pt>
                <c:pt idx="106">
                  <c:v>36.995515695067262</c:v>
                </c:pt>
                <c:pt idx="107">
                  <c:v>36.643403941341042</c:v>
                </c:pt>
                <c:pt idx="108">
                  <c:v>36.188805809409523</c:v>
                </c:pt>
                <c:pt idx="109">
                  <c:v>35.753656658968438</c:v>
                </c:pt>
                <c:pt idx="110">
                  <c:v>35.587682253937921</c:v>
                </c:pt>
                <c:pt idx="111">
                  <c:v>35.366530914476122</c:v>
                </c:pt>
                <c:pt idx="112">
                  <c:v>35.01389317690645</c:v>
                </c:pt>
                <c:pt idx="113">
                  <c:v>34.752518074522648</c:v>
                </c:pt>
                <c:pt idx="114">
                  <c:v>34.51464266938801</c:v>
                </c:pt>
                <c:pt idx="115">
                  <c:v>34.344247075570962</c:v>
                </c:pt>
                <c:pt idx="116">
                  <c:v>34.236521846839871</c:v>
                </c:pt>
                <c:pt idx="117">
                  <c:v>33.833374659062734</c:v>
                </c:pt>
                <c:pt idx="118">
                  <c:v>33.567995037990386</c:v>
                </c:pt>
                <c:pt idx="119">
                  <c:v>33.010462264443824</c:v>
                </c:pt>
                <c:pt idx="120">
                  <c:v>28.438717410848067</c:v>
                </c:pt>
                <c:pt idx="121">
                  <c:v>26.555095675124466</c:v>
                </c:pt>
                <c:pt idx="122">
                  <c:v>25.954610951008647</c:v>
                </c:pt>
                <c:pt idx="123">
                  <c:v>25.494908227943164</c:v>
                </c:pt>
                <c:pt idx="124">
                  <c:v>25.197678963350469</c:v>
                </c:pt>
                <c:pt idx="125">
                  <c:v>24.845000902907362</c:v>
                </c:pt>
                <c:pt idx="126">
                  <c:v>24.591793697656204</c:v>
                </c:pt>
                <c:pt idx="127">
                  <c:v>24.226524335082324</c:v>
                </c:pt>
                <c:pt idx="128">
                  <c:v>24.009415457041978</c:v>
                </c:pt>
                <c:pt idx="129">
                  <c:v>23.683097740727316</c:v>
                </c:pt>
                <c:pt idx="130">
                  <c:v>23.452571739590578</c:v>
                </c:pt>
                <c:pt idx="131">
                  <c:v>23.108594956253217</c:v>
                </c:pt>
                <c:pt idx="132">
                  <c:v>22.856883124753796</c:v>
                </c:pt>
                <c:pt idx="133">
                  <c:v>22.558922558922561</c:v>
                </c:pt>
                <c:pt idx="134">
                  <c:v>22.199957494610924</c:v>
                </c:pt>
                <c:pt idx="135">
                  <c:v>21.698973081363555</c:v>
                </c:pt>
                <c:pt idx="136">
                  <c:v>21.211291598223522</c:v>
                </c:pt>
                <c:pt idx="137">
                  <c:v>20.713915877318552</c:v>
                </c:pt>
                <c:pt idx="138">
                  <c:v>20.311594865697124</c:v>
                </c:pt>
                <c:pt idx="139">
                  <c:v>19.971312601092563</c:v>
                </c:pt>
                <c:pt idx="140">
                  <c:v>19.824030794610945</c:v>
                </c:pt>
                <c:pt idx="141">
                  <c:v>19.76761963002599</c:v>
                </c:pt>
                <c:pt idx="142">
                  <c:v>19.767975756833696</c:v>
                </c:pt>
                <c:pt idx="143">
                  <c:v>19.523328125478663</c:v>
                </c:pt>
                <c:pt idx="144">
                  <c:v>19.120939790816795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2-4A2C-BF4B-85F5777B4237}"/>
            </c:ext>
          </c:extLst>
        </c:ser>
        <c:ser>
          <c:idx val="1"/>
          <c:order val="1"/>
          <c:tx>
            <c:strRef>
              <c:f>'3a'!$C$3</c:f>
              <c:strCache>
                <c:ptCount val="1"/>
                <c:pt idx="0">
                  <c:v>1954.1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'3a'!$A$4:$A$148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'3a'!$C$4:$C$148</c:f>
              <c:numCache>
                <c:formatCode>0.0</c:formatCode>
                <c:ptCount val="145"/>
                <c:pt idx="0">
                  <c:v>73.273491832443796</c:v>
                </c:pt>
                <c:pt idx="1">
                  <c:v>73.071010545052459</c:v>
                </c:pt>
                <c:pt idx="2">
                  <c:v>72.910032921366508</c:v>
                </c:pt>
                <c:pt idx="3">
                  <c:v>72.567494600431971</c:v>
                </c:pt>
                <c:pt idx="4">
                  <c:v>72.311472311472315</c:v>
                </c:pt>
                <c:pt idx="5">
                  <c:v>72.128579146407347</c:v>
                </c:pt>
                <c:pt idx="6">
                  <c:v>71.862922623712876</c:v>
                </c:pt>
                <c:pt idx="7">
                  <c:v>71.623631201838577</c:v>
                </c:pt>
                <c:pt idx="8">
                  <c:v>71.301054909385982</c:v>
                </c:pt>
                <c:pt idx="9">
                  <c:v>71.219828985820982</c:v>
                </c:pt>
                <c:pt idx="10">
                  <c:v>70.984245574143245</c:v>
                </c:pt>
                <c:pt idx="11">
                  <c:v>70.93026404874746</c:v>
                </c:pt>
                <c:pt idx="12">
                  <c:v>70.987236118262373</c:v>
                </c:pt>
                <c:pt idx="13">
                  <c:v>71.022311383414205</c:v>
                </c:pt>
                <c:pt idx="14">
                  <c:v>70.994250379691906</c:v>
                </c:pt>
                <c:pt idx="15">
                  <c:v>71.075478864832604</c:v>
                </c:pt>
                <c:pt idx="16">
                  <c:v>70.957059877313938</c:v>
                </c:pt>
                <c:pt idx="17">
                  <c:v>70.967303932218115</c:v>
                </c:pt>
                <c:pt idx="18">
                  <c:v>70.722629720184727</c:v>
                </c:pt>
                <c:pt idx="19">
                  <c:v>70.564417511345411</c:v>
                </c:pt>
                <c:pt idx="20">
                  <c:v>70.558486051443793</c:v>
                </c:pt>
                <c:pt idx="21">
                  <c:v>70.407746919457068</c:v>
                </c:pt>
                <c:pt idx="22">
                  <c:v>70.313435272351313</c:v>
                </c:pt>
                <c:pt idx="23">
                  <c:v>70.090099899284098</c:v>
                </c:pt>
                <c:pt idx="24">
                  <c:v>70.053912759353054</c:v>
                </c:pt>
                <c:pt idx="25">
                  <c:v>70.139778207678262</c:v>
                </c:pt>
                <c:pt idx="26">
                  <c:v>70.24831684247826</c:v>
                </c:pt>
                <c:pt idx="27">
                  <c:v>70.161422261002343</c:v>
                </c:pt>
                <c:pt idx="28">
                  <c:v>70.078031212484987</c:v>
                </c:pt>
                <c:pt idx="29">
                  <c:v>70.028928551934939</c:v>
                </c:pt>
                <c:pt idx="30">
                  <c:v>69.868924085199339</c:v>
                </c:pt>
                <c:pt idx="31">
                  <c:v>69.538612833611054</c:v>
                </c:pt>
                <c:pt idx="32">
                  <c:v>69.433137549515095</c:v>
                </c:pt>
                <c:pt idx="33">
                  <c:v>69.425237093115413</c:v>
                </c:pt>
                <c:pt idx="34">
                  <c:v>69.222775255702018</c:v>
                </c:pt>
                <c:pt idx="35">
                  <c:v>69.088471116219253</c:v>
                </c:pt>
                <c:pt idx="36">
                  <c:v>69.045011499288137</c:v>
                </c:pt>
                <c:pt idx="37">
                  <c:v>69.038424670665236</c:v>
                </c:pt>
                <c:pt idx="38">
                  <c:v>69.053294971913957</c:v>
                </c:pt>
                <c:pt idx="39">
                  <c:v>69.01088058760655</c:v>
                </c:pt>
                <c:pt idx="40">
                  <c:v>68.984807766138317</c:v>
                </c:pt>
                <c:pt idx="41">
                  <c:v>69.043306438333602</c:v>
                </c:pt>
                <c:pt idx="42">
                  <c:v>69.047880518339554</c:v>
                </c:pt>
                <c:pt idx="43">
                  <c:v>68.801494012962763</c:v>
                </c:pt>
                <c:pt idx="44">
                  <c:v>68.575668471241315</c:v>
                </c:pt>
                <c:pt idx="45">
                  <c:v>68.533487297921482</c:v>
                </c:pt>
                <c:pt idx="46">
                  <c:v>68.46839412444298</c:v>
                </c:pt>
                <c:pt idx="47">
                  <c:v>68.308657603610541</c:v>
                </c:pt>
                <c:pt idx="48">
                  <c:v>68.585508203942297</c:v>
                </c:pt>
                <c:pt idx="49">
                  <c:v>68.642036531944782</c:v>
                </c:pt>
                <c:pt idx="50">
                  <c:v>68.815455848307792</c:v>
                </c:pt>
                <c:pt idx="51">
                  <c:v>68.834785485827723</c:v>
                </c:pt>
                <c:pt idx="52">
                  <c:v>68.916533348044354</c:v>
                </c:pt>
                <c:pt idx="53">
                  <c:v>68.877790347948462</c:v>
                </c:pt>
                <c:pt idx="54">
                  <c:v>68.792094512531747</c:v>
                </c:pt>
                <c:pt idx="55">
                  <c:v>68.57892556276758</c:v>
                </c:pt>
                <c:pt idx="56">
                  <c:v>68.587617468214489</c:v>
                </c:pt>
                <c:pt idx="57">
                  <c:v>68.560763168809629</c:v>
                </c:pt>
                <c:pt idx="58">
                  <c:v>68.513651829926133</c:v>
                </c:pt>
                <c:pt idx="59">
                  <c:v>68.300309940225816</c:v>
                </c:pt>
                <c:pt idx="60">
                  <c:v>68.050171669066344</c:v>
                </c:pt>
                <c:pt idx="61">
                  <c:v>67.923639587720274</c:v>
                </c:pt>
                <c:pt idx="62">
                  <c:v>67.795670611713192</c:v>
                </c:pt>
                <c:pt idx="63">
                  <c:v>67.685226264418816</c:v>
                </c:pt>
                <c:pt idx="64">
                  <c:v>67.431154496796921</c:v>
                </c:pt>
                <c:pt idx="65">
                  <c:v>66.728629692311955</c:v>
                </c:pt>
                <c:pt idx="66">
                  <c:v>61.85956147654732</c:v>
                </c:pt>
                <c:pt idx="67">
                  <c:v>58.559409102268624</c:v>
                </c:pt>
                <c:pt idx="68">
                  <c:v>57.415483763437877</c:v>
                </c:pt>
                <c:pt idx="69">
                  <c:v>56.899379987210501</c:v>
                </c:pt>
                <c:pt idx="70">
                  <c:v>56.399554813578185</c:v>
                </c:pt>
                <c:pt idx="71">
                  <c:v>55.895208663938305</c:v>
                </c:pt>
                <c:pt idx="72">
                  <c:v>55.611264310186343</c:v>
                </c:pt>
                <c:pt idx="73">
                  <c:v>55.289855072463766</c:v>
                </c:pt>
                <c:pt idx="74">
                  <c:v>54.94297108117906</c:v>
                </c:pt>
                <c:pt idx="75">
                  <c:v>54.606584821428569</c:v>
                </c:pt>
                <c:pt idx="76">
                  <c:v>54.229716902116252</c:v>
                </c:pt>
                <c:pt idx="77">
                  <c:v>53.932113423662521</c:v>
                </c:pt>
                <c:pt idx="78">
                  <c:v>53.663582231416513</c:v>
                </c:pt>
                <c:pt idx="79">
                  <c:v>53.340046995636122</c:v>
                </c:pt>
                <c:pt idx="80">
                  <c:v>52.900823206585656</c:v>
                </c:pt>
                <c:pt idx="81">
                  <c:v>52.748361069087238</c:v>
                </c:pt>
                <c:pt idx="82">
                  <c:v>52.548645769079798</c:v>
                </c:pt>
                <c:pt idx="83">
                  <c:v>52.354096520763186</c:v>
                </c:pt>
                <c:pt idx="84">
                  <c:v>51.981476284030315</c:v>
                </c:pt>
                <c:pt idx="85">
                  <c:v>51.897490596755176</c:v>
                </c:pt>
                <c:pt idx="86">
                  <c:v>51.53915290416807</c:v>
                </c:pt>
                <c:pt idx="87">
                  <c:v>51.310945623155824</c:v>
                </c:pt>
                <c:pt idx="88">
                  <c:v>51.019432492477293</c:v>
                </c:pt>
                <c:pt idx="89">
                  <c:v>50.603630223723087</c:v>
                </c:pt>
                <c:pt idx="90">
                  <c:v>48.06138251443052</c:v>
                </c:pt>
                <c:pt idx="91">
                  <c:v>46.314662459145723</c:v>
                </c:pt>
                <c:pt idx="92">
                  <c:v>45.152831039927811</c:v>
                </c:pt>
                <c:pt idx="93">
                  <c:v>44.46074834922964</c:v>
                </c:pt>
                <c:pt idx="94">
                  <c:v>44.127279914167936</c:v>
                </c:pt>
                <c:pt idx="95">
                  <c:v>43.671047053836368</c:v>
                </c:pt>
                <c:pt idx="96">
                  <c:v>42.942773128251524</c:v>
                </c:pt>
                <c:pt idx="97">
                  <c:v>42.554876668929623</c:v>
                </c:pt>
                <c:pt idx="98">
                  <c:v>42.043750176868436</c:v>
                </c:pt>
                <c:pt idx="99">
                  <c:v>41.350509626274068</c:v>
                </c:pt>
                <c:pt idx="100">
                  <c:v>41.015326213207175</c:v>
                </c:pt>
                <c:pt idx="101">
                  <c:v>40.598242132123616</c:v>
                </c:pt>
                <c:pt idx="102">
                  <c:v>40.122020431328039</c:v>
                </c:pt>
                <c:pt idx="103">
                  <c:v>39.749488752556239</c:v>
                </c:pt>
                <c:pt idx="104">
                  <c:v>39.522523802756858</c:v>
                </c:pt>
                <c:pt idx="105">
                  <c:v>39.139833883263172</c:v>
                </c:pt>
                <c:pt idx="106">
                  <c:v>38.816763466575559</c:v>
                </c:pt>
                <c:pt idx="107">
                  <c:v>38.522043945395993</c:v>
                </c:pt>
                <c:pt idx="108">
                  <c:v>38.117103499415336</c:v>
                </c:pt>
                <c:pt idx="109">
                  <c:v>37.928573467698193</c:v>
                </c:pt>
                <c:pt idx="110">
                  <c:v>37.716065255278423</c:v>
                </c:pt>
                <c:pt idx="111">
                  <c:v>37.3119816985988</c:v>
                </c:pt>
                <c:pt idx="112">
                  <c:v>37.105820408630457</c:v>
                </c:pt>
                <c:pt idx="113">
                  <c:v>36.712195401311455</c:v>
                </c:pt>
                <c:pt idx="114">
                  <c:v>36.326647564469916</c:v>
                </c:pt>
                <c:pt idx="115">
                  <c:v>35.983371559633028</c:v>
                </c:pt>
                <c:pt idx="116">
                  <c:v>35.765104136783521</c:v>
                </c:pt>
                <c:pt idx="117">
                  <c:v>35.340051100967472</c:v>
                </c:pt>
                <c:pt idx="118">
                  <c:v>35.19423054821285</c:v>
                </c:pt>
                <c:pt idx="119">
                  <c:v>34.956146657081234</c:v>
                </c:pt>
                <c:pt idx="120">
                  <c:v>34.72802142425202</c:v>
                </c:pt>
                <c:pt idx="121">
                  <c:v>34.23555863023175</c:v>
                </c:pt>
                <c:pt idx="122">
                  <c:v>33.994979948645451</c:v>
                </c:pt>
                <c:pt idx="123">
                  <c:v>33.634526558891451</c:v>
                </c:pt>
                <c:pt idx="124">
                  <c:v>33.324665568749822</c:v>
                </c:pt>
                <c:pt idx="125">
                  <c:v>32.880316918717291</c:v>
                </c:pt>
                <c:pt idx="126">
                  <c:v>28.653743951218146</c:v>
                </c:pt>
                <c:pt idx="127">
                  <c:v>26.902828339400727</c:v>
                </c:pt>
                <c:pt idx="128">
                  <c:v>26.24793295776227</c:v>
                </c:pt>
                <c:pt idx="129">
                  <c:v>25.524632476714174</c:v>
                </c:pt>
                <c:pt idx="130">
                  <c:v>24.98244628563404</c:v>
                </c:pt>
                <c:pt idx="131">
                  <c:v>24.33997806955886</c:v>
                </c:pt>
                <c:pt idx="132">
                  <c:v>23.897141571010579</c:v>
                </c:pt>
                <c:pt idx="133">
                  <c:v>23.468439286820832</c:v>
                </c:pt>
                <c:pt idx="134">
                  <c:v>23.182317949874545</c:v>
                </c:pt>
                <c:pt idx="135">
                  <c:v>22.934484997318428</c:v>
                </c:pt>
                <c:pt idx="136">
                  <c:v>22.86045263187636</c:v>
                </c:pt>
                <c:pt idx="137">
                  <c:v>22.744754255980997</c:v>
                </c:pt>
                <c:pt idx="138">
                  <c:v>22.262174405436014</c:v>
                </c:pt>
                <c:pt idx="139">
                  <c:v>21.589298872073911</c:v>
                </c:pt>
                <c:pt idx="140">
                  <c:v>21.364951494865831</c:v>
                </c:pt>
                <c:pt idx="141">
                  <c:v>21.020952813582419</c:v>
                </c:pt>
                <c:pt idx="142">
                  <c:v>20.820189274447948</c:v>
                </c:pt>
                <c:pt idx="143">
                  <c:v>20.533606394174701</c:v>
                </c:pt>
                <c:pt idx="144">
                  <c:v>20.156583629893237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2-4A2C-BF4B-85F5777B4237}"/>
            </c:ext>
          </c:extLst>
        </c:ser>
        <c:ser>
          <c:idx val="2"/>
          <c:order val="2"/>
          <c:tx>
            <c:strRef>
              <c:f>'3a'!$D$3</c:f>
              <c:strCache>
                <c:ptCount val="1"/>
                <c:pt idx="0">
                  <c:v>1955.1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'3a'!$A$4:$A$148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'3a'!$D$4:$D$148</c:f>
              <c:numCache>
                <c:formatCode>0.0</c:formatCode>
                <c:ptCount val="145"/>
                <c:pt idx="0">
                  <c:v>72.434468852806958</c:v>
                </c:pt>
                <c:pt idx="1">
                  <c:v>72.493232124847395</c:v>
                </c:pt>
                <c:pt idx="2">
                  <c:v>72.67295179922985</c:v>
                </c:pt>
                <c:pt idx="3">
                  <c:v>72.601429444429684</c:v>
                </c:pt>
                <c:pt idx="4">
                  <c:v>72.468968450150172</c:v>
                </c:pt>
                <c:pt idx="5">
                  <c:v>72.583905111430241</c:v>
                </c:pt>
                <c:pt idx="6">
                  <c:v>72.370766488413551</c:v>
                </c:pt>
                <c:pt idx="7">
                  <c:v>72.277227722772281</c:v>
                </c:pt>
                <c:pt idx="8">
                  <c:v>72.073703269783792</c:v>
                </c:pt>
                <c:pt idx="9">
                  <c:v>71.884992538904285</c:v>
                </c:pt>
                <c:pt idx="10">
                  <c:v>71.762666666666661</c:v>
                </c:pt>
                <c:pt idx="11">
                  <c:v>71.66524383737061</c:v>
                </c:pt>
                <c:pt idx="12">
                  <c:v>71.737853710624663</c:v>
                </c:pt>
                <c:pt idx="13">
                  <c:v>71.856143536070917</c:v>
                </c:pt>
                <c:pt idx="14">
                  <c:v>71.804390791090213</c:v>
                </c:pt>
                <c:pt idx="15">
                  <c:v>71.815631262525045</c:v>
                </c:pt>
                <c:pt idx="16">
                  <c:v>71.844582308268258</c:v>
                </c:pt>
                <c:pt idx="17">
                  <c:v>71.63336810291797</c:v>
                </c:pt>
                <c:pt idx="18">
                  <c:v>71.373147107614926</c:v>
                </c:pt>
                <c:pt idx="19">
                  <c:v>71.215203426124191</c:v>
                </c:pt>
                <c:pt idx="20">
                  <c:v>70.943901459365378</c:v>
                </c:pt>
                <c:pt idx="21">
                  <c:v>70.965408215213955</c:v>
                </c:pt>
                <c:pt idx="22">
                  <c:v>70.872875449037579</c:v>
                </c:pt>
                <c:pt idx="23">
                  <c:v>70.816901408450704</c:v>
                </c:pt>
                <c:pt idx="24">
                  <c:v>70.697474706813736</c:v>
                </c:pt>
                <c:pt idx="25">
                  <c:v>70.637029878392525</c:v>
                </c:pt>
                <c:pt idx="26">
                  <c:v>70.573070519361949</c:v>
                </c:pt>
                <c:pt idx="27">
                  <c:v>70.645750510368543</c:v>
                </c:pt>
                <c:pt idx="28">
                  <c:v>70.554883783420664</c:v>
                </c:pt>
                <c:pt idx="29">
                  <c:v>70.538738641862466</c:v>
                </c:pt>
                <c:pt idx="30">
                  <c:v>70.408520022590963</c:v>
                </c:pt>
                <c:pt idx="31">
                  <c:v>70.355422821319991</c:v>
                </c:pt>
                <c:pt idx="32">
                  <c:v>70.278929513758015</c:v>
                </c:pt>
                <c:pt idx="33">
                  <c:v>70.237068965517238</c:v>
                </c:pt>
                <c:pt idx="34">
                  <c:v>70.177849636216649</c:v>
                </c:pt>
                <c:pt idx="35">
                  <c:v>70.150461090438441</c:v>
                </c:pt>
                <c:pt idx="36">
                  <c:v>70.336308961946116</c:v>
                </c:pt>
                <c:pt idx="37">
                  <c:v>70.524441566850115</c:v>
                </c:pt>
                <c:pt idx="38">
                  <c:v>70.599503561407289</c:v>
                </c:pt>
                <c:pt idx="39">
                  <c:v>70.715577509649904</c:v>
                </c:pt>
                <c:pt idx="40">
                  <c:v>70.789338662201942</c:v>
                </c:pt>
                <c:pt idx="41">
                  <c:v>70.756552283166712</c:v>
                </c:pt>
                <c:pt idx="42">
                  <c:v>70.742122047456888</c:v>
                </c:pt>
                <c:pt idx="43">
                  <c:v>70.755380123283231</c:v>
                </c:pt>
                <c:pt idx="44">
                  <c:v>70.687976634755799</c:v>
                </c:pt>
                <c:pt idx="45">
                  <c:v>70.587916993587839</c:v>
                </c:pt>
                <c:pt idx="46">
                  <c:v>70.514035135208289</c:v>
                </c:pt>
                <c:pt idx="47">
                  <c:v>70.497264503548024</c:v>
                </c:pt>
                <c:pt idx="48">
                  <c:v>70.467907556422546</c:v>
                </c:pt>
                <c:pt idx="49">
                  <c:v>70.479544838797068</c:v>
                </c:pt>
                <c:pt idx="50">
                  <c:v>70.588394720437975</c:v>
                </c:pt>
                <c:pt idx="51">
                  <c:v>70.672920507537142</c:v>
                </c:pt>
                <c:pt idx="52">
                  <c:v>70.521234474155236</c:v>
                </c:pt>
                <c:pt idx="53">
                  <c:v>70.427962766967894</c:v>
                </c:pt>
                <c:pt idx="54">
                  <c:v>70.338499959282288</c:v>
                </c:pt>
                <c:pt idx="55">
                  <c:v>70.131421744324967</c:v>
                </c:pt>
                <c:pt idx="56">
                  <c:v>70.126623553067773</c:v>
                </c:pt>
                <c:pt idx="57">
                  <c:v>69.901592997335939</c:v>
                </c:pt>
                <c:pt idx="58">
                  <c:v>69.797872629832156</c:v>
                </c:pt>
                <c:pt idx="59">
                  <c:v>69.558355329396719</c:v>
                </c:pt>
                <c:pt idx="60">
                  <c:v>69.45405037440436</c:v>
                </c:pt>
                <c:pt idx="61">
                  <c:v>69.278109086948234</c:v>
                </c:pt>
                <c:pt idx="62">
                  <c:v>69.109434167869892</c:v>
                </c:pt>
                <c:pt idx="63">
                  <c:v>69.117366542224161</c:v>
                </c:pt>
                <c:pt idx="64">
                  <c:v>69.071574642126791</c:v>
                </c:pt>
                <c:pt idx="65">
                  <c:v>69.059567968579529</c:v>
                </c:pt>
                <c:pt idx="66">
                  <c:v>68.99470321629444</c:v>
                </c:pt>
                <c:pt idx="67">
                  <c:v>68.874986340290675</c:v>
                </c:pt>
                <c:pt idx="68">
                  <c:v>68.69294265566063</c:v>
                </c:pt>
                <c:pt idx="69">
                  <c:v>68.689492971612978</c:v>
                </c:pt>
                <c:pt idx="70">
                  <c:v>68.620368850216167</c:v>
                </c:pt>
                <c:pt idx="71">
                  <c:v>68.606083837581792</c:v>
                </c:pt>
                <c:pt idx="72">
                  <c:v>68.645019865735037</c:v>
                </c:pt>
                <c:pt idx="73">
                  <c:v>68.74177631578948</c:v>
                </c:pt>
                <c:pt idx="74">
                  <c:v>68.551130129471147</c:v>
                </c:pt>
                <c:pt idx="75">
                  <c:v>68.41859699198595</c:v>
                </c:pt>
                <c:pt idx="76">
                  <c:v>68.310903597912656</c:v>
                </c:pt>
                <c:pt idx="77">
                  <c:v>67.623626373626379</c:v>
                </c:pt>
                <c:pt idx="78">
                  <c:v>61.691774796569163</c:v>
                </c:pt>
                <c:pt idx="79">
                  <c:v>57.455295735900961</c:v>
                </c:pt>
                <c:pt idx="80">
                  <c:v>56.287853760599056</c:v>
                </c:pt>
                <c:pt idx="81">
                  <c:v>55.583106041821637</c:v>
                </c:pt>
                <c:pt idx="82">
                  <c:v>55.053763440860216</c:v>
                </c:pt>
                <c:pt idx="83">
                  <c:v>54.620179842224303</c:v>
                </c:pt>
                <c:pt idx="84">
                  <c:v>53.76100698374141</c:v>
                </c:pt>
                <c:pt idx="85">
                  <c:v>53.309757984307659</c:v>
                </c:pt>
                <c:pt idx="86">
                  <c:v>52.799049014458298</c:v>
                </c:pt>
                <c:pt idx="87">
                  <c:v>52.114506983819666</c:v>
                </c:pt>
                <c:pt idx="88">
                  <c:v>51.704388246361574</c:v>
                </c:pt>
                <c:pt idx="89">
                  <c:v>51.396849129218928</c:v>
                </c:pt>
                <c:pt idx="90">
                  <c:v>50.936443730259874</c:v>
                </c:pt>
                <c:pt idx="91">
                  <c:v>50.415765840678532</c:v>
                </c:pt>
                <c:pt idx="92">
                  <c:v>50.174766977363518</c:v>
                </c:pt>
                <c:pt idx="93">
                  <c:v>49.906983201443843</c:v>
                </c:pt>
                <c:pt idx="94">
                  <c:v>49.601399961112193</c:v>
                </c:pt>
                <c:pt idx="95">
                  <c:v>49.482931168686754</c:v>
                </c:pt>
                <c:pt idx="96">
                  <c:v>49.298948422633948</c:v>
                </c:pt>
                <c:pt idx="97">
                  <c:v>49.006014032743067</c:v>
                </c:pt>
                <c:pt idx="98">
                  <c:v>48.840838163174318</c:v>
                </c:pt>
                <c:pt idx="99">
                  <c:v>48.638099751874876</c:v>
                </c:pt>
                <c:pt idx="100">
                  <c:v>48.410130536650676</c:v>
                </c:pt>
                <c:pt idx="101">
                  <c:v>48.002009152807233</c:v>
                </c:pt>
                <c:pt idx="102">
                  <c:v>45.846712271394665</c:v>
                </c:pt>
                <c:pt idx="103">
                  <c:v>44.259683639818903</c:v>
                </c:pt>
                <c:pt idx="104">
                  <c:v>43.526286353467562</c:v>
                </c:pt>
                <c:pt idx="105">
                  <c:v>42.92231053397515</c:v>
                </c:pt>
                <c:pt idx="106">
                  <c:v>42.439434252905755</c:v>
                </c:pt>
                <c:pt idx="107">
                  <c:v>41.994618230743356</c:v>
                </c:pt>
                <c:pt idx="108">
                  <c:v>41.404079800218859</c:v>
                </c:pt>
                <c:pt idx="109">
                  <c:v>40.838504956333715</c:v>
                </c:pt>
                <c:pt idx="110">
                  <c:v>40.426548274699336</c:v>
                </c:pt>
                <c:pt idx="111">
                  <c:v>39.925205263749859</c:v>
                </c:pt>
                <c:pt idx="112">
                  <c:v>39.544635821231566</c:v>
                </c:pt>
                <c:pt idx="113">
                  <c:v>39.245570048173086</c:v>
                </c:pt>
                <c:pt idx="114">
                  <c:v>38.729872254025551</c:v>
                </c:pt>
                <c:pt idx="115">
                  <c:v>38.346692255588167</c:v>
                </c:pt>
                <c:pt idx="116">
                  <c:v>37.936001355664132</c:v>
                </c:pt>
                <c:pt idx="117">
                  <c:v>37.356549267906608</c:v>
                </c:pt>
                <c:pt idx="118">
                  <c:v>36.788663876004073</c:v>
                </c:pt>
                <c:pt idx="119">
                  <c:v>36.284638682102525</c:v>
                </c:pt>
                <c:pt idx="120">
                  <c:v>35.612091679179535</c:v>
                </c:pt>
                <c:pt idx="121">
                  <c:v>35.0093532112692</c:v>
                </c:pt>
                <c:pt idx="122">
                  <c:v>34.628584394588309</c:v>
                </c:pt>
                <c:pt idx="123">
                  <c:v>34.24062668520989</c:v>
                </c:pt>
                <c:pt idx="124">
                  <c:v>33.997045958075326</c:v>
                </c:pt>
                <c:pt idx="125">
                  <c:v>33.724798817072823</c:v>
                </c:pt>
                <c:pt idx="126">
                  <c:v>33.216673780054059</c:v>
                </c:pt>
                <c:pt idx="127">
                  <c:v>32.726651285995047</c:v>
                </c:pt>
                <c:pt idx="128">
                  <c:v>32.486455660108355</c:v>
                </c:pt>
                <c:pt idx="129">
                  <c:v>32.119517137068009</c:v>
                </c:pt>
                <c:pt idx="130">
                  <c:v>31.682517921914716</c:v>
                </c:pt>
                <c:pt idx="131">
                  <c:v>31.461252502144696</c:v>
                </c:pt>
                <c:pt idx="132">
                  <c:v>31.142145780270727</c:v>
                </c:pt>
                <c:pt idx="133">
                  <c:v>30.990918726902912</c:v>
                </c:pt>
                <c:pt idx="134">
                  <c:v>30.835387879135371</c:v>
                </c:pt>
                <c:pt idx="135">
                  <c:v>30.641030019466548</c:v>
                </c:pt>
                <c:pt idx="136">
                  <c:v>30.122599451303156</c:v>
                </c:pt>
                <c:pt idx="137">
                  <c:v>29.468964714102714</c:v>
                </c:pt>
                <c:pt idx="138">
                  <c:v>26.400142462826107</c:v>
                </c:pt>
                <c:pt idx="139">
                  <c:v>24.271330153683095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92-4A2C-BF4B-85F5777B4237}"/>
            </c:ext>
          </c:extLst>
        </c:ser>
        <c:ser>
          <c:idx val="3"/>
          <c:order val="3"/>
          <c:tx>
            <c:strRef>
              <c:f>'3a'!$E$3</c:f>
              <c:strCache>
                <c:ptCount val="1"/>
                <c:pt idx="0">
                  <c:v>1957.1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'3a'!$A$4:$A$148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'3a'!$E$4:$E$148</c:f>
              <c:numCache>
                <c:formatCode>0.0</c:formatCode>
                <c:ptCount val="145"/>
                <c:pt idx="0">
                  <c:v>72.163932680017041</c:v>
                </c:pt>
                <c:pt idx="1">
                  <c:v>72.327730868604007</c:v>
                </c:pt>
                <c:pt idx="2">
                  <c:v>72.235099778861269</c:v>
                </c:pt>
                <c:pt idx="3">
                  <c:v>72.223850766155891</c:v>
                </c:pt>
                <c:pt idx="4">
                  <c:v>72.145351782238933</c:v>
                </c:pt>
                <c:pt idx="5">
                  <c:v>72.043957216398596</c:v>
                </c:pt>
                <c:pt idx="6">
                  <c:v>71.925518860374538</c:v>
                </c:pt>
                <c:pt idx="7">
                  <c:v>71.805133130569345</c:v>
                </c:pt>
                <c:pt idx="8">
                  <c:v>71.697710412552709</c:v>
                </c:pt>
                <c:pt idx="9">
                  <c:v>71.51856498411766</c:v>
                </c:pt>
                <c:pt idx="10">
                  <c:v>71.488475200982876</c:v>
                </c:pt>
                <c:pt idx="11">
                  <c:v>71.526646186723653</c:v>
                </c:pt>
                <c:pt idx="12">
                  <c:v>71.568679850347408</c:v>
                </c:pt>
                <c:pt idx="13">
                  <c:v>71.630219750842116</c:v>
                </c:pt>
                <c:pt idx="14">
                  <c:v>71.681510604723314</c:v>
                </c:pt>
                <c:pt idx="15">
                  <c:v>71.899743205649472</c:v>
                </c:pt>
                <c:pt idx="16">
                  <c:v>72.104657695497465</c:v>
                </c:pt>
                <c:pt idx="17">
                  <c:v>72.029543994861911</c:v>
                </c:pt>
                <c:pt idx="18">
                  <c:v>71.910804154620408</c:v>
                </c:pt>
                <c:pt idx="19">
                  <c:v>71.687811145013654</c:v>
                </c:pt>
                <c:pt idx="20">
                  <c:v>71.665372358942776</c:v>
                </c:pt>
                <c:pt idx="21">
                  <c:v>71.558674631023493</c:v>
                </c:pt>
                <c:pt idx="22">
                  <c:v>71.610396570203648</c:v>
                </c:pt>
                <c:pt idx="23">
                  <c:v>71.615720524017462</c:v>
                </c:pt>
                <c:pt idx="24">
                  <c:v>71.691895512391156</c:v>
                </c:pt>
                <c:pt idx="25">
                  <c:v>71.709697310919864</c:v>
                </c:pt>
                <c:pt idx="26">
                  <c:v>71.732718399742581</c:v>
                </c:pt>
                <c:pt idx="27">
                  <c:v>71.640830338464838</c:v>
                </c:pt>
                <c:pt idx="28">
                  <c:v>71.626260459128943</c:v>
                </c:pt>
                <c:pt idx="29">
                  <c:v>71.478013575510417</c:v>
                </c:pt>
                <c:pt idx="30">
                  <c:v>71.583438430783261</c:v>
                </c:pt>
                <c:pt idx="31">
                  <c:v>71.596521365686058</c:v>
                </c:pt>
                <c:pt idx="32">
                  <c:v>71.425119475916873</c:v>
                </c:pt>
                <c:pt idx="33">
                  <c:v>71.344919283354372</c:v>
                </c:pt>
                <c:pt idx="34">
                  <c:v>71.245869045380047</c:v>
                </c:pt>
                <c:pt idx="35">
                  <c:v>71.10149678875662</c:v>
                </c:pt>
                <c:pt idx="36">
                  <c:v>71.262699564586356</c:v>
                </c:pt>
                <c:pt idx="37">
                  <c:v>71.252318361422468</c:v>
                </c:pt>
                <c:pt idx="38">
                  <c:v>71.293782425203617</c:v>
                </c:pt>
                <c:pt idx="39">
                  <c:v>71.310615637018913</c:v>
                </c:pt>
                <c:pt idx="40">
                  <c:v>71.395129826449619</c:v>
                </c:pt>
                <c:pt idx="41">
                  <c:v>71.270153150485825</c:v>
                </c:pt>
                <c:pt idx="42">
                  <c:v>71.129605688429223</c:v>
                </c:pt>
                <c:pt idx="43">
                  <c:v>71.040504487024009</c:v>
                </c:pt>
                <c:pt idx="44">
                  <c:v>70.902964959568735</c:v>
                </c:pt>
                <c:pt idx="45">
                  <c:v>70.88918255616386</c:v>
                </c:pt>
                <c:pt idx="46">
                  <c:v>70.855369670804095</c:v>
                </c:pt>
                <c:pt idx="47">
                  <c:v>70.908109566860077</c:v>
                </c:pt>
                <c:pt idx="48">
                  <c:v>70.970876406920567</c:v>
                </c:pt>
                <c:pt idx="49">
                  <c:v>71.008074316113522</c:v>
                </c:pt>
                <c:pt idx="50">
                  <c:v>71.170367968876647</c:v>
                </c:pt>
                <c:pt idx="51">
                  <c:v>71.196151559375167</c:v>
                </c:pt>
                <c:pt idx="52">
                  <c:v>71.143081208253335</c:v>
                </c:pt>
                <c:pt idx="53">
                  <c:v>71.068008440188279</c:v>
                </c:pt>
                <c:pt idx="54">
                  <c:v>71.032261556782501</c:v>
                </c:pt>
                <c:pt idx="55">
                  <c:v>70.775353294710058</c:v>
                </c:pt>
                <c:pt idx="56">
                  <c:v>70.723514911829241</c:v>
                </c:pt>
                <c:pt idx="57">
                  <c:v>70.607686886756653</c:v>
                </c:pt>
                <c:pt idx="58">
                  <c:v>70.56319314515035</c:v>
                </c:pt>
                <c:pt idx="59">
                  <c:v>70.417797069994577</c:v>
                </c:pt>
                <c:pt idx="60">
                  <c:v>70.128389565972697</c:v>
                </c:pt>
                <c:pt idx="61">
                  <c:v>70.071149250488816</c:v>
                </c:pt>
                <c:pt idx="62">
                  <c:v>69.99266324284666</c:v>
                </c:pt>
                <c:pt idx="63">
                  <c:v>69.960044576119159</c:v>
                </c:pt>
                <c:pt idx="64">
                  <c:v>69.89337975303269</c:v>
                </c:pt>
                <c:pt idx="65">
                  <c:v>69.844077389860942</c:v>
                </c:pt>
                <c:pt idx="66">
                  <c:v>69.713881251191026</c:v>
                </c:pt>
                <c:pt idx="67">
                  <c:v>69.472135969929724</c:v>
                </c:pt>
                <c:pt idx="68">
                  <c:v>69.21190320470896</c:v>
                </c:pt>
                <c:pt idx="69">
                  <c:v>69.167848184098588</c:v>
                </c:pt>
                <c:pt idx="70">
                  <c:v>69.301475602105668</c:v>
                </c:pt>
                <c:pt idx="71">
                  <c:v>69.287429070274996</c:v>
                </c:pt>
                <c:pt idx="72">
                  <c:v>69.272340193241988</c:v>
                </c:pt>
                <c:pt idx="73">
                  <c:v>69.354310062274664</c:v>
                </c:pt>
                <c:pt idx="74">
                  <c:v>69.27427728291164</c:v>
                </c:pt>
                <c:pt idx="75">
                  <c:v>69.242544351201374</c:v>
                </c:pt>
                <c:pt idx="76">
                  <c:v>69.044234239160147</c:v>
                </c:pt>
                <c:pt idx="77">
                  <c:v>68.955330032551899</c:v>
                </c:pt>
                <c:pt idx="78">
                  <c:v>68.93060420315237</c:v>
                </c:pt>
                <c:pt idx="79">
                  <c:v>68.71372248384624</c:v>
                </c:pt>
                <c:pt idx="80">
                  <c:v>68.504109589041093</c:v>
                </c:pt>
                <c:pt idx="81">
                  <c:v>68.313873814613828</c:v>
                </c:pt>
                <c:pt idx="82">
                  <c:v>68.266725183092404</c:v>
                </c:pt>
                <c:pt idx="83">
                  <c:v>68.135667636243895</c:v>
                </c:pt>
                <c:pt idx="84">
                  <c:v>67.904895258490512</c:v>
                </c:pt>
                <c:pt idx="85">
                  <c:v>67.812808964077774</c:v>
                </c:pt>
                <c:pt idx="86">
                  <c:v>67.47898236166823</c:v>
                </c:pt>
                <c:pt idx="87">
                  <c:v>67.285274386891018</c:v>
                </c:pt>
                <c:pt idx="88">
                  <c:v>67.065588202927259</c:v>
                </c:pt>
                <c:pt idx="89">
                  <c:v>66.953888506538192</c:v>
                </c:pt>
                <c:pt idx="90">
                  <c:v>66.626270416173185</c:v>
                </c:pt>
                <c:pt idx="91">
                  <c:v>66.473749483257549</c:v>
                </c:pt>
                <c:pt idx="92">
                  <c:v>66.147441552712834</c:v>
                </c:pt>
                <c:pt idx="93">
                  <c:v>65.775607602968364</c:v>
                </c:pt>
                <c:pt idx="94">
                  <c:v>65.353504679347381</c:v>
                </c:pt>
                <c:pt idx="95">
                  <c:v>64.439411098527742</c:v>
                </c:pt>
                <c:pt idx="96">
                  <c:v>58.465111135685063</c:v>
                </c:pt>
                <c:pt idx="97">
                  <c:v>54.975922953451047</c:v>
                </c:pt>
                <c:pt idx="98">
                  <c:v>53.450949980612641</c:v>
                </c:pt>
                <c:pt idx="99">
                  <c:v>52.794635187186522</c:v>
                </c:pt>
                <c:pt idx="100">
                  <c:v>52.154742096505821</c:v>
                </c:pt>
                <c:pt idx="101">
                  <c:v>51.732941143824405</c:v>
                </c:pt>
                <c:pt idx="102">
                  <c:v>51.137215696075984</c:v>
                </c:pt>
                <c:pt idx="103">
                  <c:v>50.594841005114517</c:v>
                </c:pt>
                <c:pt idx="104">
                  <c:v>50.147426981919331</c:v>
                </c:pt>
                <c:pt idx="105">
                  <c:v>49.883066985912357</c:v>
                </c:pt>
                <c:pt idx="106">
                  <c:v>49.657286152131512</c:v>
                </c:pt>
                <c:pt idx="107">
                  <c:v>49.303116463176671</c:v>
                </c:pt>
                <c:pt idx="108">
                  <c:v>48.213438955677667</c:v>
                </c:pt>
                <c:pt idx="109">
                  <c:v>47.229278914603164</c:v>
                </c:pt>
                <c:pt idx="110">
                  <c:v>46.620489330801028</c:v>
                </c:pt>
                <c:pt idx="111">
                  <c:v>45.970579365345309</c:v>
                </c:pt>
                <c:pt idx="112">
                  <c:v>45.597298438159562</c:v>
                </c:pt>
                <c:pt idx="113">
                  <c:v>45.512197908929899</c:v>
                </c:pt>
                <c:pt idx="114">
                  <c:v>45.218323064559335</c:v>
                </c:pt>
                <c:pt idx="115">
                  <c:v>45.087810815510345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92-4A2C-BF4B-85F5777B4237}"/>
            </c:ext>
          </c:extLst>
        </c:ser>
        <c:ser>
          <c:idx val="4"/>
          <c:order val="4"/>
          <c:tx>
            <c:strRef>
              <c:f>'3a'!$F$3</c:f>
              <c:strCache>
                <c:ptCount val="1"/>
                <c:pt idx="0">
                  <c:v>1959.1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'3a'!$A$4:$A$148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'3a'!$F$4:$F$148</c:f>
              <c:numCache>
                <c:formatCode>0.0</c:formatCode>
                <c:ptCount val="145"/>
                <c:pt idx="0">
                  <c:v>71.751278401602619</c:v>
                </c:pt>
                <c:pt idx="1">
                  <c:v>71.895183613212765</c:v>
                </c:pt>
                <c:pt idx="2">
                  <c:v>71.873516535682256</c:v>
                </c:pt>
                <c:pt idx="3">
                  <c:v>71.806167400881051</c:v>
                </c:pt>
                <c:pt idx="4">
                  <c:v>71.810433543552264</c:v>
                </c:pt>
                <c:pt idx="5">
                  <c:v>71.927787162162161</c:v>
                </c:pt>
                <c:pt idx="6">
                  <c:v>71.857425742574264</c:v>
                </c:pt>
                <c:pt idx="7">
                  <c:v>71.735628845290591</c:v>
                </c:pt>
                <c:pt idx="8">
                  <c:v>71.682070240295744</c:v>
                </c:pt>
                <c:pt idx="9">
                  <c:v>71.639188332276476</c:v>
                </c:pt>
                <c:pt idx="10">
                  <c:v>71.535412262156441</c:v>
                </c:pt>
                <c:pt idx="11">
                  <c:v>71.654375809478495</c:v>
                </c:pt>
                <c:pt idx="12">
                  <c:v>71.680363607536407</c:v>
                </c:pt>
                <c:pt idx="13">
                  <c:v>71.726088220524886</c:v>
                </c:pt>
                <c:pt idx="14">
                  <c:v>71.806120830910729</c:v>
                </c:pt>
                <c:pt idx="15">
                  <c:v>71.734475374732341</c:v>
                </c:pt>
                <c:pt idx="16">
                  <c:v>71.61669046485801</c:v>
                </c:pt>
                <c:pt idx="17">
                  <c:v>71.716076481633294</c:v>
                </c:pt>
                <c:pt idx="18">
                  <c:v>71.562739755019976</c:v>
                </c:pt>
                <c:pt idx="19">
                  <c:v>71.457297068472855</c:v>
                </c:pt>
                <c:pt idx="20">
                  <c:v>71.400978965471623</c:v>
                </c:pt>
                <c:pt idx="21">
                  <c:v>71.335944529719995</c:v>
                </c:pt>
                <c:pt idx="22">
                  <c:v>71.232659112570161</c:v>
                </c:pt>
                <c:pt idx="23">
                  <c:v>71.237883362466235</c:v>
                </c:pt>
                <c:pt idx="24">
                  <c:v>71.34454894688038</c:v>
                </c:pt>
                <c:pt idx="25">
                  <c:v>71.441061918766394</c:v>
                </c:pt>
                <c:pt idx="26">
                  <c:v>71.460751576827263</c:v>
                </c:pt>
                <c:pt idx="27">
                  <c:v>71.488797560652259</c:v>
                </c:pt>
                <c:pt idx="28">
                  <c:v>71.58011987482098</c:v>
                </c:pt>
                <c:pt idx="29">
                  <c:v>71.532071866457898</c:v>
                </c:pt>
                <c:pt idx="30">
                  <c:v>71.500265533722782</c:v>
                </c:pt>
                <c:pt idx="31">
                  <c:v>71.21872177654997</c:v>
                </c:pt>
                <c:pt idx="32">
                  <c:v>71.092981850070416</c:v>
                </c:pt>
                <c:pt idx="33">
                  <c:v>70.91450288356765</c:v>
                </c:pt>
                <c:pt idx="34">
                  <c:v>70.870559455435014</c:v>
                </c:pt>
                <c:pt idx="35">
                  <c:v>70.870351651859337</c:v>
                </c:pt>
                <c:pt idx="36">
                  <c:v>70.893755155256372</c:v>
                </c:pt>
                <c:pt idx="37">
                  <c:v>70.865932194369051</c:v>
                </c:pt>
                <c:pt idx="38">
                  <c:v>70.907639073729044</c:v>
                </c:pt>
                <c:pt idx="39">
                  <c:v>70.937075599818925</c:v>
                </c:pt>
                <c:pt idx="40">
                  <c:v>70.914997869620791</c:v>
                </c:pt>
                <c:pt idx="41">
                  <c:v>70.882399957371987</c:v>
                </c:pt>
                <c:pt idx="42">
                  <c:v>70.793464644580084</c:v>
                </c:pt>
                <c:pt idx="43">
                  <c:v>70.576471843003418</c:v>
                </c:pt>
                <c:pt idx="44">
                  <c:v>70.545241143832698</c:v>
                </c:pt>
                <c:pt idx="45">
                  <c:v>70.496877835299145</c:v>
                </c:pt>
                <c:pt idx="46">
                  <c:v>70.393999252575938</c:v>
                </c:pt>
                <c:pt idx="47">
                  <c:v>70.4091443221878</c:v>
                </c:pt>
                <c:pt idx="48">
                  <c:v>70.467234792829856</c:v>
                </c:pt>
                <c:pt idx="49">
                  <c:v>70.48588838999359</c:v>
                </c:pt>
                <c:pt idx="50">
                  <c:v>70.631334064229748</c:v>
                </c:pt>
                <c:pt idx="51">
                  <c:v>70.485488832419421</c:v>
                </c:pt>
                <c:pt idx="52">
                  <c:v>70.488470386817184</c:v>
                </c:pt>
                <c:pt idx="53">
                  <c:v>70.595317725752508</c:v>
                </c:pt>
                <c:pt idx="54">
                  <c:v>70.419934159462571</c:v>
                </c:pt>
                <c:pt idx="55">
                  <c:v>70.214190093708169</c:v>
                </c:pt>
                <c:pt idx="56">
                  <c:v>70.029737187558609</c:v>
                </c:pt>
                <c:pt idx="57">
                  <c:v>69.912097336120496</c:v>
                </c:pt>
                <c:pt idx="58">
                  <c:v>69.991687448046548</c:v>
                </c:pt>
                <c:pt idx="59">
                  <c:v>69.88168379255761</c:v>
                </c:pt>
                <c:pt idx="60">
                  <c:v>69.82205641589951</c:v>
                </c:pt>
                <c:pt idx="61">
                  <c:v>69.772312318762758</c:v>
                </c:pt>
                <c:pt idx="62">
                  <c:v>69.748824714573544</c:v>
                </c:pt>
                <c:pt idx="63">
                  <c:v>69.565801493900807</c:v>
                </c:pt>
                <c:pt idx="64">
                  <c:v>69.350677273704576</c:v>
                </c:pt>
                <c:pt idx="65">
                  <c:v>69.298198440440984</c:v>
                </c:pt>
                <c:pt idx="66">
                  <c:v>68.879980629018803</c:v>
                </c:pt>
                <c:pt idx="67">
                  <c:v>68.694973210198967</c:v>
                </c:pt>
                <c:pt idx="68">
                  <c:v>68.398081793200063</c:v>
                </c:pt>
                <c:pt idx="69">
                  <c:v>67.975423751650538</c:v>
                </c:pt>
                <c:pt idx="70">
                  <c:v>67.750721354798699</c:v>
                </c:pt>
                <c:pt idx="71">
                  <c:v>67.543575630025359</c:v>
                </c:pt>
                <c:pt idx="72">
                  <c:v>67.220902612826606</c:v>
                </c:pt>
                <c:pt idx="73">
                  <c:v>66.970916259350275</c:v>
                </c:pt>
                <c:pt idx="74">
                  <c:v>66.915241414714544</c:v>
                </c:pt>
                <c:pt idx="75">
                  <c:v>66.763998161516213</c:v>
                </c:pt>
                <c:pt idx="76">
                  <c:v>66.603549015364635</c:v>
                </c:pt>
                <c:pt idx="77">
                  <c:v>66.403290399393867</c:v>
                </c:pt>
                <c:pt idx="78">
                  <c:v>66.281398873971412</c:v>
                </c:pt>
                <c:pt idx="79">
                  <c:v>65.853394351322805</c:v>
                </c:pt>
                <c:pt idx="80">
                  <c:v>65.617466207980058</c:v>
                </c:pt>
                <c:pt idx="81">
                  <c:v>65.408378949650427</c:v>
                </c:pt>
                <c:pt idx="82">
                  <c:v>65.270548687920197</c:v>
                </c:pt>
                <c:pt idx="83">
                  <c:v>65.037695937516943</c:v>
                </c:pt>
                <c:pt idx="84">
                  <c:v>64.860685314305869</c:v>
                </c:pt>
                <c:pt idx="85">
                  <c:v>64.861710501316395</c:v>
                </c:pt>
                <c:pt idx="86">
                  <c:v>64.75572332509573</c:v>
                </c:pt>
                <c:pt idx="87">
                  <c:v>64.598681659557968</c:v>
                </c:pt>
                <c:pt idx="88">
                  <c:v>64.446150117152783</c:v>
                </c:pt>
                <c:pt idx="89">
                  <c:v>64.036807143634974</c:v>
                </c:pt>
                <c:pt idx="90">
                  <c:v>63.471102726805007</c:v>
                </c:pt>
                <c:pt idx="91">
                  <c:v>62.653807781842367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2-4A2C-BF4B-85F5777B4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896632"/>
        <c:axId val="970893024"/>
      </c:lineChart>
      <c:catAx>
        <c:axId val="97089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526782838612309"/>
              <c:y val="0.79635569351907931"/>
            </c:manualLayout>
          </c:layout>
          <c:overlay val="0"/>
        </c:title>
        <c:numFmt formatCode="0.0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70893024"/>
        <c:crosses val="min"/>
        <c:auto val="1"/>
        <c:lblAlgn val="ctr"/>
        <c:lblOffset val="100"/>
        <c:tickLblSkip val="12"/>
        <c:tickMarkSkip val="12"/>
        <c:noMultiLvlLbl val="0"/>
      </c:catAx>
      <c:valAx>
        <c:axId val="97089302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7089663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'8f'!$A$6:$A$30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'8f'!$C$6:$C$30</c:f>
              <c:numCache>
                <c:formatCode>0.00</c:formatCode>
                <c:ptCount val="25"/>
                <c:pt idx="0">
                  <c:v>-0.98340213298797607</c:v>
                </c:pt>
                <c:pt idx="1">
                  <c:v>-1.404265221208334</c:v>
                </c:pt>
                <c:pt idx="2">
                  <c:v>-0.87974043563008308</c:v>
                </c:pt>
                <c:pt idx="3">
                  <c:v>-0.69193462841212749</c:v>
                </c:pt>
                <c:pt idx="4">
                  <c:v>-0.87260399013757706</c:v>
                </c:pt>
                <c:pt idx="5">
                  <c:v>-0.89771505445241928</c:v>
                </c:pt>
                <c:pt idx="6">
                  <c:v>-0.17139730043709278</c:v>
                </c:pt>
                <c:pt idx="7">
                  <c:v>-1.0982131789205596E-2</c:v>
                </c:pt>
                <c:pt idx="8">
                  <c:v>0</c:v>
                </c:pt>
                <c:pt idx="9">
                  <c:v>0</c:v>
                </c:pt>
                <c:pt idx="10">
                  <c:v>9.1216136934235692E-2</c:v>
                </c:pt>
                <c:pt idx="11">
                  <c:v>0.15839027473703027</c:v>
                </c:pt>
                <c:pt idx="12">
                  <c:v>-0.1412951503880322</c:v>
                </c:pt>
                <c:pt idx="13">
                  <c:v>-0.15068438369780779</c:v>
                </c:pt>
                <c:pt idx="14">
                  <c:v>-0.37987581454217434</c:v>
                </c:pt>
                <c:pt idx="15">
                  <c:v>0.13693663058802485</c:v>
                </c:pt>
                <c:pt idx="16">
                  <c:v>0.40845819748938084</c:v>
                </c:pt>
                <c:pt idx="17">
                  <c:v>1.0890774428844452</c:v>
                </c:pt>
                <c:pt idx="18">
                  <c:v>1.3343622907996178</c:v>
                </c:pt>
                <c:pt idx="19">
                  <c:v>1.4568500220775604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2B-426B-8AB8-D63FCD732054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'8f'!$A$6:$A$30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'8f'!$D$6:$D$30</c:f>
              <c:numCache>
                <c:formatCode>0.00</c:formatCode>
                <c:ptCount val="25"/>
                <c:pt idx="0">
                  <c:v>-1.5959789976477623</c:v>
                </c:pt>
                <c:pt idx="1">
                  <c:v>-2.0140605047345161</c:v>
                </c:pt>
                <c:pt idx="2">
                  <c:v>-1.4781834557652473</c:v>
                </c:pt>
                <c:pt idx="3">
                  <c:v>-1.2733952142298222</c:v>
                </c:pt>
                <c:pt idx="4">
                  <c:v>-1.4355710707604885</c:v>
                </c:pt>
                <c:pt idx="5">
                  <c:v>-1.440943218767643</c:v>
                </c:pt>
                <c:pt idx="6">
                  <c:v>-0.69279582239687443</c:v>
                </c:pt>
                <c:pt idx="7">
                  <c:v>-0.50739641301333904</c:v>
                </c:pt>
                <c:pt idx="8">
                  <c:v>0</c:v>
                </c:pt>
                <c:pt idx="9">
                  <c:v>0</c:v>
                </c:pt>
                <c:pt idx="10">
                  <c:v>-0.40606451220810413</c:v>
                </c:pt>
                <c:pt idx="11">
                  <c:v>-0.3657196881249547</c:v>
                </c:pt>
                <c:pt idx="12">
                  <c:v>-0.68954424932599068</c:v>
                </c:pt>
                <c:pt idx="13">
                  <c:v>-0.72128819301724434</c:v>
                </c:pt>
                <c:pt idx="14">
                  <c:v>-0.97127426415681839</c:v>
                </c:pt>
                <c:pt idx="15">
                  <c:v>-0.47323089092969894</c:v>
                </c:pt>
                <c:pt idx="16">
                  <c:v>-0.21473637316375971</c:v>
                </c:pt>
                <c:pt idx="17">
                  <c:v>0.46111107803881168</c:v>
                </c:pt>
                <c:pt idx="18">
                  <c:v>0.68678045645356178</c:v>
                </c:pt>
                <c:pt idx="19">
                  <c:v>0.14481483958661556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B-426B-8AB8-D63FCD732054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'8f'!$A$6:$A$30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'8f'!$E$6:$E$30</c:f>
              <c:numCache>
                <c:formatCode>0.00</c:formatCode>
                <c:ptCount val="25"/>
                <c:pt idx="0">
                  <c:v>-0.37082531489431858</c:v>
                </c:pt>
                <c:pt idx="1">
                  <c:v>-0.79446993768215179</c:v>
                </c:pt>
                <c:pt idx="2">
                  <c:v>-0.28129746206104755</c:v>
                </c:pt>
                <c:pt idx="3">
                  <c:v>-0.1104739960283041</c:v>
                </c:pt>
                <c:pt idx="4">
                  <c:v>-0.3096369095146656</c:v>
                </c:pt>
                <c:pt idx="5">
                  <c:v>-0.35448686685413122</c:v>
                </c:pt>
                <c:pt idx="6">
                  <c:v>0.35000122152268887</c:v>
                </c:pt>
                <c:pt idx="7">
                  <c:v>0.48543214797973633</c:v>
                </c:pt>
                <c:pt idx="8">
                  <c:v>0</c:v>
                </c:pt>
                <c:pt idx="9">
                  <c:v>0</c:v>
                </c:pt>
                <c:pt idx="10">
                  <c:v>0.58849677443504333</c:v>
                </c:pt>
                <c:pt idx="11">
                  <c:v>0.68250023759901524</c:v>
                </c:pt>
                <c:pt idx="12">
                  <c:v>0.40695392526686192</c:v>
                </c:pt>
                <c:pt idx="13">
                  <c:v>0.41991942562162876</c:v>
                </c:pt>
                <c:pt idx="14">
                  <c:v>0.21152265835553408</c:v>
                </c:pt>
                <c:pt idx="15">
                  <c:v>0.74710417538881302</c:v>
                </c:pt>
                <c:pt idx="16">
                  <c:v>1.031652744859457</c:v>
                </c:pt>
                <c:pt idx="17">
                  <c:v>1.7170438542962074</c:v>
                </c:pt>
                <c:pt idx="18">
                  <c:v>1.9819442182779312</c:v>
                </c:pt>
                <c:pt idx="19">
                  <c:v>2.7688851580023766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2B-426B-8AB8-D63FCD73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'8f'!$A$6:$A$30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'8f'!$G$6:$G$30</c:f>
              <c:numCache>
                <c:formatCode>0.00</c:formatCode>
                <c:ptCount val="25"/>
                <c:pt idx="0">
                  <c:v>-2.3708831518888474</c:v>
                </c:pt>
                <c:pt idx="1">
                  <c:v>-2.0046435296535492</c:v>
                </c:pt>
                <c:pt idx="2">
                  <c:v>-1.7198536545038223</c:v>
                </c:pt>
                <c:pt idx="3">
                  <c:v>-1.485371682792902</c:v>
                </c:pt>
                <c:pt idx="4">
                  <c:v>-1.7431838437914848</c:v>
                </c:pt>
                <c:pt idx="5">
                  <c:v>-1.5825275331735611</c:v>
                </c:pt>
                <c:pt idx="6">
                  <c:v>-1.4843383803963661</c:v>
                </c:pt>
                <c:pt idx="7">
                  <c:v>-1.1257825419306755</c:v>
                </c:pt>
                <c:pt idx="8">
                  <c:v>0</c:v>
                </c:pt>
                <c:pt idx="9">
                  <c:v>0</c:v>
                </c:pt>
                <c:pt idx="10">
                  <c:v>0.62649054452776909</c:v>
                </c:pt>
                <c:pt idx="11">
                  <c:v>0.54352665320038795</c:v>
                </c:pt>
                <c:pt idx="12">
                  <c:v>0.55624735541641712</c:v>
                </c:pt>
                <c:pt idx="13">
                  <c:v>0.48393458127975464</c:v>
                </c:pt>
                <c:pt idx="14">
                  <c:v>0.6398824043571949</c:v>
                </c:pt>
                <c:pt idx="15">
                  <c:v>0.2831858117133379</c:v>
                </c:pt>
                <c:pt idx="16">
                  <c:v>-0.45184837654232979</c:v>
                </c:pt>
                <c:pt idx="17">
                  <c:v>-1.1182504706084728</c:v>
                </c:pt>
                <c:pt idx="18">
                  <c:v>-1.415607426315546</c:v>
                </c:pt>
                <c:pt idx="19">
                  <c:v>-2.4908028542995453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2B-426B-8AB8-D63FCD732054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'8f'!$A$6:$A$30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'8f'!$H$6:$H$30</c:f>
              <c:numCache>
                <c:formatCode>0.00</c:formatCode>
                <c:ptCount val="25"/>
                <c:pt idx="0">
                  <c:v>-1.1533300392329693</c:v>
                </c:pt>
                <c:pt idx="1">
                  <c:v>-0.79623442143201828</c:v>
                </c:pt>
                <c:pt idx="2">
                  <c:v>-0.53726364858448505</c:v>
                </c:pt>
                <c:pt idx="3">
                  <c:v>-0.33830488100647926</c:v>
                </c:pt>
                <c:pt idx="4">
                  <c:v>-0.63434410840272903</c:v>
                </c:pt>
                <c:pt idx="5">
                  <c:v>-0.51366956904530525</c:v>
                </c:pt>
                <c:pt idx="6">
                  <c:v>-0.45875739306211472</c:v>
                </c:pt>
                <c:pt idx="7">
                  <c:v>-0.14808304840698838</c:v>
                </c:pt>
                <c:pt idx="8">
                  <c:v>0</c:v>
                </c:pt>
                <c:pt idx="9">
                  <c:v>0</c:v>
                </c:pt>
                <c:pt idx="10">
                  <c:v>1.6116984188556671</c:v>
                </c:pt>
                <c:pt idx="11">
                  <c:v>1.5812573954463005</c:v>
                </c:pt>
                <c:pt idx="12">
                  <c:v>1.6415633261203766</c:v>
                </c:pt>
                <c:pt idx="13">
                  <c:v>1.6138462349772453</c:v>
                </c:pt>
                <c:pt idx="14">
                  <c:v>1.8131278455257416</c:v>
                </c:pt>
                <c:pt idx="15">
                  <c:v>1.4969493262469769</c:v>
                </c:pt>
                <c:pt idx="16">
                  <c:v>0.79255085438489914</c:v>
                </c:pt>
                <c:pt idx="17">
                  <c:v>0.14064143178984523</c:v>
                </c:pt>
                <c:pt idx="18">
                  <c:v>-0.11708800448104739</c:v>
                </c:pt>
                <c:pt idx="19">
                  <c:v>9.8453143436927348E-3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2B-426B-8AB8-D63FCD732054}"/>
            </c:ext>
          </c:extLst>
        </c:ser>
        <c:ser>
          <c:idx val="3"/>
          <c:order val="2"/>
          <c:tx>
            <c:v>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'8f'!$A$6:$A$30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'8f'!$F$6:$F$30</c:f>
              <c:numCache>
                <c:formatCode>0.00</c:formatCode>
                <c:ptCount val="25"/>
                <c:pt idx="0">
                  <c:v>-1.762106642127037</c:v>
                </c:pt>
                <c:pt idx="1">
                  <c:v>-1.4004389755427837</c:v>
                </c:pt>
                <c:pt idx="2">
                  <c:v>-1.1285586282610893</c:v>
                </c:pt>
                <c:pt idx="3">
                  <c:v>-0.91183828189969063</c:v>
                </c:pt>
                <c:pt idx="4">
                  <c:v>-1.1887639760971069</c:v>
                </c:pt>
                <c:pt idx="5">
                  <c:v>-1.0480985045433044</c:v>
                </c:pt>
                <c:pt idx="6">
                  <c:v>-0.97154788672924042</c:v>
                </c:pt>
                <c:pt idx="7">
                  <c:v>-0.63693281263113022</c:v>
                </c:pt>
                <c:pt idx="8">
                  <c:v>0</c:v>
                </c:pt>
                <c:pt idx="9">
                  <c:v>0</c:v>
                </c:pt>
                <c:pt idx="10">
                  <c:v>1.1190944351255894</c:v>
                </c:pt>
                <c:pt idx="11">
                  <c:v>1.0623919777572155</c:v>
                </c:pt>
                <c:pt idx="12">
                  <c:v>1.0989053174853325</c:v>
                </c:pt>
                <c:pt idx="13">
                  <c:v>1.0488904081285</c:v>
                </c:pt>
                <c:pt idx="14">
                  <c:v>1.226505171507597</c:v>
                </c:pt>
                <c:pt idx="15">
                  <c:v>0.89006759226322174</c:v>
                </c:pt>
                <c:pt idx="16">
                  <c:v>0.17035122727975249</c:v>
                </c:pt>
                <c:pt idx="17">
                  <c:v>-0.48880451358854771</c:v>
                </c:pt>
                <c:pt idx="18">
                  <c:v>-0.76634772121906281</c:v>
                </c:pt>
                <c:pt idx="19">
                  <c:v>-1.2404787354171276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2B-426B-8AB8-D63FCD73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4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4"/>
          <c:min val="-3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509615384615395"/>
          <c:w val="0.98582203664079793"/>
          <c:h val="7.692307692307692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'8g'!$C$6:$C$30</c:f>
              <c:numCache>
                <c:formatCode>0.0</c:formatCode>
                <c:ptCount val="25"/>
                <c:pt idx="0">
                  <c:v>0.68212477490305901</c:v>
                </c:pt>
                <c:pt idx="1">
                  <c:v>0.8252597413957119</c:v>
                </c:pt>
                <c:pt idx="2">
                  <c:v>1.0176439769566059</c:v>
                </c:pt>
                <c:pt idx="3">
                  <c:v>1.0266721248626709</c:v>
                </c:pt>
                <c:pt idx="4">
                  <c:v>0.75212521478533745</c:v>
                </c:pt>
                <c:pt idx="5">
                  <c:v>0.62688803300261497</c:v>
                </c:pt>
                <c:pt idx="6">
                  <c:v>0.35899796057492495</c:v>
                </c:pt>
                <c:pt idx="7">
                  <c:v>0.21778654772788286</c:v>
                </c:pt>
                <c:pt idx="8">
                  <c:v>0</c:v>
                </c:pt>
                <c:pt idx="9">
                  <c:v>0</c:v>
                </c:pt>
                <c:pt idx="10">
                  <c:v>6.9793663918972015</c:v>
                </c:pt>
                <c:pt idx="11">
                  <c:v>8.8540218770503998</c:v>
                </c:pt>
                <c:pt idx="12">
                  <c:v>9.5830142498016357</c:v>
                </c:pt>
                <c:pt idx="13">
                  <c:v>9.7269482910633087</c:v>
                </c:pt>
                <c:pt idx="14">
                  <c:v>15.049485862255096</c:v>
                </c:pt>
                <c:pt idx="15">
                  <c:v>16.631560027599335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D-4FE8-8B07-0B460573C2F9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'8g'!$D$6:$D$30</c:f>
              <c:numCache>
                <c:formatCode>0.0</c:formatCode>
                <c:ptCount val="25"/>
                <c:pt idx="0">
                  <c:v>5.3104147082194686E-2</c:v>
                </c:pt>
                <c:pt idx="1">
                  <c:v>0.21388777531683445</c:v>
                </c:pt>
                <c:pt idx="2">
                  <c:v>0.42456993833184242</c:v>
                </c:pt>
                <c:pt idx="3">
                  <c:v>0.45260004699230194</c:v>
                </c:pt>
                <c:pt idx="4">
                  <c:v>0.19808928482234478</c:v>
                </c:pt>
                <c:pt idx="5">
                  <c:v>9.4042345881462097E-2</c:v>
                </c:pt>
                <c:pt idx="6">
                  <c:v>-0.15048425411805511</c:v>
                </c:pt>
                <c:pt idx="7">
                  <c:v>-0.26524518616497517</c:v>
                </c:pt>
                <c:pt idx="8">
                  <c:v>0</c:v>
                </c:pt>
                <c:pt idx="9">
                  <c:v>0</c:v>
                </c:pt>
                <c:pt idx="10">
                  <c:v>6.4949698746204376</c:v>
                </c:pt>
                <c:pt idx="11">
                  <c:v>8.3417616784572601</c:v>
                </c:pt>
                <c:pt idx="12">
                  <c:v>9.0453401207923889</c:v>
                </c:pt>
                <c:pt idx="13">
                  <c:v>9.1655530035495758</c:v>
                </c:pt>
                <c:pt idx="14">
                  <c:v>14.448064565658569</c:v>
                </c:pt>
                <c:pt idx="15">
                  <c:v>15.415117144584656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D-4FE8-8B07-0B460573C2F9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'8g'!$E$6:$E$30</c:f>
              <c:numCache>
                <c:formatCode>0.0</c:formatCode>
                <c:ptCount val="25"/>
                <c:pt idx="0">
                  <c:v>1.311145443469286</c:v>
                </c:pt>
                <c:pt idx="1">
                  <c:v>1.4366316609084606</c:v>
                </c:pt>
                <c:pt idx="2">
                  <c:v>1.6107181087136269</c:v>
                </c:pt>
                <c:pt idx="3">
                  <c:v>1.6007442027330399</c:v>
                </c:pt>
                <c:pt idx="4">
                  <c:v>1.3061611913144588</c:v>
                </c:pt>
                <c:pt idx="5">
                  <c:v>1.1597337201237679</c:v>
                </c:pt>
                <c:pt idx="6">
                  <c:v>0.86848018690943718</c:v>
                </c:pt>
                <c:pt idx="7">
                  <c:v>0.70081828162074089</c:v>
                </c:pt>
                <c:pt idx="8">
                  <c:v>0</c:v>
                </c:pt>
                <c:pt idx="9">
                  <c:v>0</c:v>
                </c:pt>
                <c:pt idx="10">
                  <c:v>7.4637629091739655</c:v>
                </c:pt>
                <c:pt idx="11">
                  <c:v>9.3662820756435394</c:v>
                </c:pt>
                <c:pt idx="12">
                  <c:v>10.120688378810883</c:v>
                </c:pt>
                <c:pt idx="13">
                  <c:v>10.288343578577042</c:v>
                </c:pt>
                <c:pt idx="14">
                  <c:v>15.650907158851624</c:v>
                </c:pt>
                <c:pt idx="15">
                  <c:v>17.848002910614014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D-4FE8-8B07-0B460573C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'8g'!$G$6:$G$30</c:f>
              <c:numCache>
                <c:formatCode>0.0</c:formatCode>
                <c:ptCount val="25"/>
                <c:pt idx="0">
                  <c:v>-3.7206795066595078</c:v>
                </c:pt>
                <c:pt idx="1">
                  <c:v>-3.1727984547615051</c:v>
                </c:pt>
                <c:pt idx="2">
                  <c:v>-2.6533808559179306</c:v>
                </c:pt>
                <c:pt idx="3">
                  <c:v>-2.2687369957566261</c:v>
                </c:pt>
                <c:pt idx="4">
                  <c:v>-1.6941865906119347</c:v>
                </c:pt>
                <c:pt idx="5">
                  <c:v>-1.4912698417901993</c:v>
                </c:pt>
                <c:pt idx="6">
                  <c:v>-1.2389007955789566</c:v>
                </c:pt>
                <c:pt idx="7">
                  <c:v>-0.88177593424916267</c:v>
                </c:pt>
                <c:pt idx="8">
                  <c:v>0</c:v>
                </c:pt>
                <c:pt idx="9">
                  <c:v>0</c:v>
                </c:pt>
                <c:pt idx="10">
                  <c:v>12.567281723022461</c:v>
                </c:pt>
                <c:pt idx="11">
                  <c:v>16.745583713054657</c:v>
                </c:pt>
                <c:pt idx="12">
                  <c:v>17.726431787014008</c:v>
                </c:pt>
                <c:pt idx="13">
                  <c:v>17.532014846801758</c:v>
                </c:pt>
                <c:pt idx="14">
                  <c:v>23.977555334568024</c:v>
                </c:pt>
                <c:pt idx="15">
                  <c:v>27.354565262794495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FD-4FE8-8B07-0B460573C2F9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'8g'!$H$6:$H$30</c:f>
              <c:numCache>
                <c:formatCode>0.0</c:formatCode>
                <c:ptCount val="25"/>
                <c:pt idx="0">
                  <c:v>-2.5001993402838707</c:v>
                </c:pt>
                <c:pt idx="1">
                  <c:v>-1.9864872097969055</c:v>
                </c:pt>
                <c:pt idx="2">
                  <c:v>-1.5026848763227463</c:v>
                </c:pt>
                <c:pt idx="3">
                  <c:v>-1.1551455594599247</c:v>
                </c:pt>
                <c:pt idx="4">
                  <c:v>-0.61947526410222054</c:v>
                </c:pt>
                <c:pt idx="5">
                  <c:v>-0.45814658515155315</c:v>
                </c:pt>
                <c:pt idx="6">
                  <c:v>-0.25111259892582893</c:v>
                </c:pt>
                <c:pt idx="7">
                  <c:v>5.5028597125783563E-2</c:v>
                </c:pt>
                <c:pt idx="8">
                  <c:v>0</c:v>
                </c:pt>
                <c:pt idx="9">
                  <c:v>0</c:v>
                </c:pt>
                <c:pt idx="10">
                  <c:v>13.511592149734497</c:v>
                </c:pt>
                <c:pt idx="11">
                  <c:v>17.74529367685318</c:v>
                </c:pt>
                <c:pt idx="12">
                  <c:v>18.776069581508636</c:v>
                </c:pt>
                <c:pt idx="13">
                  <c:v>18.629109859466553</c:v>
                </c:pt>
                <c:pt idx="14">
                  <c:v>25.153109431266785</c:v>
                </c:pt>
                <c:pt idx="15">
                  <c:v>29.702630639076233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FD-4FE8-8B07-0B460573C2F9}"/>
            </c:ext>
          </c:extLst>
        </c:ser>
        <c:ser>
          <c:idx val="3"/>
          <c:order val="2"/>
          <c:tx>
            <c:v> 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'8g'!$F$6:$F$30</c:f>
              <c:numCache>
                <c:formatCode>0.0</c:formatCode>
                <c:ptCount val="25"/>
                <c:pt idx="0">
                  <c:v>-3.1104395166039467</c:v>
                </c:pt>
                <c:pt idx="1">
                  <c:v>-2.5796428322792053</c:v>
                </c:pt>
                <c:pt idx="2">
                  <c:v>-2.0780328661203384</c:v>
                </c:pt>
                <c:pt idx="3">
                  <c:v>-1.7119413241744041</c:v>
                </c:pt>
                <c:pt idx="4">
                  <c:v>-1.1568308807909489</c:v>
                </c:pt>
                <c:pt idx="5">
                  <c:v>-0.97470823675394058</c:v>
                </c:pt>
                <c:pt idx="6">
                  <c:v>-0.74500669725239277</c:v>
                </c:pt>
                <c:pt idx="7">
                  <c:v>-0.4133736714720726</c:v>
                </c:pt>
                <c:pt idx="8">
                  <c:v>0</c:v>
                </c:pt>
                <c:pt idx="9">
                  <c:v>0</c:v>
                </c:pt>
                <c:pt idx="10">
                  <c:v>13.039436936378479</c:v>
                </c:pt>
                <c:pt idx="11">
                  <c:v>17.245438694953918</c:v>
                </c:pt>
                <c:pt idx="12">
                  <c:v>18.251250684261322</c:v>
                </c:pt>
                <c:pt idx="13">
                  <c:v>18.080562353134155</c:v>
                </c:pt>
                <c:pt idx="14">
                  <c:v>24.565333127975464</c:v>
                </c:pt>
                <c:pt idx="15">
                  <c:v>28.528597950935364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D-4FE8-8B07-0B460573C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3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3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855769230769247"/>
          <c:w val="0.98582203664079793"/>
          <c:h val="6.346153846153845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Partner yngst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'8h'!$A$6:$A$30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'8h'!$C$6:$C$30</c:f>
              <c:numCache>
                <c:formatCode>0.00</c:formatCode>
                <c:ptCount val="25"/>
                <c:pt idx="0">
                  <c:v>-1.2408062815666199</c:v>
                </c:pt>
                <c:pt idx="1">
                  <c:v>-1.053923461586237</c:v>
                </c:pt>
                <c:pt idx="2">
                  <c:v>-0.81349080428481102</c:v>
                </c:pt>
                <c:pt idx="3">
                  <c:v>-0.48423106782138348</c:v>
                </c:pt>
                <c:pt idx="4">
                  <c:v>-0.69619826972484589</c:v>
                </c:pt>
                <c:pt idx="5">
                  <c:v>-0.39324872195720673</c:v>
                </c:pt>
                <c:pt idx="6">
                  <c:v>-0.21437613759189844</c:v>
                </c:pt>
                <c:pt idx="7">
                  <c:v>-0.19868656527251005</c:v>
                </c:pt>
                <c:pt idx="8">
                  <c:v>0</c:v>
                </c:pt>
                <c:pt idx="9">
                  <c:v>0</c:v>
                </c:pt>
                <c:pt idx="10">
                  <c:v>3.5481312079355121E-2</c:v>
                </c:pt>
                <c:pt idx="11">
                  <c:v>-0.16970646101981401</c:v>
                </c:pt>
                <c:pt idx="12">
                  <c:v>-0.14970614574849606</c:v>
                </c:pt>
                <c:pt idx="13">
                  <c:v>-0.2236250089481473</c:v>
                </c:pt>
                <c:pt idx="14">
                  <c:v>-0.29625783208757639</c:v>
                </c:pt>
                <c:pt idx="15">
                  <c:v>-0.5980868823826313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F-44FF-BD8C-062AF45AE4A0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'8h'!$D$6:$D$30</c:f>
              <c:numCache>
                <c:formatCode>0.00</c:formatCode>
                <c:ptCount val="25"/>
                <c:pt idx="0">
                  <c:v>-1.9148599356412888</c:v>
                </c:pt>
                <c:pt idx="1">
                  <c:v>-1.7135705798864365</c:v>
                </c:pt>
                <c:pt idx="2">
                  <c:v>-1.458281371742487</c:v>
                </c:pt>
                <c:pt idx="3">
                  <c:v>-1.1134813539683819</c:v>
                </c:pt>
                <c:pt idx="4">
                  <c:v>-1.308763399720192</c:v>
                </c:pt>
                <c:pt idx="5">
                  <c:v>-0.9877331554889679</c:v>
                </c:pt>
                <c:pt idx="6">
                  <c:v>-0.78813210129737854</c:v>
                </c:pt>
                <c:pt idx="7">
                  <c:v>-0.74758855625987053</c:v>
                </c:pt>
                <c:pt idx="8">
                  <c:v>0</c:v>
                </c:pt>
                <c:pt idx="9">
                  <c:v>0</c:v>
                </c:pt>
                <c:pt idx="10">
                  <c:v>-0.51392130553722382</c:v>
                </c:pt>
                <c:pt idx="11">
                  <c:v>-0.74449311941862106</c:v>
                </c:pt>
                <c:pt idx="12">
                  <c:v>-0.74560106731951237</c:v>
                </c:pt>
                <c:pt idx="13">
                  <c:v>-0.83900950849056244</c:v>
                </c:pt>
                <c:pt idx="14">
                  <c:v>-0.95572462305426598</c:v>
                </c:pt>
                <c:pt idx="15">
                  <c:v>-2.0636187866330147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F-44FF-BD8C-062AF45AE4A0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'8h'!$A$6:$A$30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'8h'!$E$6:$E$30</c:f>
              <c:numCache>
                <c:formatCode>0.00</c:formatCode>
                <c:ptCount val="25"/>
                <c:pt idx="0">
                  <c:v>-0.56675267405807972</c:v>
                </c:pt>
                <c:pt idx="1">
                  <c:v>-0.39427638985216618</c:v>
                </c:pt>
                <c:pt idx="2">
                  <c:v>-0.16870024846866727</c:v>
                </c:pt>
                <c:pt idx="3">
                  <c:v>0.14501924160867929</c:v>
                </c:pt>
                <c:pt idx="4">
                  <c:v>-8.3633186295628548E-2</c:v>
                </c:pt>
                <c:pt idx="5">
                  <c:v>0.20123571157455444</c:v>
                </c:pt>
                <c:pt idx="6">
                  <c:v>0.35937977954745293</c:v>
                </c:pt>
                <c:pt idx="7">
                  <c:v>0.35021540243178606</c:v>
                </c:pt>
                <c:pt idx="8">
                  <c:v>0</c:v>
                </c:pt>
                <c:pt idx="9">
                  <c:v>0</c:v>
                </c:pt>
                <c:pt idx="10">
                  <c:v>0.58488394133746624</c:v>
                </c:pt>
                <c:pt idx="11">
                  <c:v>0.40508019737899303</c:v>
                </c:pt>
                <c:pt idx="12">
                  <c:v>0.44618877582252026</c:v>
                </c:pt>
                <c:pt idx="13">
                  <c:v>0.39175949059426785</c:v>
                </c:pt>
                <c:pt idx="14">
                  <c:v>0.36320893559604883</c:v>
                </c:pt>
                <c:pt idx="15">
                  <c:v>0.86744511500000954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3F-44FF-BD8C-062AF45A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'8h'!$G$6:$G$30</c:f>
              <c:numCache>
                <c:formatCode>0.00</c:formatCode>
                <c:ptCount val="25"/>
                <c:pt idx="0">
                  <c:v>-1.5417999587953091</c:v>
                </c:pt>
                <c:pt idx="1">
                  <c:v>-1.6188029199838638</c:v>
                </c:pt>
                <c:pt idx="2">
                  <c:v>-1.7298238351941109</c:v>
                </c:pt>
                <c:pt idx="3">
                  <c:v>-2.0120102912187576</c:v>
                </c:pt>
                <c:pt idx="4">
                  <c:v>-1.8703632056713104</c:v>
                </c:pt>
                <c:pt idx="5">
                  <c:v>-1.8897481262683868</c:v>
                </c:pt>
                <c:pt idx="6">
                  <c:v>-1.6499396413564682</c:v>
                </c:pt>
                <c:pt idx="7">
                  <c:v>-1.1228551156818867</c:v>
                </c:pt>
                <c:pt idx="8">
                  <c:v>0</c:v>
                </c:pt>
                <c:pt idx="9">
                  <c:v>0</c:v>
                </c:pt>
                <c:pt idx="10">
                  <c:v>0.82608424127101898</c:v>
                </c:pt>
                <c:pt idx="11">
                  <c:v>1.4455890282988548</c:v>
                </c:pt>
                <c:pt idx="12">
                  <c:v>1.3012545183300972</c:v>
                </c:pt>
                <c:pt idx="13">
                  <c:v>1.2377050705254078</c:v>
                </c:pt>
                <c:pt idx="14">
                  <c:v>1.7571922391653061</c:v>
                </c:pt>
                <c:pt idx="15">
                  <c:v>1.3269530609250069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F-44FF-BD8C-062AF45AE4A0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'8h'!$A$6:$A$30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'8h'!$H$6:$H$30</c:f>
              <c:numCache>
                <c:formatCode>0.00</c:formatCode>
                <c:ptCount val="25"/>
                <c:pt idx="0">
                  <c:v>-0.27969558723270893</c:v>
                </c:pt>
                <c:pt idx="1">
                  <c:v>-0.39110584184527397</c:v>
                </c:pt>
                <c:pt idx="2">
                  <c:v>-0.53778886795043945</c:v>
                </c:pt>
                <c:pt idx="3">
                  <c:v>-0.85694305598735809</c:v>
                </c:pt>
                <c:pt idx="4">
                  <c:v>-0.75386660173535347</c:v>
                </c:pt>
                <c:pt idx="5">
                  <c:v>-0.81417392939329147</c:v>
                </c:pt>
                <c:pt idx="6">
                  <c:v>-0.61840699054300785</c:v>
                </c:pt>
                <c:pt idx="7">
                  <c:v>-0.14015178894624114</c:v>
                </c:pt>
                <c:pt idx="8">
                  <c:v>0</c:v>
                </c:pt>
                <c:pt idx="9">
                  <c:v>0</c:v>
                </c:pt>
                <c:pt idx="10">
                  <c:v>1.8160475417971611</c:v>
                </c:pt>
                <c:pt idx="11">
                  <c:v>2.4889213964343071</c:v>
                </c:pt>
                <c:pt idx="12">
                  <c:v>2.3933274671435356</c:v>
                </c:pt>
                <c:pt idx="13">
                  <c:v>2.3758428171277046</c:v>
                </c:pt>
                <c:pt idx="14">
                  <c:v>2.973894402384758</c:v>
                </c:pt>
                <c:pt idx="15">
                  <c:v>3.7891186773777008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3F-44FF-BD8C-062AF45AE4A0}"/>
            </c:ext>
          </c:extLst>
        </c:ser>
        <c:ser>
          <c:idx val="3"/>
          <c:order val="2"/>
          <c:tx>
            <c:v>Partner ældst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'8h'!$F$6:$F$30</c:f>
              <c:numCache>
                <c:formatCode>0.00</c:formatCode>
                <c:ptCount val="25"/>
                <c:pt idx="0">
                  <c:v>-0.91074779629707336</c:v>
                </c:pt>
                <c:pt idx="1">
                  <c:v>-1.0049544274806976</c:v>
                </c:pt>
                <c:pt idx="2">
                  <c:v>-1.1338063515722752</c:v>
                </c:pt>
                <c:pt idx="3">
                  <c:v>-1.4344766736030579</c:v>
                </c:pt>
                <c:pt idx="4">
                  <c:v>-1.3121149502694607</c:v>
                </c:pt>
                <c:pt idx="5">
                  <c:v>-1.3519610278308392</c:v>
                </c:pt>
                <c:pt idx="6">
                  <c:v>-1.1341732926666737</c:v>
                </c:pt>
                <c:pt idx="7">
                  <c:v>-0.63150343485176563</c:v>
                </c:pt>
                <c:pt idx="8">
                  <c:v>0</c:v>
                </c:pt>
                <c:pt idx="9">
                  <c:v>0</c:v>
                </c:pt>
                <c:pt idx="10">
                  <c:v>1.32106589153409</c:v>
                </c:pt>
                <c:pt idx="11">
                  <c:v>1.967255212366581</c:v>
                </c:pt>
                <c:pt idx="12">
                  <c:v>1.8472909927368164</c:v>
                </c:pt>
                <c:pt idx="13">
                  <c:v>1.8067739903926849</c:v>
                </c:pt>
                <c:pt idx="14">
                  <c:v>2.365543320775032</c:v>
                </c:pt>
                <c:pt idx="15">
                  <c:v>2.5580359622836113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3F-44FF-BD8C-062AF45A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4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4"/>
          <c:min val="-3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086538461538459"/>
          <c:w val="0.98582203664079793"/>
          <c:h val="7.115384615384615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'9'!$B$3</c:f>
              <c:strCache>
                <c:ptCount val="1"/>
                <c:pt idx="0">
                  <c:v> Effekt på berørt person 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'9'!$A$4:$A$97</c:f>
              <c:numCache>
                <c:formatCode>0.00</c:formatCode>
                <c:ptCount val="94"/>
                <c:pt idx="0">
                  <c:v>2013.99987792969</c:v>
                </c:pt>
                <c:pt idx="1">
                  <c:v>2014.08325195313</c:v>
                </c:pt>
                <c:pt idx="2">
                  <c:v>2014.1666259765625</c:v>
                </c:pt>
                <c:pt idx="3">
                  <c:v>2014.25</c:v>
                </c:pt>
                <c:pt idx="4">
                  <c:v>2014.3333740234375</c:v>
                </c:pt>
                <c:pt idx="5">
                  <c:v>2014.4166259765625</c:v>
                </c:pt>
                <c:pt idx="6">
                  <c:v>2014.5</c:v>
                </c:pt>
                <c:pt idx="7">
                  <c:v>2014.5833740234375</c:v>
                </c:pt>
                <c:pt idx="8">
                  <c:v>2014.6666259765625</c:v>
                </c:pt>
                <c:pt idx="9">
                  <c:v>2014.75</c:v>
                </c:pt>
                <c:pt idx="10">
                  <c:v>2014.8333740234375</c:v>
                </c:pt>
                <c:pt idx="11">
                  <c:v>2014.9166259765625</c:v>
                </c:pt>
                <c:pt idx="12">
                  <c:v>2015</c:v>
                </c:pt>
                <c:pt idx="13">
                  <c:v>2015.0833740234375</c:v>
                </c:pt>
                <c:pt idx="14">
                  <c:v>2015.1666259765625</c:v>
                </c:pt>
                <c:pt idx="15">
                  <c:v>2015.25</c:v>
                </c:pt>
                <c:pt idx="16">
                  <c:v>2015.3333740234375</c:v>
                </c:pt>
                <c:pt idx="17">
                  <c:v>2015.4166259765625</c:v>
                </c:pt>
                <c:pt idx="18">
                  <c:v>2015.5</c:v>
                </c:pt>
                <c:pt idx="19">
                  <c:v>2015.5833740234375</c:v>
                </c:pt>
                <c:pt idx="20">
                  <c:v>2015.6666259765625</c:v>
                </c:pt>
                <c:pt idx="21">
                  <c:v>2015.75</c:v>
                </c:pt>
                <c:pt idx="22">
                  <c:v>2015.8333740234375</c:v>
                </c:pt>
                <c:pt idx="23">
                  <c:v>2015.9166259765625</c:v>
                </c:pt>
                <c:pt idx="24">
                  <c:v>2016</c:v>
                </c:pt>
                <c:pt idx="25">
                  <c:v>2016.0833740234375</c:v>
                </c:pt>
                <c:pt idx="26">
                  <c:v>2016.1666259765625</c:v>
                </c:pt>
                <c:pt idx="27">
                  <c:v>2016.25</c:v>
                </c:pt>
                <c:pt idx="28">
                  <c:v>2016.3333740234375</c:v>
                </c:pt>
                <c:pt idx="29">
                  <c:v>2016.4166259765625</c:v>
                </c:pt>
                <c:pt idx="30">
                  <c:v>2016.5</c:v>
                </c:pt>
                <c:pt idx="31">
                  <c:v>2016.5833740234375</c:v>
                </c:pt>
                <c:pt idx="32">
                  <c:v>2016.6666259765625</c:v>
                </c:pt>
                <c:pt idx="33">
                  <c:v>2016.75</c:v>
                </c:pt>
                <c:pt idx="34">
                  <c:v>2016.8333740234375</c:v>
                </c:pt>
                <c:pt idx="35">
                  <c:v>2016.9166259765625</c:v>
                </c:pt>
                <c:pt idx="36">
                  <c:v>2017</c:v>
                </c:pt>
                <c:pt idx="37">
                  <c:v>2017.0833740234375</c:v>
                </c:pt>
                <c:pt idx="38">
                  <c:v>2017.1666259765625</c:v>
                </c:pt>
                <c:pt idx="39">
                  <c:v>2017.25</c:v>
                </c:pt>
                <c:pt idx="40">
                  <c:v>2017.3333740234375</c:v>
                </c:pt>
                <c:pt idx="41">
                  <c:v>2017.4166259765625</c:v>
                </c:pt>
                <c:pt idx="42">
                  <c:v>2017.5</c:v>
                </c:pt>
                <c:pt idx="43">
                  <c:v>2017.5833740234375</c:v>
                </c:pt>
                <c:pt idx="44">
                  <c:v>2017.6666259765625</c:v>
                </c:pt>
                <c:pt idx="45">
                  <c:v>2017.75</c:v>
                </c:pt>
                <c:pt idx="46">
                  <c:v>2017.8333740234375</c:v>
                </c:pt>
                <c:pt idx="47">
                  <c:v>2017.9166259765625</c:v>
                </c:pt>
                <c:pt idx="48">
                  <c:v>2018</c:v>
                </c:pt>
                <c:pt idx="49">
                  <c:v>2018.0833740234375</c:v>
                </c:pt>
                <c:pt idx="50">
                  <c:v>2018.1666259765625</c:v>
                </c:pt>
                <c:pt idx="51">
                  <c:v>2018.25</c:v>
                </c:pt>
                <c:pt idx="52">
                  <c:v>2018.3333740234375</c:v>
                </c:pt>
                <c:pt idx="53">
                  <c:v>2018.4166259765625</c:v>
                </c:pt>
                <c:pt idx="54">
                  <c:v>2018.5</c:v>
                </c:pt>
                <c:pt idx="55">
                  <c:v>2018.5833740234375</c:v>
                </c:pt>
                <c:pt idx="56">
                  <c:v>2018.6666259765625</c:v>
                </c:pt>
                <c:pt idx="57">
                  <c:v>2018.75</c:v>
                </c:pt>
                <c:pt idx="58">
                  <c:v>2018.8333740234375</c:v>
                </c:pt>
                <c:pt idx="59">
                  <c:v>2018.9166259765625</c:v>
                </c:pt>
                <c:pt idx="60">
                  <c:v>2019</c:v>
                </c:pt>
                <c:pt idx="61">
                  <c:v>2019.0833740234375</c:v>
                </c:pt>
                <c:pt idx="62">
                  <c:v>2019.1666259765625</c:v>
                </c:pt>
                <c:pt idx="63">
                  <c:v>2019.25</c:v>
                </c:pt>
                <c:pt idx="64">
                  <c:v>2019.3333740234375</c:v>
                </c:pt>
                <c:pt idx="65">
                  <c:v>2019.4166259765625</c:v>
                </c:pt>
                <c:pt idx="66">
                  <c:v>2019.5</c:v>
                </c:pt>
                <c:pt idx="67">
                  <c:v>2019.5833740234375</c:v>
                </c:pt>
                <c:pt idx="68">
                  <c:v>2019.6666259765625</c:v>
                </c:pt>
                <c:pt idx="69">
                  <c:v>2019.75</c:v>
                </c:pt>
                <c:pt idx="70">
                  <c:v>2019.8333740234375</c:v>
                </c:pt>
                <c:pt idx="71">
                  <c:v>2019.9166259765625</c:v>
                </c:pt>
                <c:pt idx="72">
                  <c:v>2020</c:v>
                </c:pt>
                <c:pt idx="73">
                  <c:v>2020.0833740234375</c:v>
                </c:pt>
                <c:pt idx="74">
                  <c:v>2020.1666259765625</c:v>
                </c:pt>
                <c:pt idx="75">
                  <c:v>2020.25</c:v>
                </c:pt>
                <c:pt idx="76">
                  <c:v>2020.3333740234375</c:v>
                </c:pt>
                <c:pt idx="77">
                  <c:v>2020.4166259765625</c:v>
                </c:pt>
                <c:pt idx="78">
                  <c:v>2020.5</c:v>
                </c:pt>
                <c:pt idx="79">
                  <c:v>2020.5833740234375</c:v>
                </c:pt>
                <c:pt idx="80">
                  <c:v>2020.6666259765625</c:v>
                </c:pt>
                <c:pt idx="81">
                  <c:v>2020.75</c:v>
                </c:pt>
                <c:pt idx="82">
                  <c:v>2020.8333740234375</c:v>
                </c:pt>
                <c:pt idx="83">
                  <c:v>2020.9166259765625</c:v>
                </c:pt>
                <c:pt idx="84">
                  <c:v>2021</c:v>
                </c:pt>
                <c:pt idx="85">
                  <c:v>2021.0833740234375</c:v>
                </c:pt>
                <c:pt idx="86">
                  <c:v>2021.1666259765625</c:v>
                </c:pt>
                <c:pt idx="87">
                  <c:v>2021.25</c:v>
                </c:pt>
                <c:pt idx="88">
                  <c:v>2021.3333740234375</c:v>
                </c:pt>
                <c:pt idx="89">
                  <c:v>2021.4166259765625</c:v>
                </c:pt>
                <c:pt idx="90">
                  <c:v>2021.5</c:v>
                </c:pt>
                <c:pt idx="91">
                  <c:v>2021.5833740234375</c:v>
                </c:pt>
                <c:pt idx="92">
                  <c:v>2021.6666259765625</c:v>
                </c:pt>
                <c:pt idx="93">
                  <c:v>2021.74987792969</c:v>
                </c:pt>
              </c:numCache>
            </c:numRef>
          </c:cat>
          <c:val>
            <c:numRef>
              <c:f>'9'!$B$4:$B$97</c:f>
              <c:numCache>
                <c:formatCode>0.0</c:formatCode>
                <c:ptCount val="94"/>
                <c:pt idx="1">
                  <c:v>467.44380398094654</c:v>
                </c:pt>
                <c:pt idx="2">
                  <c:v>934.63799396902323</c:v>
                </c:pt>
                <c:pt idx="3">
                  <c:v>1463.8196588531137</c:v>
                </c:pt>
                <c:pt idx="4">
                  <c:v>1962.5484166070819</c:v>
                </c:pt>
                <c:pt idx="5">
                  <c:v>2470.6793014258146</c:v>
                </c:pt>
                <c:pt idx="6">
                  <c:v>2952.101489007473</c:v>
                </c:pt>
                <c:pt idx="7">
                  <c:v>3070.5782694350928</c:v>
                </c:pt>
                <c:pt idx="8">
                  <c:v>3165.176381746307</c:v>
                </c:pt>
                <c:pt idx="9">
                  <c:v>3235.3319513928145</c:v>
                </c:pt>
                <c:pt idx="10">
                  <c:v>3308.2280318681151</c:v>
                </c:pt>
                <c:pt idx="11">
                  <c:v>3358.9446467161179</c:v>
                </c:pt>
                <c:pt idx="12">
                  <c:v>3437.2242621425539</c:v>
                </c:pt>
                <c:pt idx="13">
                  <c:v>3991.6308991722763</c:v>
                </c:pt>
                <c:pt idx="14">
                  <c:v>4534.1064012157731</c:v>
                </c:pt>
                <c:pt idx="15">
                  <c:v>5142.6902809306048</c:v>
                </c:pt>
                <c:pt idx="16">
                  <c:v>5735.1387549405918</c:v>
                </c:pt>
                <c:pt idx="17">
                  <c:v>6305.2136894552968</c:v>
                </c:pt>
                <c:pt idx="18">
                  <c:v>6849.5054870569147</c:v>
                </c:pt>
                <c:pt idx="19">
                  <c:v>7001.1943086120882</c:v>
                </c:pt>
                <c:pt idx="20">
                  <c:v>7157.1780459303991</c:v>
                </c:pt>
                <c:pt idx="21">
                  <c:v>7301.7369205204886</c:v>
                </c:pt>
                <c:pt idx="22">
                  <c:v>7467.2103102634428</c:v>
                </c:pt>
                <c:pt idx="23">
                  <c:v>7603.8240261627943</c:v>
                </c:pt>
                <c:pt idx="24">
                  <c:v>7760.1259444443858</c:v>
                </c:pt>
                <c:pt idx="25">
                  <c:v>8623.7680756927002</c:v>
                </c:pt>
                <c:pt idx="26">
                  <c:v>9483.1470499210409</c:v>
                </c:pt>
                <c:pt idx="27">
                  <c:v>10440.980074244726</c:v>
                </c:pt>
                <c:pt idx="28">
                  <c:v>11365.709048058197</c:v>
                </c:pt>
                <c:pt idx="29">
                  <c:v>12285.636172751663</c:v>
                </c:pt>
                <c:pt idx="30">
                  <c:v>13139.038093160605</c:v>
                </c:pt>
                <c:pt idx="31">
                  <c:v>13374.474450814538</c:v>
                </c:pt>
                <c:pt idx="32">
                  <c:v>13576.240330396686</c:v>
                </c:pt>
                <c:pt idx="33">
                  <c:v>13686.321545489831</c:v>
                </c:pt>
                <c:pt idx="34">
                  <c:v>13798.866360590328</c:v>
                </c:pt>
                <c:pt idx="35">
                  <c:v>13903.285665460397</c:v>
                </c:pt>
                <c:pt idx="36">
                  <c:v>14056.127444686368</c:v>
                </c:pt>
                <c:pt idx="37">
                  <c:v>14984.496306791902</c:v>
                </c:pt>
                <c:pt idx="38">
                  <c:v>15872.120189762674</c:v>
                </c:pt>
                <c:pt idx="39">
                  <c:v>16849.301978626288</c:v>
                </c:pt>
                <c:pt idx="40">
                  <c:v>17799.742133393884</c:v>
                </c:pt>
                <c:pt idx="41">
                  <c:v>18727.86869105231</c:v>
                </c:pt>
                <c:pt idx="42">
                  <c:v>19636.05101909861</c:v>
                </c:pt>
                <c:pt idx="43">
                  <c:v>19795.836035096087</c:v>
                </c:pt>
                <c:pt idx="44">
                  <c:v>19958.175064434297</c:v>
                </c:pt>
                <c:pt idx="45">
                  <c:v>20166.399091752246</c:v>
                </c:pt>
                <c:pt idx="46">
                  <c:v>20357.347226631828</c:v>
                </c:pt>
                <c:pt idx="47">
                  <c:v>20549.934489618056</c:v>
                </c:pt>
                <c:pt idx="48">
                  <c:v>20712.736609179527</c:v>
                </c:pt>
                <c:pt idx="49">
                  <c:v>21823.601332645863</c:v>
                </c:pt>
                <c:pt idx="50">
                  <c:v>22890.891994781792</c:v>
                </c:pt>
                <c:pt idx="51">
                  <c:v>24106.177323715761</c:v>
                </c:pt>
                <c:pt idx="52">
                  <c:v>25285.390157127753</c:v>
                </c:pt>
                <c:pt idx="53">
                  <c:v>26433.947738665156</c:v>
                </c:pt>
                <c:pt idx="54">
                  <c:v>27509.494962150231</c:v>
                </c:pt>
                <c:pt idx="55">
                  <c:v>27864.409001479857</c:v>
                </c:pt>
                <c:pt idx="56">
                  <c:v>28173.332550985739</c:v>
                </c:pt>
                <c:pt idx="57">
                  <c:v>28445.251628019847</c:v>
                </c:pt>
                <c:pt idx="58">
                  <c:v>28731.274657092057</c:v>
                </c:pt>
                <c:pt idx="59">
                  <c:v>28984.360635580495</c:v>
                </c:pt>
                <c:pt idx="60">
                  <c:v>29340.568394125439</c:v>
                </c:pt>
                <c:pt idx="61">
                  <c:v>30670.639334283769</c:v>
                </c:pt>
                <c:pt idx="62">
                  <c:v>31947.903091561515</c:v>
                </c:pt>
                <c:pt idx="63">
                  <c:v>33381.47726356145</c:v>
                </c:pt>
                <c:pt idx="64">
                  <c:v>34760.623604371212</c:v>
                </c:pt>
                <c:pt idx="65">
                  <c:v>36112.8806710192</c:v>
                </c:pt>
                <c:pt idx="66">
                  <c:v>37438.713227359578</c:v>
                </c:pt>
                <c:pt idx="67">
                  <c:v>37721.728769349866</c:v>
                </c:pt>
                <c:pt idx="68">
                  <c:v>37976.031124588568</c:v>
                </c:pt>
                <c:pt idx="69">
                  <c:v>38301.490327849519</c:v>
                </c:pt>
                <c:pt idx="70">
                  <c:v>38602.242332310881</c:v>
                </c:pt>
                <c:pt idx="71">
                  <c:v>38869.980344849639</c:v>
                </c:pt>
                <c:pt idx="72">
                  <c:v>39150.002123637125</c:v>
                </c:pt>
                <c:pt idx="73">
                  <c:v>39717.76027586963</c:v>
                </c:pt>
                <c:pt idx="74">
                  <c:v>40306.62983136531</c:v>
                </c:pt>
                <c:pt idx="75">
                  <c:v>40967.689660238102</c:v>
                </c:pt>
                <c:pt idx="76">
                  <c:v>41602.733346029185</c:v>
                </c:pt>
                <c:pt idx="77">
                  <c:v>42215.731944465078</c:v>
                </c:pt>
                <c:pt idx="78">
                  <c:v>42788.142619940452</c:v>
                </c:pt>
                <c:pt idx="79">
                  <c:v>43116.280288343318</c:v>
                </c:pt>
                <c:pt idx="80">
                  <c:v>43437.820146911778</c:v>
                </c:pt>
                <c:pt idx="81">
                  <c:v>43777.867345957085</c:v>
                </c:pt>
                <c:pt idx="82">
                  <c:v>44118.996398475021</c:v>
                </c:pt>
                <c:pt idx="83">
                  <c:v>44439.844719916582</c:v>
                </c:pt>
                <c:pt idx="84">
                  <c:v>44772.576059096493</c:v>
                </c:pt>
                <c:pt idx="85">
                  <c:v>45583.055420554243</c:v>
                </c:pt>
                <c:pt idx="86">
                  <c:v>46364.631033917889</c:v>
                </c:pt>
                <c:pt idx="87">
                  <c:v>47257.791666897945</c:v>
                </c:pt>
                <c:pt idx="88">
                  <c:v>48108.074851917103</c:v>
                </c:pt>
                <c:pt idx="89">
                  <c:v>48939.251826210879</c:v>
                </c:pt>
                <c:pt idx="90">
                  <c:v>49728.530196011066</c:v>
                </c:pt>
                <c:pt idx="91">
                  <c:v>50565.443120535463</c:v>
                </c:pt>
                <c:pt idx="92">
                  <c:v>51385.76852234453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D-4D38-975B-0C1E111D61F7}"/>
            </c:ext>
          </c:extLst>
        </c:ser>
        <c:ser>
          <c:idx val="1"/>
          <c:order val="1"/>
          <c:tx>
            <c:strRef>
              <c:f>'9'!$C$3</c:f>
              <c:strCache>
                <c:ptCount val="1"/>
                <c:pt idx="0">
                  <c:v> Effekt på partnere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'9'!$A$4:$A$97</c:f>
              <c:numCache>
                <c:formatCode>0.00</c:formatCode>
                <c:ptCount val="94"/>
                <c:pt idx="0">
                  <c:v>2013.99987792969</c:v>
                </c:pt>
                <c:pt idx="1">
                  <c:v>2014.08325195313</c:v>
                </c:pt>
                <c:pt idx="2">
                  <c:v>2014.1666259765625</c:v>
                </c:pt>
                <c:pt idx="3">
                  <c:v>2014.25</c:v>
                </c:pt>
                <c:pt idx="4">
                  <c:v>2014.3333740234375</c:v>
                </c:pt>
                <c:pt idx="5">
                  <c:v>2014.4166259765625</c:v>
                </c:pt>
                <c:pt idx="6">
                  <c:v>2014.5</c:v>
                </c:pt>
                <c:pt idx="7">
                  <c:v>2014.5833740234375</c:v>
                </c:pt>
                <c:pt idx="8">
                  <c:v>2014.6666259765625</c:v>
                </c:pt>
                <c:pt idx="9">
                  <c:v>2014.75</c:v>
                </c:pt>
                <c:pt idx="10">
                  <c:v>2014.8333740234375</c:v>
                </c:pt>
                <c:pt idx="11">
                  <c:v>2014.9166259765625</c:v>
                </c:pt>
                <c:pt idx="12">
                  <c:v>2015</c:v>
                </c:pt>
                <c:pt idx="13">
                  <c:v>2015.0833740234375</c:v>
                </c:pt>
                <c:pt idx="14">
                  <c:v>2015.1666259765625</c:v>
                </c:pt>
                <c:pt idx="15">
                  <c:v>2015.25</c:v>
                </c:pt>
                <c:pt idx="16">
                  <c:v>2015.3333740234375</c:v>
                </c:pt>
                <c:pt idx="17">
                  <c:v>2015.4166259765625</c:v>
                </c:pt>
                <c:pt idx="18">
                  <c:v>2015.5</c:v>
                </c:pt>
                <c:pt idx="19">
                  <c:v>2015.5833740234375</c:v>
                </c:pt>
                <c:pt idx="20">
                  <c:v>2015.6666259765625</c:v>
                </c:pt>
                <c:pt idx="21">
                  <c:v>2015.75</c:v>
                </c:pt>
                <c:pt idx="22">
                  <c:v>2015.8333740234375</c:v>
                </c:pt>
                <c:pt idx="23">
                  <c:v>2015.9166259765625</c:v>
                </c:pt>
                <c:pt idx="24">
                  <c:v>2016</c:v>
                </c:pt>
                <c:pt idx="25">
                  <c:v>2016.0833740234375</c:v>
                </c:pt>
                <c:pt idx="26">
                  <c:v>2016.1666259765625</c:v>
                </c:pt>
                <c:pt idx="27">
                  <c:v>2016.25</c:v>
                </c:pt>
                <c:pt idx="28">
                  <c:v>2016.3333740234375</c:v>
                </c:pt>
                <c:pt idx="29">
                  <c:v>2016.4166259765625</c:v>
                </c:pt>
                <c:pt idx="30">
                  <c:v>2016.5</c:v>
                </c:pt>
                <c:pt idx="31">
                  <c:v>2016.5833740234375</c:v>
                </c:pt>
                <c:pt idx="32">
                  <c:v>2016.6666259765625</c:v>
                </c:pt>
                <c:pt idx="33">
                  <c:v>2016.75</c:v>
                </c:pt>
                <c:pt idx="34">
                  <c:v>2016.8333740234375</c:v>
                </c:pt>
                <c:pt idx="35">
                  <c:v>2016.9166259765625</c:v>
                </c:pt>
                <c:pt idx="36">
                  <c:v>2017</c:v>
                </c:pt>
                <c:pt idx="37">
                  <c:v>2017.0833740234375</c:v>
                </c:pt>
                <c:pt idx="38">
                  <c:v>2017.1666259765625</c:v>
                </c:pt>
                <c:pt idx="39">
                  <c:v>2017.25</c:v>
                </c:pt>
                <c:pt idx="40">
                  <c:v>2017.3333740234375</c:v>
                </c:pt>
                <c:pt idx="41">
                  <c:v>2017.4166259765625</c:v>
                </c:pt>
                <c:pt idx="42">
                  <c:v>2017.5</c:v>
                </c:pt>
                <c:pt idx="43">
                  <c:v>2017.5833740234375</c:v>
                </c:pt>
                <c:pt idx="44">
                  <c:v>2017.6666259765625</c:v>
                </c:pt>
                <c:pt idx="45">
                  <c:v>2017.75</c:v>
                </c:pt>
                <c:pt idx="46">
                  <c:v>2017.8333740234375</c:v>
                </c:pt>
                <c:pt idx="47">
                  <c:v>2017.9166259765625</c:v>
                </c:pt>
                <c:pt idx="48">
                  <c:v>2018</c:v>
                </c:pt>
                <c:pt idx="49">
                  <c:v>2018.0833740234375</c:v>
                </c:pt>
                <c:pt idx="50">
                  <c:v>2018.1666259765625</c:v>
                </c:pt>
                <c:pt idx="51">
                  <c:v>2018.25</c:v>
                </c:pt>
                <c:pt idx="52">
                  <c:v>2018.3333740234375</c:v>
                </c:pt>
                <c:pt idx="53">
                  <c:v>2018.4166259765625</c:v>
                </c:pt>
                <c:pt idx="54">
                  <c:v>2018.5</c:v>
                </c:pt>
                <c:pt idx="55">
                  <c:v>2018.5833740234375</c:v>
                </c:pt>
                <c:pt idx="56">
                  <c:v>2018.6666259765625</c:v>
                </c:pt>
                <c:pt idx="57">
                  <c:v>2018.75</c:v>
                </c:pt>
                <c:pt idx="58">
                  <c:v>2018.8333740234375</c:v>
                </c:pt>
                <c:pt idx="59">
                  <c:v>2018.9166259765625</c:v>
                </c:pt>
                <c:pt idx="60">
                  <c:v>2019</c:v>
                </c:pt>
                <c:pt idx="61">
                  <c:v>2019.0833740234375</c:v>
                </c:pt>
                <c:pt idx="62">
                  <c:v>2019.1666259765625</c:v>
                </c:pt>
                <c:pt idx="63">
                  <c:v>2019.25</c:v>
                </c:pt>
                <c:pt idx="64">
                  <c:v>2019.3333740234375</c:v>
                </c:pt>
                <c:pt idx="65">
                  <c:v>2019.4166259765625</c:v>
                </c:pt>
                <c:pt idx="66">
                  <c:v>2019.5</c:v>
                </c:pt>
                <c:pt idx="67">
                  <c:v>2019.5833740234375</c:v>
                </c:pt>
                <c:pt idx="68">
                  <c:v>2019.6666259765625</c:v>
                </c:pt>
                <c:pt idx="69">
                  <c:v>2019.75</c:v>
                </c:pt>
                <c:pt idx="70">
                  <c:v>2019.8333740234375</c:v>
                </c:pt>
                <c:pt idx="71">
                  <c:v>2019.9166259765625</c:v>
                </c:pt>
                <c:pt idx="72">
                  <c:v>2020</c:v>
                </c:pt>
                <c:pt idx="73">
                  <c:v>2020.0833740234375</c:v>
                </c:pt>
                <c:pt idx="74">
                  <c:v>2020.1666259765625</c:v>
                </c:pt>
                <c:pt idx="75">
                  <c:v>2020.25</c:v>
                </c:pt>
                <c:pt idx="76">
                  <c:v>2020.3333740234375</c:v>
                </c:pt>
                <c:pt idx="77">
                  <c:v>2020.4166259765625</c:v>
                </c:pt>
                <c:pt idx="78">
                  <c:v>2020.5</c:v>
                </c:pt>
                <c:pt idx="79">
                  <c:v>2020.5833740234375</c:v>
                </c:pt>
                <c:pt idx="80">
                  <c:v>2020.6666259765625</c:v>
                </c:pt>
                <c:pt idx="81">
                  <c:v>2020.75</c:v>
                </c:pt>
                <c:pt idx="82">
                  <c:v>2020.8333740234375</c:v>
                </c:pt>
                <c:pt idx="83">
                  <c:v>2020.9166259765625</c:v>
                </c:pt>
                <c:pt idx="84">
                  <c:v>2021</c:v>
                </c:pt>
                <c:pt idx="85">
                  <c:v>2021.0833740234375</c:v>
                </c:pt>
                <c:pt idx="86">
                  <c:v>2021.1666259765625</c:v>
                </c:pt>
                <c:pt idx="87">
                  <c:v>2021.25</c:v>
                </c:pt>
                <c:pt idx="88">
                  <c:v>2021.3333740234375</c:v>
                </c:pt>
                <c:pt idx="89">
                  <c:v>2021.4166259765625</c:v>
                </c:pt>
                <c:pt idx="90">
                  <c:v>2021.5</c:v>
                </c:pt>
                <c:pt idx="91">
                  <c:v>2021.5833740234375</c:v>
                </c:pt>
                <c:pt idx="92">
                  <c:v>2021.6666259765625</c:v>
                </c:pt>
                <c:pt idx="93">
                  <c:v>2021.74987792969</c:v>
                </c:pt>
              </c:numCache>
            </c:numRef>
          </c:cat>
          <c:val>
            <c:numRef>
              <c:f>'9'!$C$4:$C$97</c:f>
              <c:numCache>
                <c:formatCode>0.0</c:formatCode>
                <c:ptCount val="94"/>
                <c:pt idx="1">
                  <c:v>11.269090799614787</c:v>
                </c:pt>
                <c:pt idx="2">
                  <c:v>22.525852178223431</c:v>
                </c:pt>
                <c:pt idx="3">
                  <c:v>35.320708827348426</c:v>
                </c:pt>
                <c:pt idx="4">
                  <c:v>47.49601207091473</c:v>
                </c:pt>
                <c:pt idx="5">
                  <c:v>59.954891997622326</c:v>
                </c:pt>
                <c:pt idx="6">
                  <c:v>71.421253533335403</c:v>
                </c:pt>
                <c:pt idx="7">
                  <c:v>85.973326588864438</c:v>
                </c:pt>
                <c:pt idx="8">
                  <c:v>99.718096450902522</c:v>
                </c:pt>
                <c:pt idx="9">
                  <c:v>113.9273581962334</c:v>
                </c:pt>
                <c:pt idx="10">
                  <c:v>127.1219061142765</c:v>
                </c:pt>
                <c:pt idx="11">
                  <c:v>139.9467998156324</c:v>
                </c:pt>
                <c:pt idx="12">
                  <c:v>152.9064385414822</c:v>
                </c:pt>
                <c:pt idx="13">
                  <c:v>171.99857457261533</c:v>
                </c:pt>
                <c:pt idx="14">
                  <c:v>191.11576147191226</c:v>
                </c:pt>
                <c:pt idx="15">
                  <c:v>212.13680877769366</c:v>
                </c:pt>
                <c:pt idx="16">
                  <c:v>232.96961484814528</c:v>
                </c:pt>
                <c:pt idx="17">
                  <c:v>252.33765197324101</c:v>
                </c:pt>
                <c:pt idx="18">
                  <c:v>270.72905053663999</c:v>
                </c:pt>
                <c:pt idx="19">
                  <c:v>285.88696779916063</c:v>
                </c:pt>
                <c:pt idx="20">
                  <c:v>301.21418675081804</c:v>
                </c:pt>
                <c:pt idx="21">
                  <c:v>315.3795427812729</c:v>
                </c:pt>
                <c:pt idx="22">
                  <c:v>331.85185322654434</c:v>
                </c:pt>
                <c:pt idx="23">
                  <c:v>345.65467029600404</c:v>
                </c:pt>
                <c:pt idx="24">
                  <c:v>359.52036406029947</c:v>
                </c:pt>
                <c:pt idx="25">
                  <c:v>404.59547405506601</c:v>
                </c:pt>
                <c:pt idx="26">
                  <c:v>449.23323437053477</c:v>
                </c:pt>
                <c:pt idx="27">
                  <c:v>497.5309483135934</c:v>
                </c:pt>
                <c:pt idx="28">
                  <c:v>544.88733477503411</c:v>
                </c:pt>
                <c:pt idx="29">
                  <c:v>591.56492794444785</c:v>
                </c:pt>
                <c:pt idx="30">
                  <c:v>634.01933889684733</c:v>
                </c:pt>
                <c:pt idx="31">
                  <c:v>677.67966430186061</c:v>
                </c:pt>
                <c:pt idx="32">
                  <c:v>719.48513095616363</c:v>
                </c:pt>
                <c:pt idx="33">
                  <c:v>758.16576241061557</c:v>
                </c:pt>
                <c:pt idx="34">
                  <c:v>796.64101382857189</c:v>
                </c:pt>
                <c:pt idx="35">
                  <c:v>834.27725467961864</c:v>
                </c:pt>
                <c:pt idx="36">
                  <c:v>870.3756291110185</c:v>
                </c:pt>
                <c:pt idx="37">
                  <c:v>924.4702223148779</c:v>
                </c:pt>
                <c:pt idx="38">
                  <c:v>976.92092763306573</c:v>
                </c:pt>
                <c:pt idx="39">
                  <c:v>1031.6278902469203</c:v>
                </c:pt>
                <c:pt idx="40">
                  <c:v>1086.3175090174191</c:v>
                </c:pt>
                <c:pt idx="41">
                  <c:v>1140.6616794960573</c:v>
                </c:pt>
                <c:pt idx="42">
                  <c:v>1191.017990740831</c:v>
                </c:pt>
                <c:pt idx="43">
                  <c:v>1229.2126143282512</c:v>
                </c:pt>
                <c:pt idx="44">
                  <c:v>1266.6774231727468</c:v>
                </c:pt>
                <c:pt idx="45">
                  <c:v>1305.0383741765399</c:v>
                </c:pt>
                <c:pt idx="46">
                  <c:v>1344.0554791777977</c:v>
                </c:pt>
                <c:pt idx="47">
                  <c:v>1382.4933302665595</c:v>
                </c:pt>
                <c:pt idx="48">
                  <c:v>1417.1147755821003</c:v>
                </c:pt>
                <c:pt idx="49">
                  <c:v>1502.1070728828781</c:v>
                </c:pt>
                <c:pt idx="50">
                  <c:v>1584.723774976912</c:v>
                </c:pt>
                <c:pt idx="51">
                  <c:v>1674.1521426067338</c:v>
                </c:pt>
                <c:pt idx="52">
                  <c:v>1764.6081453404622</c:v>
                </c:pt>
                <c:pt idx="53">
                  <c:v>1851.4448435911909</c:v>
                </c:pt>
                <c:pt idx="54">
                  <c:v>1930.3788027244154</c:v>
                </c:pt>
                <c:pt idx="55">
                  <c:v>1990.821586167207</c:v>
                </c:pt>
                <c:pt idx="56">
                  <c:v>2048.097664185334</c:v>
                </c:pt>
                <c:pt idx="57">
                  <c:v>2106.3131155536976</c:v>
                </c:pt>
                <c:pt idx="58">
                  <c:v>2166.5420745904557</c:v>
                </c:pt>
                <c:pt idx="59">
                  <c:v>2224.8156630480662</c:v>
                </c:pt>
                <c:pt idx="60">
                  <c:v>2278.2824156733695</c:v>
                </c:pt>
                <c:pt idx="61">
                  <c:v>2351.086242682999</c:v>
                </c:pt>
                <c:pt idx="62">
                  <c:v>2421.6332856835797</c:v>
                </c:pt>
                <c:pt idx="63">
                  <c:v>2497.5090414881706</c:v>
                </c:pt>
                <c:pt idx="64">
                  <c:v>2573.0577897145413</c:v>
                </c:pt>
                <c:pt idx="65">
                  <c:v>2648.1770231134724</c:v>
                </c:pt>
                <c:pt idx="66">
                  <c:v>2713.7326799295843</c:v>
                </c:pt>
                <c:pt idx="67">
                  <c:v>2789.9895514523087</c:v>
                </c:pt>
                <c:pt idx="68">
                  <c:v>2860.7187949709769</c:v>
                </c:pt>
                <c:pt idx="69">
                  <c:v>2932.7562707155012</c:v>
                </c:pt>
                <c:pt idx="70">
                  <c:v>3006.4771473948203</c:v>
                </c:pt>
                <c:pt idx="71">
                  <c:v>3076.4782097471179</c:v>
                </c:pt>
                <c:pt idx="72">
                  <c:v>3142.2132775000064</c:v>
                </c:pt>
                <c:pt idx="73">
                  <c:v>3150.666972185456</c:v>
                </c:pt>
                <c:pt idx="74">
                  <c:v>3158.9788896687096</c:v>
                </c:pt>
                <c:pt idx="75">
                  <c:v>3166.2667629431817</c:v>
                </c:pt>
                <c:pt idx="76">
                  <c:v>3179.8090504736756</c:v>
                </c:pt>
                <c:pt idx="77">
                  <c:v>3191.2962544529873</c:v>
                </c:pt>
                <c:pt idx="78">
                  <c:v>3194.7337613846175</c:v>
                </c:pt>
                <c:pt idx="79">
                  <c:v>3192.9479081577156</c:v>
                </c:pt>
                <c:pt idx="80">
                  <c:v>3190.3287922177697</c:v>
                </c:pt>
                <c:pt idx="81">
                  <c:v>3182.6183487366652</c:v>
                </c:pt>
                <c:pt idx="82">
                  <c:v>3181.4643524700077</c:v>
                </c:pt>
                <c:pt idx="83">
                  <c:v>3178.3409194204723</c:v>
                </c:pt>
                <c:pt idx="84">
                  <c:v>3168.4750282522291</c:v>
                </c:pt>
                <c:pt idx="85">
                  <c:v>3190.2729110893561</c:v>
                </c:pt>
                <c:pt idx="86">
                  <c:v>3210.2696460118168</c:v>
                </c:pt>
                <c:pt idx="87">
                  <c:v>3229.9428864737274</c:v>
                </c:pt>
                <c:pt idx="88">
                  <c:v>3253.8269440780859</c:v>
                </c:pt>
                <c:pt idx="89">
                  <c:v>3276.8239045336377</c:v>
                </c:pt>
                <c:pt idx="90">
                  <c:v>3289.6279121390544</c:v>
                </c:pt>
                <c:pt idx="91">
                  <c:v>3347.790100825805</c:v>
                </c:pt>
                <c:pt idx="92">
                  <c:v>3404.5969066527323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D-4D38-975B-0C1E111D61F7}"/>
            </c:ext>
          </c:extLst>
        </c:ser>
        <c:ser>
          <c:idx val="2"/>
          <c:order val="2"/>
          <c:tx>
            <c:strRef>
              <c:f>'9'!$D$3</c:f>
              <c:strCache>
                <c:ptCount val="1"/>
                <c:pt idx="0">
                  <c:v> Samlet effekt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'9'!$A$4:$A$97</c:f>
              <c:numCache>
                <c:formatCode>0.00</c:formatCode>
                <c:ptCount val="94"/>
                <c:pt idx="0">
                  <c:v>2013.99987792969</c:v>
                </c:pt>
                <c:pt idx="1">
                  <c:v>2014.08325195313</c:v>
                </c:pt>
                <c:pt idx="2">
                  <c:v>2014.1666259765625</c:v>
                </c:pt>
                <c:pt idx="3">
                  <c:v>2014.25</c:v>
                </c:pt>
                <c:pt idx="4">
                  <c:v>2014.3333740234375</c:v>
                </c:pt>
                <c:pt idx="5">
                  <c:v>2014.4166259765625</c:v>
                </c:pt>
                <c:pt idx="6">
                  <c:v>2014.5</c:v>
                </c:pt>
                <c:pt idx="7">
                  <c:v>2014.5833740234375</c:v>
                </c:pt>
                <c:pt idx="8">
                  <c:v>2014.6666259765625</c:v>
                </c:pt>
                <c:pt idx="9">
                  <c:v>2014.75</c:v>
                </c:pt>
                <c:pt idx="10">
                  <c:v>2014.8333740234375</c:v>
                </c:pt>
                <c:pt idx="11">
                  <c:v>2014.9166259765625</c:v>
                </c:pt>
                <c:pt idx="12">
                  <c:v>2015</c:v>
                </c:pt>
                <c:pt idx="13">
                  <c:v>2015.0833740234375</c:v>
                </c:pt>
                <c:pt idx="14">
                  <c:v>2015.1666259765625</c:v>
                </c:pt>
                <c:pt idx="15">
                  <c:v>2015.25</c:v>
                </c:pt>
                <c:pt idx="16">
                  <c:v>2015.3333740234375</c:v>
                </c:pt>
                <c:pt idx="17">
                  <c:v>2015.4166259765625</c:v>
                </c:pt>
                <c:pt idx="18">
                  <c:v>2015.5</c:v>
                </c:pt>
                <c:pt idx="19">
                  <c:v>2015.5833740234375</c:v>
                </c:pt>
                <c:pt idx="20">
                  <c:v>2015.6666259765625</c:v>
                </c:pt>
                <c:pt idx="21">
                  <c:v>2015.75</c:v>
                </c:pt>
                <c:pt idx="22">
                  <c:v>2015.8333740234375</c:v>
                </c:pt>
                <c:pt idx="23">
                  <c:v>2015.9166259765625</c:v>
                </c:pt>
                <c:pt idx="24">
                  <c:v>2016</c:v>
                </c:pt>
                <c:pt idx="25">
                  <c:v>2016.0833740234375</c:v>
                </c:pt>
                <c:pt idx="26">
                  <c:v>2016.1666259765625</c:v>
                </c:pt>
                <c:pt idx="27">
                  <c:v>2016.25</c:v>
                </c:pt>
                <c:pt idx="28">
                  <c:v>2016.3333740234375</c:v>
                </c:pt>
                <c:pt idx="29">
                  <c:v>2016.4166259765625</c:v>
                </c:pt>
                <c:pt idx="30">
                  <c:v>2016.5</c:v>
                </c:pt>
                <c:pt idx="31">
                  <c:v>2016.5833740234375</c:v>
                </c:pt>
                <c:pt idx="32">
                  <c:v>2016.6666259765625</c:v>
                </c:pt>
                <c:pt idx="33">
                  <c:v>2016.75</c:v>
                </c:pt>
                <c:pt idx="34">
                  <c:v>2016.8333740234375</c:v>
                </c:pt>
                <c:pt idx="35">
                  <c:v>2016.9166259765625</c:v>
                </c:pt>
                <c:pt idx="36">
                  <c:v>2017</c:v>
                </c:pt>
                <c:pt idx="37">
                  <c:v>2017.0833740234375</c:v>
                </c:pt>
                <c:pt idx="38">
                  <c:v>2017.1666259765625</c:v>
                </c:pt>
                <c:pt idx="39">
                  <c:v>2017.25</c:v>
                </c:pt>
                <c:pt idx="40">
                  <c:v>2017.3333740234375</c:v>
                </c:pt>
                <c:pt idx="41">
                  <c:v>2017.4166259765625</c:v>
                </c:pt>
                <c:pt idx="42">
                  <c:v>2017.5</c:v>
                </c:pt>
                <c:pt idx="43">
                  <c:v>2017.5833740234375</c:v>
                </c:pt>
                <c:pt idx="44">
                  <c:v>2017.6666259765625</c:v>
                </c:pt>
                <c:pt idx="45">
                  <c:v>2017.75</c:v>
                </c:pt>
                <c:pt idx="46">
                  <c:v>2017.8333740234375</c:v>
                </c:pt>
                <c:pt idx="47">
                  <c:v>2017.9166259765625</c:v>
                </c:pt>
                <c:pt idx="48">
                  <c:v>2018</c:v>
                </c:pt>
                <c:pt idx="49">
                  <c:v>2018.0833740234375</c:v>
                </c:pt>
                <c:pt idx="50">
                  <c:v>2018.1666259765625</c:v>
                </c:pt>
                <c:pt idx="51">
                  <c:v>2018.25</c:v>
                </c:pt>
                <c:pt idx="52">
                  <c:v>2018.3333740234375</c:v>
                </c:pt>
                <c:pt idx="53">
                  <c:v>2018.4166259765625</c:v>
                </c:pt>
                <c:pt idx="54">
                  <c:v>2018.5</c:v>
                </c:pt>
                <c:pt idx="55">
                  <c:v>2018.5833740234375</c:v>
                </c:pt>
                <c:pt idx="56">
                  <c:v>2018.6666259765625</c:v>
                </c:pt>
                <c:pt idx="57">
                  <c:v>2018.75</c:v>
                </c:pt>
                <c:pt idx="58">
                  <c:v>2018.8333740234375</c:v>
                </c:pt>
                <c:pt idx="59">
                  <c:v>2018.9166259765625</c:v>
                </c:pt>
                <c:pt idx="60">
                  <c:v>2019</c:v>
                </c:pt>
                <c:pt idx="61">
                  <c:v>2019.0833740234375</c:v>
                </c:pt>
                <c:pt idx="62">
                  <c:v>2019.1666259765625</c:v>
                </c:pt>
                <c:pt idx="63">
                  <c:v>2019.25</c:v>
                </c:pt>
                <c:pt idx="64">
                  <c:v>2019.3333740234375</c:v>
                </c:pt>
                <c:pt idx="65">
                  <c:v>2019.4166259765625</c:v>
                </c:pt>
                <c:pt idx="66">
                  <c:v>2019.5</c:v>
                </c:pt>
                <c:pt idx="67">
                  <c:v>2019.5833740234375</c:v>
                </c:pt>
                <c:pt idx="68">
                  <c:v>2019.6666259765625</c:v>
                </c:pt>
                <c:pt idx="69">
                  <c:v>2019.75</c:v>
                </c:pt>
                <c:pt idx="70">
                  <c:v>2019.8333740234375</c:v>
                </c:pt>
                <c:pt idx="71">
                  <c:v>2019.9166259765625</c:v>
                </c:pt>
                <c:pt idx="72">
                  <c:v>2020</c:v>
                </c:pt>
                <c:pt idx="73">
                  <c:v>2020.0833740234375</c:v>
                </c:pt>
                <c:pt idx="74">
                  <c:v>2020.1666259765625</c:v>
                </c:pt>
                <c:pt idx="75">
                  <c:v>2020.25</c:v>
                </c:pt>
                <c:pt idx="76">
                  <c:v>2020.3333740234375</c:v>
                </c:pt>
                <c:pt idx="77">
                  <c:v>2020.4166259765625</c:v>
                </c:pt>
                <c:pt idx="78">
                  <c:v>2020.5</c:v>
                </c:pt>
                <c:pt idx="79">
                  <c:v>2020.5833740234375</c:v>
                </c:pt>
                <c:pt idx="80">
                  <c:v>2020.6666259765625</c:v>
                </c:pt>
                <c:pt idx="81">
                  <c:v>2020.75</c:v>
                </c:pt>
                <c:pt idx="82">
                  <c:v>2020.8333740234375</c:v>
                </c:pt>
                <c:pt idx="83">
                  <c:v>2020.9166259765625</c:v>
                </c:pt>
                <c:pt idx="84">
                  <c:v>2021</c:v>
                </c:pt>
                <c:pt idx="85">
                  <c:v>2021.0833740234375</c:v>
                </c:pt>
                <c:pt idx="86">
                  <c:v>2021.1666259765625</c:v>
                </c:pt>
                <c:pt idx="87">
                  <c:v>2021.25</c:v>
                </c:pt>
                <c:pt idx="88">
                  <c:v>2021.3333740234375</c:v>
                </c:pt>
                <c:pt idx="89">
                  <c:v>2021.4166259765625</c:v>
                </c:pt>
                <c:pt idx="90">
                  <c:v>2021.5</c:v>
                </c:pt>
                <c:pt idx="91">
                  <c:v>2021.5833740234375</c:v>
                </c:pt>
                <c:pt idx="92">
                  <c:v>2021.6666259765625</c:v>
                </c:pt>
                <c:pt idx="93">
                  <c:v>2021.74987792969</c:v>
                </c:pt>
              </c:numCache>
            </c:numRef>
          </c:cat>
          <c:val>
            <c:numRef>
              <c:f>'9'!$D$4:$D$97</c:f>
              <c:numCache>
                <c:formatCode>0.0</c:formatCode>
                <c:ptCount val="94"/>
                <c:pt idx="1">
                  <c:v>478.71289486438036</c:v>
                </c:pt>
                <c:pt idx="2">
                  <c:v>957.16384649928659</c:v>
                </c:pt>
                <c:pt idx="3">
                  <c:v>1499.1403684557881</c:v>
                </c:pt>
                <c:pt idx="4">
                  <c:v>2010.0444300484378</c:v>
                </c:pt>
                <c:pt idx="5">
                  <c:v>2530.634195581777</c:v>
                </c:pt>
                <c:pt idx="6">
                  <c:v>3023.5227454514243</c:v>
                </c:pt>
                <c:pt idx="7">
                  <c:v>3156.5515987323597</c:v>
                </c:pt>
                <c:pt idx="8">
                  <c:v>3264.894480445073</c:v>
                </c:pt>
                <c:pt idx="9">
                  <c:v>3349.2593114234041</c:v>
                </c:pt>
                <c:pt idx="10">
                  <c:v>3435.3499394227983</c:v>
                </c:pt>
                <c:pt idx="11">
                  <c:v>3498.8914474850753</c:v>
                </c:pt>
                <c:pt idx="12">
                  <c:v>3590.130701109767</c:v>
                </c:pt>
                <c:pt idx="13">
                  <c:v>4163.6294754003175</c:v>
                </c:pt>
                <c:pt idx="14">
                  <c:v>4725.2221654866589</c:v>
                </c:pt>
                <c:pt idx="15">
                  <c:v>5354.8270937770139</c:v>
                </c:pt>
                <c:pt idx="16">
                  <c:v>5968.1083751101978</c:v>
                </c:pt>
                <c:pt idx="17">
                  <c:v>6557.5513479972724</c:v>
                </c:pt>
                <c:pt idx="18">
                  <c:v>7120.2345453659073</c:v>
                </c:pt>
                <c:pt idx="19">
                  <c:v>7287.081280462502</c:v>
                </c:pt>
                <c:pt idx="20">
                  <c:v>7458.3922337304102</c:v>
                </c:pt>
                <c:pt idx="21">
                  <c:v>7617.1164610194392</c:v>
                </c:pt>
                <c:pt idx="22">
                  <c:v>7799.0621587848873</c:v>
                </c:pt>
                <c:pt idx="23">
                  <c:v>7949.4786895138677</c:v>
                </c:pt>
                <c:pt idx="24">
                  <c:v>8119.6462996343034</c:v>
                </c:pt>
                <c:pt idx="25">
                  <c:v>9028.3635406605026</c:v>
                </c:pt>
                <c:pt idx="26">
                  <c:v>9932.3802750326868</c:v>
                </c:pt>
                <c:pt idx="27">
                  <c:v>10938.511012550967</c:v>
                </c:pt>
                <c:pt idx="28">
                  <c:v>11910.596372340631</c:v>
                </c:pt>
                <c:pt idx="29">
                  <c:v>12877.201089763868</c:v>
                </c:pt>
                <c:pt idx="30">
                  <c:v>13773.057421513047</c:v>
                </c:pt>
                <c:pt idx="31">
                  <c:v>14052.154105096648</c:v>
                </c:pt>
                <c:pt idx="32">
                  <c:v>14295.725451593258</c:v>
                </c:pt>
                <c:pt idx="33">
                  <c:v>14444.487298627209</c:v>
                </c:pt>
                <c:pt idx="34">
                  <c:v>14595.507365106663</c:v>
                </c:pt>
                <c:pt idx="35">
                  <c:v>14737.562911568064</c:v>
                </c:pt>
                <c:pt idx="36">
                  <c:v>14926.503065872297</c:v>
                </c:pt>
                <c:pt idx="37">
                  <c:v>15908.966527693206</c:v>
                </c:pt>
                <c:pt idx="38">
                  <c:v>16849.041122812545</c:v>
                </c:pt>
                <c:pt idx="39">
                  <c:v>17880.929880002164</c:v>
                </c:pt>
                <c:pt idx="40">
                  <c:v>18886.059659317427</c:v>
                </c:pt>
                <c:pt idx="41">
                  <c:v>19868.530391333043</c:v>
                </c:pt>
                <c:pt idx="42">
                  <c:v>20827.069034321525</c:v>
                </c:pt>
                <c:pt idx="43">
                  <c:v>21025.04867025878</c:v>
                </c:pt>
                <c:pt idx="44">
                  <c:v>21224.852505126852</c:v>
                </c:pt>
                <c:pt idx="45">
                  <c:v>21471.437479878485</c:v>
                </c:pt>
                <c:pt idx="46">
                  <c:v>21701.402717406861</c:v>
                </c:pt>
                <c:pt idx="47">
                  <c:v>21932.427829488646</c:v>
                </c:pt>
                <c:pt idx="48">
                  <c:v>22129.851393497025</c:v>
                </c:pt>
                <c:pt idx="49">
                  <c:v>23325.708418653347</c:v>
                </c:pt>
                <c:pt idx="50">
                  <c:v>24475.615788691503</c:v>
                </c:pt>
                <c:pt idx="51">
                  <c:v>25780.329493366298</c:v>
                </c:pt>
                <c:pt idx="52">
                  <c:v>27049.998338975129</c:v>
                </c:pt>
                <c:pt idx="53">
                  <c:v>28285.392629040289</c:v>
                </c:pt>
                <c:pt idx="54">
                  <c:v>29439.87382135028</c:v>
                </c:pt>
                <c:pt idx="55">
                  <c:v>29855.230624713702</c:v>
                </c:pt>
                <c:pt idx="56">
                  <c:v>30221.43023668672</c:v>
                </c:pt>
                <c:pt idx="57">
                  <c:v>30551.564750968479</c:v>
                </c:pt>
                <c:pt idx="58">
                  <c:v>30897.816729581682</c:v>
                </c:pt>
                <c:pt idx="59">
                  <c:v>31209.17629105947</c:v>
                </c:pt>
                <c:pt idx="60">
                  <c:v>31618.850799589418</c:v>
                </c:pt>
                <c:pt idx="61">
                  <c:v>33021.725561971078</c:v>
                </c:pt>
                <c:pt idx="62">
                  <c:v>34369.536358843325</c:v>
                </c:pt>
                <c:pt idx="63">
                  <c:v>35878.986287854612</c:v>
                </c:pt>
                <c:pt idx="64">
                  <c:v>37333.681380988332</c:v>
                </c:pt>
                <c:pt idx="65">
                  <c:v>38761.057689191541</c:v>
                </c:pt>
                <c:pt idx="66">
                  <c:v>40152.445913324365</c:v>
                </c:pt>
                <c:pt idx="67">
                  <c:v>40511.71832453151</c:v>
                </c:pt>
                <c:pt idx="68">
                  <c:v>40836.749923106312</c:v>
                </c:pt>
                <c:pt idx="69">
                  <c:v>41234.246604133019</c:v>
                </c:pt>
                <c:pt idx="70">
                  <c:v>41608.71948622269</c:v>
                </c:pt>
                <c:pt idx="71">
                  <c:v>41946.458565102308</c:v>
                </c:pt>
                <c:pt idx="72">
                  <c:v>42292.21541457469</c:v>
                </c:pt>
                <c:pt idx="73">
                  <c:v>42868.42726022852</c:v>
                </c:pt>
                <c:pt idx="74">
                  <c:v>43465.608732033026</c:v>
                </c:pt>
                <c:pt idx="75">
                  <c:v>44133.956429630314</c:v>
                </c:pt>
                <c:pt idx="76">
                  <c:v>44782.542398779973</c:v>
                </c:pt>
                <c:pt idx="77">
                  <c:v>45407.028193875449</c:v>
                </c:pt>
                <c:pt idx="78">
                  <c:v>45982.876369467005</c:v>
                </c:pt>
                <c:pt idx="79">
                  <c:v>46309.228192334645</c:v>
                </c:pt>
                <c:pt idx="80">
                  <c:v>46628.148942286498</c:v>
                </c:pt>
                <c:pt idx="81">
                  <c:v>46960.485703594051</c:v>
                </c:pt>
                <c:pt idx="82">
                  <c:v>47300.460765157361</c:v>
                </c:pt>
                <c:pt idx="83">
                  <c:v>47618.185658450006</c:v>
                </c:pt>
                <c:pt idx="84">
                  <c:v>47941.051111161942</c:v>
                </c:pt>
                <c:pt idx="85">
                  <c:v>48773.328347684001</c:v>
                </c:pt>
                <c:pt idx="86">
                  <c:v>49574.90069124091</c:v>
                </c:pt>
                <c:pt idx="87">
                  <c:v>50487.734562566387</c:v>
                </c:pt>
                <c:pt idx="88">
                  <c:v>51361.901806765469</c:v>
                </c:pt>
                <c:pt idx="89">
                  <c:v>52216.07574448816</c:v>
                </c:pt>
                <c:pt idx="90">
                  <c:v>53018.158129448304</c:v>
                </c:pt>
                <c:pt idx="91">
                  <c:v>53913.233238165616</c:v>
                </c:pt>
                <c:pt idx="92">
                  <c:v>54790.365438550012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D-4D38-975B-0C1E111D6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757640"/>
        <c:axId val="924764200"/>
      </c:lineChart>
      <c:catAx>
        <c:axId val="924757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764200"/>
        <c:crosses val="min"/>
        <c:auto val="1"/>
        <c:lblAlgn val="ctr"/>
        <c:lblOffset val="100"/>
        <c:tickLblSkip val="12"/>
        <c:tickMarkSkip val="6"/>
        <c:noMultiLvlLbl val="0"/>
      </c:catAx>
      <c:valAx>
        <c:axId val="924764200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757640"/>
        <c:crosses val="autoZero"/>
        <c:crossBetween val="between"/>
        <c:majorUnit val="100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156054931336"/>
          <c:h val="0.794533918984870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'10'!$B$3</c:f>
              <c:strCache>
                <c:ptCount val="1"/>
                <c:pt idx="0">
                  <c:v> Effekt på berørte personer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'10'!$A$4:$A$13</c:f>
              <c:strCache>
                <c:ptCount val="10"/>
                <c:pt idx="0">
                  <c:v>58 år</c:v>
                </c:pt>
                <c:pt idx="1">
                  <c:v>59 år</c:v>
                </c:pt>
                <c:pt idx="2">
                  <c:v>60 år</c:v>
                </c:pt>
                <c:pt idx="3">
                  <c:v>61 år</c:v>
                </c:pt>
                <c:pt idx="4">
                  <c:v>62 år</c:v>
                </c:pt>
                <c:pt idx="5">
                  <c:v>63 år</c:v>
                </c:pt>
                <c:pt idx="6">
                  <c:v>64 år</c:v>
                </c:pt>
                <c:pt idx="7">
                  <c:v>65 år</c:v>
                </c:pt>
                <c:pt idx="8">
                  <c:v>66 år</c:v>
                </c:pt>
                <c:pt idx="9">
                  <c:v>67 år</c:v>
                </c:pt>
              </c:strCache>
            </c:strRef>
          </c:cat>
          <c:val>
            <c:numRef>
              <c:f>'10'!$B$4:$B$13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7336.4197332147096</c:v>
                </c:pt>
                <c:pt idx="3">
                  <c:v>8217.7671055644751</c:v>
                </c:pt>
                <c:pt idx="4">
                  <c:v>12589.524893606704</c:v>
                </c:pt>
                <c:pt idx="5">
                  <c:v>8219.3278065274153</c:v>
                </c:pt>
                <c:pt idx="6">
                  <c:v>4864.4470517941645</c:v>
                </c:pt>
                <c:pt idx="7">
                  <c:v>5012.0880310700995</c:v>
                </c:pt>
                <c:pt idx="8">
                  <c:v>1850.2591071703162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A-4FCB-BC9C-6EC050D3F3D7}"/>
            </c:ext>
          </c:extLst>
        </c:ser>
        <c:ser>
          <c:idx val="1"/>
          <c:order val="1"/>
          <c:tx>
            <c:strRef>
              <c:f>'10'!$C$3</c:f>
              <c:strCache>
                <c:ptCount val="1"/>
                <c:pt idx="0">
                  <c:v> Effekt på partnere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'10'!$A$4:$A$13</c:f>
              <c:strCache>
                <c:ptCount val="10"/>
                <c:pt idx="0">
                  <c:v>58 år</c:v>
                </c:pt>
                <c:pt idx="1">
                  <c:v>59 år</c:v>
                </c:pt>
                <c:pt idx="2">
                  <c:v>60 år</c:v>
                </c:pt>
                <c:pt idx="3">
                  <c:v>61 år</c:v>
                </c:pt>
                <c:pt idx="4">
                  <c:v>62 år</c:v>
                </c:pt>
                <c:pt idx="5">
                  <c:v>63 år</c:v>
                </c:pt>
                <c:pt idx="6">
                  <c:v>64 år</c:v>
                </c:pt>
                <c:pt idx="7">
                  <c:v>65 år</c:v>
                </c:pt>
                <c:pt idx="8">
                  <c:v>66 år</c:v>
                </c:pt>
                <c:pt idx="9">
                  <c:v>67 år</c:v>
                </c:pt>
              </c:strCache>
            </c:strRef>
          </c:cat>
          <c:val>
            <c:numRef>
              <c:f>'10'!$C$4:$C$13</c:f>
              <c:numCache>
                <c:formatCode>0.0</c:formatCode>
                <c:ptCount val="10"/>
                <c:pt idx="0">
                  <c:v>172.60265083746182</c:v>
                </c:pt>
                <c:pt idx="1">
                  <c:v>274.31722516892478</c:v>
                </c:pt>
                <c:pt idx="2">
                  <c:v>320.34159917995567</c:v>
                </c:pt>
                <c:pt idx="3">
                  <c:v>352.50699860314489</c:v>
                </c:pt>
                <c:pt idx="4">
                  <c:v>367.40490746533681</c:v>
                </c:pt>
                <c:pt idx="5">
                  <c:v>358.3031113411966</c:v>
                </c:pt>
                <c:pt idx="6">
                  <c:v>324.03809151237107</c:v>
                </c:pt>
                <c:pt idx="7">
                  <c:v>278.81951227304268</c:v>
                </c:pt>
                <c:pt idx="8">
                  <c:v>225.57807292412164</c:v>
                </c:pt>
                <c:pt idx="9">
                  <c:v>177.17739250252231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A-4FCB-BC9C-6EC050D3F3D7}"/>
            </c:ext>
          </c:extLst>
        </c:ser>
        <c:ser>
          <c:idx val="2"/>
          <c:order val="2"/>
          <c:tx>
            <c:strRef>
              <c:f>'10'!$D$3</c:f>
              <c:strCache>
                <c:ptCount val="1"/>
                <c:pt idx="0">
                  <c:v> Uforklaret</c:v>
                </c:pt>
              </c:strCache>
            </c:strRef>
          </c:tx>
          <c:spPr>
            <a:solidFill>
              <a:srgbClr val="BDBA5F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'10'!$A$4:$A$13</c:f>
              <c:strCache>
                <c:ptCount val="10"/>
                <c:pt idx="0">
                  <c:v>58 år</c:v>
                </c:pt>
                <c:pt idx="1">
                  <c:v>59 år</c:v>
                </c:pt>
                <c:pt idx="2">
                  <c:v>60 år</c:v>
                </c:pt>
                <c:pt idx="3">
                  <c:v>61 år</c:v>
                </c:pt>
                <c:pt idx="4">
                  <c:v>62 år</c:v>
                </c:pt>
                <c:pt idx="5">
                  <c:v>63 år</c:v>
                </c:pt>
                <c:pt idx="6">
                  <c:v>64 år</c:v>
                </c:pt>
                <c:pt idx="7">
                  <c:v>65 år</c:v>
                </c:pt>
                <c:pt idx="8">
                  <c:v>66 år</c:v>
                </c:pt>
                <c:pt idx="9">
                  <c:v>67 år</c:v>
                </c:pt>
              </c:strCache>
            </c:strRef>
          </c:cat>
          <c:val>
            <c:numRef>
              <c:f>'10'!$D$4:$D$13</c:f>
              <c:numCache>
                <c:formatCode>0.0</c:formatCode>
                <c:ptCount val="10"/>
                <c:pt idx="0">
                  <c:v>7449.3973491625384</c:v>
                </c:pt>
                <c:pt idx="1">
                  <c:v>6131.6827748310752</c:v>
                </c:pt>
                <c:pt idx="2">
                  <c:v>4330.2386676053347</c:v>
                </c:pt>
                <c:pt idx="3">
                  <c:v>5374.72589583238</c:v>
                </c:pt>
                <c:pt idx="4">
                  <c:v>4937.0701989279587</c:v>
                </c:pt>
                <c:pt idx="5">
                  <c:v>4852.3690821313885</c:v>
                </c:pt>
                <c:pt idx="6">
                  <c:v>4452.514856693464</c:v>
                </c:pt>
                <c:pt idx="7">
                  <c:v>3534.0924566568574</c:v>
                </c:pt>
                <c:pt idx="8">
                  <c:v>2555.1628199055622</c:v>
                </c:pt>
                <c:pt idx="9">
                  <c:v>1611.8226074974777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A-4FCB-BC9C-6EC050D3F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043896"/>
        <c:axId val="887047504"/>
      </c:barChart>
      <c:catAx>
        <c:axId val="88704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87047504"/>
        <c:crosses val="min"/>
        <c:auto val="1"/>
        <c:lblAlgn val="ctr"/>
        <c:lblOffset val="100"/>
        <c:noMultiLvlLbl val="0"/>
      </c:catAx>
      <c:valAx>
        <c:axId val="887047504"/>
        <c:scaling>
          <c:orientation val="minMax"/>
          <c:max val="2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704389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0.99988764044943823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'11'!$B$3</c:f>
              <c:strCache>
                <c:ptCount val="1"/>
                <c:pt idx="0">
                  <c:v> Effekt på berørt person</c:v>
                </c:pt>
              </c:strCache>
            </c:strRef>
          </c:tx>
          <c:spPr>
            <a:ln w="69850" cap="rnd" cmpd="sng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'11'!$A$4:$A$86</c:f>
              <c:numCache>
                <c:formatCode>0.00</c:formatCode>
                <c:ptCount val="83"/>
                <c:pt idx="0">
                  <c:v>2014.1666259765625</c:v>
                </c:pt>
                <c:pt idx="1">
                  <c:v>2014.25</c:v>
                </c:pt>
                <c:pt idx="2">
                  <c:v>2014.3333740234375</c:v>
                </c:pt>
                <c:pt idx="3">
                  <c:v>2014.4166259765625</c:v>
                </c:pt>
                <c:pt idx="4">
                  <c:v>2014.5</c:v>
                </c:pt>
                <c:pt idx="5">
                  <c:v>2014.5833740234375</c:v>
                </c:pt>
                <c:pt idx="6">
                  <c:v>2014.6666259765625</c:v>
                </c:pt>
                <c:pt idx="7">
                  <c:v>2014.75</c:v>
                </c:pt>
                <c:pt idx="8">
                  <c:v>2014.8333740234375</c:v>
                </c:pt>
                <c:pt idx="9">
                  <c:v>2014.9166259765625</c:v>
                </c:pt>
                <c:pt idx="10">
                  <c:v>2015</c:v>
                </c:pt>
                <c:pt idx="11">
                  <c:v>2015.0833740234375</c:v>
                </c:pt>
                <c:pt idx="12">
                  <c:v>2015.1666259765625</c:v>
                </c:pt>
                <c:pt idx="13">
                  <c:v>2015.25</c:v>
                </c:pt>
                <c:pt idx="14">
                  <c:v>2015.3333740234375</c:v>
                </c:pt>
                <c:pt idx="15">
                  <c:v>2015.4166259765625</c:v>
                </c:pt>
                <c:pt idx="16">
                  <c:v>2015.5</c:v>
                </c:pt>
                <c:pt idx="17">
                  <c:v>2015.5833740234375</c:v>
                </c:pt>
                <c:pt idx="18">
                  <c:v>2015.6666259765625</c:v>
                </c:pt>
                <c:pt idx="19">
                  <c:v>2015.75</c:v>
                </c:pt>
                <c:pt idx="20">
                  <c:v>2015.8333740234375</c:v>
                </c:pt>
                <c:pt idx="21">
                  <c:v>2015.9166259765625</c:v>
                </c:pt>
                <c:pt idx="22">
                  <c:v>2016</c:v>
                </c:pt>
                <c:pt idx="23">
                  <c:v>2016.0833740234375</c:v>
                </c:pt>
                <c:pt idx="24">
                  <c:v>2016.1666259765625</c:v>
                </c:pt>
                <c:pt idx="25">
                  <c:v>2016.25</c:v>
                </c:pt>
                <c:pt idx="26">
                  <c:v>2016.3333740234375</c:v>
                </c:pt>
                <c:pt idx="27">
                  <c:v>2016.4166259765625</c:v>
                </c:pt>
                <c:pt idx="28">
                  <c:v>2016.5</c:v>
                </c:pt>
                <c:pt idx="29">
                  <c:v>2016.5833740234375</c:v>
                </c:pt>
                <c:pt idx="30">
                  <c:v>2016.6666259765625</c:v>
                </c:pt>
                <c:pt idx="31">
                  <c:v>2016.75</c:v>
                </c:pt>
                <c:pt idx="32">
                  <c:v>2016.8333740234375</c:v>
                </c:pt>
                <c:pt idx="33">
                  <c:v>2016.9166259765625</c:v>
                </c:pt>
                <c:pt idx="34">
                  <c:v>2017</c:v>
                </c:pt>
                <c:pt idx="35">
                  <c:v>2017.0833740234375</c:v>
                </c:pt>
                <c:pt idx="36">
                  <c:v>2017.1666259765625</c:v>
                </c:pt>
                <c:pt idx="37">
                  <c:v>2017.25</c:v>
                </c:pt>
                <c:pt idx="38">
                  <c:v>2017.3333740234375</c:v>
                </c:pt>
                <c:pt idx="39">
                  <c:v>2017.4166259765625</c:v>
                </c:pt>
                <c:pt idx="40">
                  <c:v>2017.5</c:v>
                </c:pt>
                <c:pt idx="41">
                  <c:v>2017.5833740234375</c:v>
                </c:pt>
                <c:pt idx="42">
                  <c:v>2017.6666259765625</c:v>
                </c:pt>
                <c:pt idx="43">
                  <c:v>2017.75</c:v>
                </c:pt>
                <c:pt idx="44">
                  <c:v>2017.8333740234375</c:v>
                </c:pt>
                <c:pt idx="45">
                  <c:v>2017.9166259765625</c:v>
                </c:pt>
                <c:pt idx="46">
                  <c:v>2018</c:v>
                </c:pt>
                <c:pt idx="47">
                  <c:v>2018.0833740234375</c:v>
                </c:pt>
                <c:pt idx="48">
                  <c:v>2018.1666259765625</c:v>
                </c:pt>
                <c:pt idx="49">
                  <c:v>2018.25</c:v>
                </c:pt>
                <c:pt idx="50">
                  <c:v>2018.3333740234375</c:v>
                </c:pt>
                <c:pt idx="51">
                  <c:v>2018.4166259765625</c:v>
                </c:pt>
                <c:pt idx="52">
                  <c:v>2018.5</c:v>
                </c:pt>
                <c:pt idx="53">
                  <c:v>2018.5833740234375</c:v>
                </c:pt>
                <c:pt idx="54">
                  <c:v>2018.6666259765625</c:v>
                </c:pt>
                <c:pt idx="55">
                  <c:v>2018.75</c:v>
                </c:pt>
                <c:pt idx="56">
                  <c:v>2018.8333740234375</c:v>
                </c:pt>
                <c:pt idx="57">
                  <c:v>2018.9166259765625</c:v>
                </c:pt>
                <c:pt idx="58">
                  <c:v>2019</c:v>
                </c:pt>
                <c:pt idx="59">
                  <c:v>2019.0833740234375</c:v>
                </c:pt>
                <c:pt idx="60">
                  <c:v>2019.1666259765625</c:v>
                </c:pt>
                <c:pt idx="61">
                  <c:v>2019.25</c:v>
                </c:pt>
                <c:pt idx="62">
                  <c:v>2019.3333740234375</c:v>
                </c:pt>
                <c:pt idx="63">
                  <c:v>2019.4166259765625</c:v>
                </c:pt>
                <c:pt idx="64">
                  <c:v>2019.5</c:v>
                </c:pt>
                <c:pt idx="65">
                  <c:v>2019.5833740234375</c:v>
                </c:pt>
                <c:pt idx="66">
                  <c:v>2019.6666259765625</c:v>
                </c:pt>
                <c:pt idx="67">
                  <c:v>2019.75</c:v>
                </c:pt>
                <c:pt idx="68">
                  <c:v>2019.8333740234375</c:v>
                </c:pt>
                <c:pt idx="69">
                  <c:v>2019.9166259765625</c:v>
                </c:pt>
                <c:pt idx="70">
                  <c:v>2020</c:v>
                </c:pt>
                <c:pt idx="71">
                  <c:v>2020.0833740234375</c:v>
                </c:pt>
                <c:pt idx="72">
                  <c:v>2020.1666259765625</c:v>
                </c:pt>
                <c:pt idx="73">
                  <c:v>2020.25</c:v>
                </c:pt>
                <c:pt idx="74">
                  <c:v>2020.3333740234375</c:v>
                </c:pt>
                <c:pt idx="75">
                  <c:v>2020.4166259765625</c:v>
                </c:pt>
                <c:pt idx="76">
                  <c:v>2020.5</c:v>
                </c:pt>
                <c:pt idx="77">
                  <c:v>2020.5833740234375</c:v>
                </c:pt>
                <c:pt idx="78">
                  <c:v>2020.6666259765625</c:v>
                </c:pt>
                <c:pt idx="79">
                  <c:v>2020.75</c:v>
                </c:pt>
                <c:pt idx="80">
                  <c:v>2020.8333740234375</c:v>
                </c:pt>
                <c:pt idx="81">
                  <c:v>2020.9166259765625</c:v>
                </c:pt>
                <c:pt idx="82">
                  <c:v>2021</c:v>
                </c:pt>
              </c:numCache>
            </c:numRef>
          </c:cat>
          <c:val>
            <c:numRef>
              <c:f>'11'!$B$4:$B$86</c:f>
              <c:numCache>
                <c:formatCode>0</c:formatCode>
                <c:ptCount val="83"/>
                <c:pt idx="0">
                  <c:v>637.71916031837463</c:v>
                </c:pt>
                <c:pt idx="1">
                  <c:v>1275.096685372293</c:v>
                </c:pt>
                <c:pt idx="2">
                  <c:v>1998.4524186477065</c:v>
                </c:pt>
                <c:pt idx="3">
                  <c:v>2678.8759870231152</c:v>
                </c:pt>
                <c:pt idx="4">
                  <c:v>3371.8261817619205</c:v>
                </c:pt>
                <c:pt idx="5">
                  <c:v>4029.5879442617297</c:v>
                </c:pt>
                <c:pt idx="6">
                  <c:v>4191.1282347738743</c:v>
                </c:pt>
                <c:pt idx="7">
                  <c:v>4319.5570854060352</c:v>
                </c:pt>
                <c:pt idx="8">
                  <c:v>4414.2194027863443</c:v>
                </c:pt>
                <c:pt idx="9">
                  <c:v>4512.5502868033946</c:v>
                </c:pt>
                <c:pt idx="10">
                  <c:v>4581.5906186848879</c:v>
                </c:pt>
                <c:pt idx="11">
                  <c:v>4686.2432582657784</c:v>
                </c:pt>
                <c:pt idx="12">
                  <c:v>5417.144219388254</c:v>
                </c:pt>
                <c:pt idx="13">
                  <c:v>6133.1765303490683</c:v>
                </c:pt>
                <c:pt idx="14">
                  <c:v>6940.967339778319</c:v>
                </c:pt>
                <c:pt idx="15">
                  <c:v>7726.1506404364482</c:v>
                </c:pt>
                <c:pt idx="16">
                  <c:v>8483.4639438046142</c:v>
                </c:pt>
                <c:pt idx="17">
                  <c:v>9201.9794966951013</c:v>
                </c:pt>
                <c:pt idx="18">
                  <c:v>9377.3508148510009</c:v>
                </c:pt>
                <c:pt idx="19">
                  <c:v>9559.1932022832334</c:v>
                </c:pt>
                <c:pt idx="20">
                  <c:v>9722.3873072071001</c:v>
                </c:pt>
                <c:pt idx="21">
                  <c:v>9913.1331806117669</c:v>
                </c:pt>
                <c:pt idx="22">
                  <c:v>10068.602063324302</c:v>
                </c:pt>
                <c:pt idx="23">
                  <c:v>10248.495981123298</c:v>
                </c:pt>
                <c:pt idx="24">
                  <c:v>11263.171325968113</c:v>
                </c:pt>
                <c:pt idx="25">
                  <c:v>12273.080033260398</c:v>
                </c:pt>
                <c:pt idx="26">
                  <c:v>13401.14113107929</c:v>
                </c:pt>
                <c:pt idx="27">
                  <c:v>14490.276183881797</c:v>
                </c:pt>
                <c:pt idx="28">
                  <c:v>15573.168144390918</c:v>
                </c:pt>
                <c:pt idx="29">
                  <c:v>16573.204919340089</c:v>
                </c:pt>
                <c:pt idx="30">
                  <c:v>16900.345907657407</c:v>
                </c:pt>
                <c:pt idx="31">
                  <c:v>17186.301955476869</c:v>
                </c:pt>
                <c:pt idx="32">
                  <c:v>17359.461981984787</c:v>
                </c:pt>
                <c:pt idx="33">
                  <c:v>17535.652213836554</c:v>
                </c:pt>
                <c:pt idx="34">
                  <c:v>17699.441086371895</c:v>
                </c:pt>
                <c:pt idx="35">
                  <c:v>17926.410689666867</c:v>
                </c:pt>
                <c:pt idx="36">
                  <c:v>19058.96825386025</c:v>
                </c:pt>
                <c:pt idx="37">
                  <c:v>20143.030259167776</c:v>
                </c:pt>
                <c:pt idx="38">
                  <c:v>21341.766204725951</c:v>
                </c:pt>
                <c:pt idx="39">
                  <c:v>22505.722254730761</c:v>
                </c:pt>
                <c:pt idx="40">
                  <c:v>23643.707967426628</c:v>
                </c:pt>
                <c:pt idx="41">
                  <c:v>24756.16188352555</c:v>
                </c:pt>
                <c:pt idx="42">
                  <c:v>25033.144479734823</c:v>
                </c:pt>
                <c:pt idx="43">
                  <c:v>25310.047653265297</c:v>
                </c:pt>
                <c:pt idx="44">
                  <c:v>25642.283836463466</c:v>
                </c:pt>
                <c:pt idx="45">
                  <c:v>25948.837103189901</c:v>
                </c:pt>
                <c:pt idx="46">
                  <c:v>26252.101535778493</c:v>
                </c:pt>
                <c:pt idx="47">
                  <c:v>26527.233254069462</c:v>
                </c:pt>
                <c:pt idx="48">
                  <c:v>27800.518581656739</c:v>
                </c:pt>
                <c:pt idx="49">
                  <c:v>29019.966243477538</c:v>
                </c:pt>
                <c:pt idx="50">
                  <c:v>30417.457196945325</c:v>
                </c:pt>
                <c:pt idx="51">
                  <c:v>31773.674616333097</c:v>
                </c:pt>
                <c:pt idx="52">
                  <c:v>33097.490935487673</c:v>
                </c:pt>
                <c:pt idx="53">
                  <c:v>34334.139009520411</c:v>
                </c:pt>
                <c:pt idx="54">
                  <c:v>34838.929732887074</c:v>
                </c:pt>
                <c:pt idx="55">
                  <c:v>35291.805668795481</c:v>
                </c:pt>
                <c:pt idx="56">
                  <c:v>35706.74807269685</c:v>
                </c:pt>
                <c:pt idx="57">
                  <c:v>36134.885813552886</c:v>
                </c:pt>
                <c:pt idx="58">
                  <c:v>36521.848774902523</c:v>
                </c:pt>
                <c:pt idx="59">
                  <c:v>37033.858036594465</c:v>
                </c:pt>
                <c:pt idx="60">
                  <c:v>38628.464635113254</c:v>
                </c:pt>
                <c:pt idx="61">
                  <c:v>40162.033401820809</c:v>
                </c:pt>
                <c:pt idx="62">
                  <c:v>41888.695528289303</c:v>
                </c:pt>
                <c:pt idx="63">
                  <c:v>43545.739486631006</c:v>
                </c:pt>
                <c:pt idx="64">
                  <c:v>45167.692098112777</c:v>
                </c:pt>
                <c:pt idx="65">
                  <c:v>46758.319847729057</c:v>
                </c:pt>
                <c:pt idx="66">
                  <c:v>47268.455610650592</c:v>
                </c:pt>
                <c:pt idx="67">
                  <c:v>47741.870529493317</c:v>
                </c:pt>
                <c:pt idx="68">
                  <c:v>48306.120179138146</c:v>
                </c:pt>
                <c:pt idx="69">
                  <c:v>48833.647498567589</c:v>
                </c:pt>
                <c:pt idx="70">
                  <c:v>49313.626331237145</c:v>
                </c:pt>
                <c:pt idx="71">
                  <c:v>49814.772555496544</c:v>
                </c:pt>
                <c:pt idx="72">
                  <c:v>50663.380622362718</c:v>
                </c:pt>
                <c:pt idx="73">
                  <c:v>51535.896530454978</c:v>
                </c:pt>
                <c:pt idx="74">
                  <c:v>52514.430339707062</c:v>
                </c:pt>
                <c:pt idx="75">
                  <c:v>53458.917280718684</c:v>
                </c:pt>
                <c:pt idx="76">
                  <c:v>54370.58745056577</c:v>
                </c:pt>
                <c:pt idx="77">
                  <c:v>55228.878316447139</c:v>
                </c:pt>
                <c:pt idx="78">
                  <c:v>55769.349579842761</c:v>
                </c:pt>
                <c:pt idx="79">
                  <c:v>56294.774817084894</c:v>
                </c:pt>
                <c:pt idx="80">
                  <c:v>56844.645206416026</c:v>
                </c:pt>
                <c:pt idx="81">
                  <c:v>57395.168905491009</c:v>
                </c:pt>
                <c:pt idx="82">
                  <c:v>57912.297276563942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18-4B7B-B8A3-9A6A9FECCC4D}"/>
            </c:ext>
          </c:extLst>
        </c:ser>
        <c:ser>
          <c:idx val="1"/>
          <c:order val="1"/>
          <c:tx>
            <c:strRef>
              <c:f>'11'!$C$3</c:f>
              <c:strCache>
                <c:ptCount val="1"/>
                <c:pt idx="0">
                  <c:v> Effekt på partnere</c:v>
                </c:pt>
              </c:strCache>
            </c:strRef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'11'!$A$4:$A$86</c:f>
              <c:numCache>
                <c:formatCode>0.00</c:formatCode>
                <c:ptCount val="83"/>
                <c:pt idx="0">
                  <c:v>2014.1666259765625</c:v>
                </c:pt>
                <c:pt idx="1">
                  <c:v>2014.25</c:v>
                </c:pt>
                <c:pt idx="2">
                  <c:v>2014.3333740234375</c:v>
                </c:pt>
                <c:pt idx="3">
                  <c:v>2014.4166259765625</c:v>
                </c:pt>
                <c:pt idx="4">
                  <c:v>2014.5</c:v>
                </c:pt>
                <c:pt idx="5">
                  <c:v>2014.5833740234375</c:v>
                </c:pt>
                <c:pt idx="6">
                  <c:v>2014.6666259765625</c:v>
                </c:pt>
                <c:pt idx="7">
                  <c:v>2014.75</c:v>
                </c:pt>
                <c:pt idx="8">
                  <c:v>2014.8333740234375</c:v>
                </c:pt>
                <c:pt idx="9">
                  <c:v>2014.9166259765625</c:v>
                </c:pt>
                <c:pt idx="10">
                  <c:v>2015</c:v>
                </c:pt>
                <c:pt idx="11">
                  <c:v>2015.0833740234375</c:v>
                </c:pt>
                <c:pt idx="12">
                  <c:v>2015.1666259765625</c:v>
                </c:pt>
                <c:pt idx="13">
                  <c:v>2015.25</c:v>
                </c:pt>
                <c:pt idx="14">
                  <c:v>2015.3333740234375</c:v>
                </c:pt>
                <c:pt idx="15">
                  <c:v>2015.4166259765625</c:v>
                </c:pt>
                <c:pt idx="16">
                  <c:v>2015.5</c:v>
                </c:pt>
                <c:pt idx="17">
                  <c:v>2015.5833740234375</c:v>
                </c:pt>
                <c:pt idx="18">
                  <c:v>2015.6666259765625</c:v>
                </c:pt>
                <c:pt idx="19">
                  <c:v>2015.75</c:v>
                </c:pt>
                <c:pt idx="20">
                  <c:v>2015.8333740234375</c:v>
                </c:pt>
                <c:pt idx="21">
                  <c:v>2015.9166259765625</c:v>
                </c:pt>
                <c:pt idx="22">
                  <c:v>2016</c:v>
                </c:pt>
                <c:pt idx="23">
                  <c:v>2016.0833740234375</c:v>
                </c:pt>
                <c:pt idx="24">
                  <c:v>2016.1666259765625</c:v>
                </c:pt>
                <c:pt idx="25">
                  <c:v>2016.25</c:v>
                </c:pt>
                <c:pt idx="26">
                  <c:v>2016.3333740234375</c:v>
                </c:pt>
                <c:pt idx="27">
                  <c:v>2016.4166259765625</c:v>
                </c:pt>
                <c:pt idx="28">
                  <c:v>2016.5</c:v>
                </c:pt>
                <c:pt idx="29">
                  <c:v>2016.5833740234375</c:v>
                </c:pt>
                <c:pt idx="30">
                  <c:v>2016.6666259765625</c:v>
                </c:pt>
                <c:pt idx="31">
                  <c:v>2016.75</c:v>
                </c:pt>
                <c:pt idx="32">
                  <c:v>2016.8333740234375</c:v>
                </c:pt>
                <c:pt idx="33">
                  <c:v>2016.9166259765625</c:v>
                </c:pt>
                <c:pt idx="34">
                  <c:v>2017</c:v>
                </c:pt>
                <c:pt idx="35">
                  <c:v>2017.0833740234375</c:v>
                </c:pt>
                <c:pt idx="36">
                  <c:v>2017.1666259765625</c:v>
                </c:pt>
                <c:pt idx="37">
                  <c:v>2017.25</c:v>
                </c:pt>
                <c:pt idx="38">
                  <c:v>2017.3333740234375</c:v>
                </c:pt>
                <c:pt idx="39">
                  <c:v>2017.4166259765625</c:v>
                </c:pt>
                <c:pt idx="40">
                  <c:v>2017.5</c:v>
                </c:pt>
                <c:pt idx="41">
                  <c:v>2017.5833740234375</c:v>
                </c:pt>
                <c:pt idx="42">
                  <c:v>2017.6666259765625</c:v>
                </c:pt>
                <c:pt idx="43">
                  <c:v>2017.75</c:v>
                </c:pt>
                <c:pt idx="44">
                  <c:v>2017.8333740234375</c:v>
                </c:pt>
                <c:pt idx="45">
                  <c:v>2017.9166259765625</c:v>
                </c:pt>
                <c:pt idx="46">
                  <c:v>2018</c:v>
                </c:pt>
                <c:pt idx="47">
                  <c:v>2018.0833740234375</c:v>
                </c:pt>
                <c:pt idx="48">
                  <c:v>2018.1666259765625</c:v>
                </c:pt>
                <c:pt idx="49">
                  <c:v>2018.25</c:v>
                </c:pt>
                <c:pt idx="50">
                  <c:v>2018.3333740234375</c:v>
                </c:pt>
                <c:pt idx="51">
                  <c:v>2018.4166259765625</c:v>
                </c:pt>
                <c:pt idx="52">
                  <c:v>2018.5</c:v>
                </c:pt>
                <c:pt idx="53">
                  <c:v>2018.5833740234375</c:v>
                </c:pt>
                <c:pt idx="54">
                  <c:v>2018.6666259765625</c:v>
                </c:pt>
                <c:pt idx="55">
                  <c:v>2018.75</c:v>
                </c:pt>
                <c:pt idx="56">
                  <c:v>2018.8333740234375</c:v>
                </c:pt>
                <c:pt idx="57">
                  <c:v>2018.9166259765625</c:v>
                </c:pt>
                <c:pt idx="58">
                  <c:v>2019</c:v>
                </c:pt>
                <c:pt idx="59">
                  <c:v>2019.0833740234375</c:v>
                </c:pt>
                <c:pt idx="60">
                  <c:v>2019.1666259765625</c:v>
                </c:pt>
                <c:pt idx="61">
                  <c:v>2019.25</c:v>
                </c:pt>
                <c:pt idx="62">
                  <c:v>2019.3333740234375</c:v>
                </c:pt>
                <c:pt idx="63">
                  <c:v>2019.4166259765625</c:v>
                </c:pt>
                <c:pt idx="64">
                  <c:v>2019.5</c:v>
                </c:pt>
                <c:pt idx="65">
                  <c:v>2019.5833740234375</c:v>
                </c:pt>
                <c:pt idx="66">
                  <c:v>2019.6666259765625</c:v>
                </c:pt>
                <c:pt idx="67">
                  <c:v>2019.75</c:v>
                </c:pt>
                <c:pt idx="68">
                  <c:v>2019.8333740234375</c:v>
                </c:pt>
                <c:pt idx="69">
                  <c:v>2019.9166259765625</c:v>
                </c:pt>
                <c:pt idx="70">
                  <c:v>2020</c:v>
                </c:pt>
                <c:pt idx="71">
                  <c:v>2020.0833740234375</c:v>
                </c:pt>
                <c:pt idx="72">
                  <c:v>2020.1666259765625</c:v>
                </c:pt>
                <c:pt idx="73">
                  <c:v>2020.25</c:v>
                </c:pt>
                <c:pt idx="74">
                  <c:v>2020.3333740234375</c:v>
                </c:pt>
                <c:pt idx="75">
                  <c:v>2020.4166259765625</c:v>
                </c:pt>
                <c:pt idx="76">
                  <c:v>2020.5</c:v>
                </c:pt>
                <c:pt idx="77">
                  <c:v>2020.5833740234375</c:v>
                </c:pt>
                <c:pt idx="78">
                  <c:v>2020.6666259765625</c:v>
                </c:pt>
                <c:pt idx="79">
                  <c:v>2020.75</c:v>
                </c:pt>
                <c:pt idx="80">
                  <c:v>2020.8333740234375</c:v>
                </c:pt>
                <c:pt idx="81">
                  <c:v>2020.9166259765625</c:v>
                </c:pt>
                <c:pt idx="82">
                  <c:v>2021</c:v>
                </c:pt>
              </c:numCache>
            </c:numRef>
          </c:cat>
          <c:val>
            <c:numRef>
              <c:f>'11'!$C$4:$C$86</c:f>
              <c:numCache>
                <c:formatCode>0</c:formatCode>
                <c:ptCount val="83"/>
                <c:pt idx="0">
                  <c:v>19.587996951304376</c:v>
                </c:pt>
                <c:pt idx="1">
                  <c:v>39.170627328101546</c:v>
                </c:pt>
                <c:pt idx="2">
                  <c:v>61.431178383994848</c:v>
                </c:pt>
                <c:pt idx="3">
                  <c:v>82.618414538446814</c:v>
                </c:pt>
                <c:pt idx="4">
                  <c:v>104.25107637699693</c:v>
                </c:pt>
                <c:pt idx="5">
                  <c:v>124.20400039479136</c:v>
                </c:pt>
                <c:pt idx="6">
                  <c:v>134.11036241706461</c:v>
                </c:pt>
                <c:pt idx="7">
                  <c:v>143.24319573561661</c:v>
                </c:pt>
                <c:pt idx="8">
                  <c:v>152.15182642778382</c:v>
                </c:pt>
                <c:pt idx="9">
                  <c:v>160.36057424684986</c:v>
                </c:pt>
                <c:pt idx="10">
                  <c:v>168.14988823211752</c:v>
                </c:pt>
                <c:pt idx="11">
                  <c:v>176.30700366105884</c:v>
                </c:pt>
                <c:pt idx="12">
                  <c:v>201.57193051629292</c:v>
                </c:pt>
                <c:pt idx="13">
                  <c:v>226.8146070932562</c:v>
                </c:pt>
                <c:pt idx="14">
                  <c:v>254.68537693480903</c:v>
                </c:pt>
                <c:pt idx="15">
                  <c:v>282.18460910167778</c:v>
                </c:pt>
                <c:pt idx="16">
                  <c:v>308.21727988496423</c:v>
                </c:pt>
                <c:pt idx="17">
                  <c:v>332.69242223940091</c:v>
                </c:pt>
                <c:pt idx="18">
                  <c:v>336.325622927121</c:v>
                </c:pt>
                <c:pt idx="19">
                  <c:v>340.31095734445262</c:v>
                </c:pt>
                <c:pt idx="20">
                  <c:v>341.72475055605173</c:v>
                </c:pt>
                <c:pt idx="21">
                  <c:v>346.0161567160103</c:v>
                </c:pt>
                <c:pt idx="22">
                  <c:v>347.56155156655586</c:v>
                </c:pt>
                <c:pt idx="23">
                  <c:v>349.79920983337797</c:v>
                </c:pt>
                <c:pt idx="24">
                  <c:v>415.37389820907265</c:v>
                </c:pt>
                <c:pt idx="25">
                  <c:v>480.39467839384452</c:v>
                </c:pt>
                <c:pt idx="26">
                  <c:v>550.68749474082142</c:v>
                </c:pt>
                <c:pt idx="27">
                  <c:v>619.72889339504763</c:v>
                </c:pt>
                <c:pt idx="28">
                  <c:v>687.21481367549859</c:v>
                </c:pt>
                <c:pt idx="29">
                  <c:v>749.68848083191551</c:v>
                </c:pt>
                <c:pt idx="30">
                  <c:v>784.088117135223</c:v>
                </c:pt>
                <c:pt idx="31">
                  <c:v>816.8833250196185</c:v>
                </c:pt>
                <c:pt idx="32">
                  <c:v>846.31910195888486</c:v>
                </c:pt>
                <c:pt idx="33">
                  <c:v>875.78383391455282</c:v>
                </c:pt>
                <c:pt idx="34">
                  <c:v>904.65989431377966</c:v>
                </c:pt>
                <c:pt idx="35">
                  <c:v>931.86959176347591</c:v>
                </c:pt>
                <c:pt idx="36">
                  <c:v>994.87431274377741</c:v>
                </c:pt>
                <c:pt idx="37">
                  <c:v>1056.1716365005122</c:v>
                </c:pt>
                <c:pt idx="38">
                  <c:v>1121.1594711773796</c:v>
                </c:pt>
                <c:pt idx="39">
                  <c:v>1186.0122086949414</c:v>
                </c:pt>
                <c:pt idx="40">
                  <c:v>1250.4936980664497</c:v>
                </c:pt>
                <c:pt idx="41">
                  <c:v>1309.9239872050239</c:v>
                </c:pt>
                <c:pt idx="42">
                  <c:v>1337.1753350418876</c:v>
                </c:pt>
                <c:pt idx="43">
                  <c:v>1363.8765916011762</c:v>
                </c:pt>
                <c:pt idx="44">
                  <c:v>1390.0133949964074</c:v>
                </c:pt>
                <c:pt idx="45">
                  <c:v>1417.5808613236877</c:v>
                </c:pt>
                <c:pt idx="46">
                  <c:v>1444.4310145669733</c:v>
                </c:pt>
                <c:pt idx="47">
                  <c:v>1467.8228468963061</c:v>
                </c:pt>
                <c:pt idx="48">
                  <c:v>1564.08778637863</c:v>
                </c:pt>
                <c:pt idx="49">
                  <c:v>1657.5126784688327</c:v>
                </c:pt>
                <c:pt idx="50">
                  <c:v>1758.6236921311938</c:v>
                </c:pt>
                <c:pt idx="51">
                  <c:v>1860.2852281368687</c:v>
                </c:pt>
                <c:pt idx="52">
                  <c:v>1958.2000193963759</c:v>
                </c:pt>
                <c:pt idx="53">
                  <c:v>2047.7443152291235</c:v>
                </c:pt>
                <c:pt idx="54">
                  <c:v>2100.3854342147242</c:v>
                </c:pt>
                <c:pt idx="55">
                  <c:v>2149.7236147439107</c:v>
                </c:pt>
                <c:pt idx="56">
                  <c:v>2199.6786825699965</c:v>
                </c:pt>
                <c:pt idx="57">
                  <c:v>2252.1336747092428</c:v>
                </c:pt>
                <c:pt idx="58">
                  <c:v>2302.8024029239314</c:v>
                </c:pt>
                <c:pt idx="59">
                  <c:v>2349.3775618928485</c:v>
                </c:pt>
                <c:pt idx="60">
                  <c:v>2425.9501576209441</c:v>
                </c:pt>
                <c:pt idx="61">
                  <c:v>2499.7357889850391</c:v>
                </c:pt>
                <c:pt idx="62">
                  <c:v>2579.0709232264198</c:v>
                </c:pt>
                <c:pt idx="63">
                  <c:v>2658.5973394719185</c:v>
                </c:pt>
                <c:pt idx="64">
                  <c:v>2736.9534829489421</c:v>
                </c:pt>
                <c:pt idx="65">
                  <c:v>2806.6144035146572</c:v>
                </c:pt>
                <c:pt idx="66">
                  <c:v>2867.9255011607893</c:v>
                </c:pt>
                <c:pt idx="67">
                  <c:v>2924.1609178376384</c:v>
                </c:pt>
                <c:pt idx="68">
                  <c:v>2981.6566547872499</c:v>
                </c:pt>
                <c:pt idx="69">
                  <c:v>3041.0293270605616</c:v>
                </c:pt>
                <c:pt idx="70">
                  <c:v>3096.9588830200955</c:v>
                </c:pt>
                <c:pt idx="71">
                  <c:v>3148.8586992365308</c:v>
                </c:pt>
                <c:pt idx="72">
                  <c:v>3174.4041669273283</c:v>
                </c:pt>
                <c:pt idx="73">
                  <c:v>3199.2669199956581</c:v>
                </c:pt>
                <c:pt idx="74">
                  <c:v>3224.0388045914005</c:v>
                </c:pt>
                <c:pt idx="75">
                  <c:v>3255.0320459040813</c:v>
                </c:pt>
                <c:pt idx="76">
                  <c:v>3282.9374928388279</c:v>
                </c:pt>
                <c:pt idx="77">
                  <c:v>3302.5386676483322</c:v>
                </c:pt>
                <c:pt idx="78">
                  <c:v>3345.0329129365273</c:v>
                </c:pt>
                <c:pt idx="79">
                  <c:v>3386.3484943341464</c:v>
                </c:pt>
                <c:pt idx="80">
                  <c:v>3429.8016467087436</c:v>
                </c:pt>
                <c:pt idx="81">
                  <c:v>3478.3499436145648</c:v>
                </c:pt>
                <c:pt idx="82">
                  <c:v>3524.8884048527107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8-4B7B-B8A3-9A6A9FECCC4D}"/>
            </c:ext>
          </c:extLst>
        </c:ser>
        <c:ser>
          <c:idx val="2"/>
          <c:order val="2"/>
          <c:tx>
            <c:strRef>
              <c:f>'11'!$D$3</c:f>
              <c:strCache>
                <c:ptCount val="1"/>
                <c:pt idx="0">
                  <c:v> Samlet effekt</c:v>
                </c:pt>
              </c:strCache>
            </c:strRef>
          </c:tx>
          <c:spPr>
            <a:ln w="69850" cap="rnd" cmpd="sng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'11'!$A$4:$A$86</c:f>
              <c:numCache>
                <c:formatCode>0.00</c:formatCode>
                <c:ptCount val="83"/>
                <c:pt idx="0">
                  <c:v>2014.1666259765625</c:v>
                </c:pt>
                <c:pt idx="1">
                  <c:v>2014.25</c:v>
                </c:pt>
                <c:pt idx="2">
                  <c:v>2014.3333740234375</c:v>
                </c:pt>
                <c:pt idx="3">
                  <c:v>2014.4166259765625</c:v>
                </c:pt>
                <c:pt idx="4">
                  <c:v>2014.5</c:v>
                </c:pt>
                <c:pt idx="5">
                  <c:v>2014.5833740234375</c:v>
                </c:pt>
                <c:pt idx="6">
                  <c:v>2014.6666259765625</c:v>
                </c:pt>
                <c:pt idx="7">
                  <c:v>2014.75</c:v>
                </c:pt>
                <c:pt idx="8">
                  <c:v>2014.8333740234375</c:v>
                </c:pt>
                <c:pt idx="9">
                  <c:v>2014.9166259765625</c:v>
                </c:pt>
                <c:pt idx="10">
                  <c:v>2015</c:v>
                </c:pt>
                <c:pt idx="11">
                  <c:v>2015.0833740234375</c:v>
                </c:pt>
                <c:pt idx="12">
                  <c:v>2015.1666259765625</c:v>
                </c:pt>
                <c:pt idx="13">
                  <c:v>2015.25</c:v>
                </c:pt>
                <c:pt idx="14">
                  <c:v>2015.3333740234375</c:v>
                </c:pt>
                <c:pt idx="15">
                  <c:v>2015.4166259765625</c:v>
                </c:pt>
                <c:pt idx="16">
                  <c:v>2015.5</c:v>
                </c:pt>
                <c:pt idx="17">
                  <c:v>2015.5833740234375</c:v>
                </c:pt>
                <c:pt idx="18">
                  <c:v>2015.6666259765625</c:v>
                </c:pt>
                <c:pt idx="19">
                  <c:v>2015.75</c:v>
                </c:pt>
                <c:pt idx="20">
                  <c:v>2015.8333740234375</c:v>
                </c:pt>
                <c:pt idx="21">
                  <c:v>2015.9166259765625</c:v>
                </c:pt>
                <c:pt idx="22">
                  <c:v>2016</c:v>
                </c:pt>
                <c:pt idx="23">
                  <c:v>2016.0833740234375</c:v>
                </c:pt>
                <c:pt idx="24">
                  <c:v>2016.1666259765625</c:v>
                </c:pt>
                <c:pt idx="25">
                  <c:v>2016.25</c:v>
                </c:pt>
                <c:pt idx="26">
                  <c:v>2016.3333740234375</c:v>
                </c:pt>
                <c:pt idx="27">
                  <c:v>2016.4166259765625</c:v>
                </c:pt>
                <c:pt idx="28">
                  <c:v>2016.5</c:v>
                </c:pt>
                <c:pt idx="29">
                  <c:v>2016.5833740234375</c:v>
                </c:pt>
                <c:pt idx="30">
                  <c:v>2016.6666259765625</c:v>
                </c:pt>
                <c:pt idx="31">
                  <c:v>2016.75</c:v>
                </c:pt>
                <c:pt idx="32">
                  <c:v>2016.8333740234375</c:v>
                </c:pt>
                <c:pt idx="33">
                  <c:v>2016.9166259765625</c:v>
                </c:pt>
                <c:pt idx="34">
                  <c:v>2017</c:v>
                </c:pt>
                <c:pt idx="35">
                  <c:v>2017.0833740234375</c:v>
                </c:pt>
                <c:pt idx="36">
                  <c:v>2017.1666259765625</c:v>
                </c:pt>
                <c:pt idx="37">
                  <c:v>2017.25</c:v>
                </c:pt>
                <c:pt idx="38">
                  <c:v>2017.3333740234375</c:v>
                </c:pt>
                <c:pt idx="39">
                  <c:v>2017.4166259765625</c:v>
                </c:pt>
                <c:pt idx="40">
                  <c:v>2017.5</c:v>
                </c:pt>
                <c:pt idx="41">
                  <c:v>2017.5833740234375</c:v>
                </c:pt>
                <c:pt idx="42">
                  <c:v>2017.6666259765625</c:v>
                </c:pt>
                <c:pt idx="43">
                  <c:v>2017.75</c:v>
                </c:pt>
                <c:pt idx="44">
                  <c:v>2017.8333740234375</c:v>
                </c:pt>
                <c:pt idx="45">
                  <c:v>2017.9166259765625</c:v>
                </c:pt>
                <c:pt idx="46">
                  <c:v>2018</c:v>
                </c:pt>
                <c:pt idx="47">
                  <c:v>2018.0833740234375</c:v>
                </c:pt>
                <c:pt idx="48">
                  <c:v>2018.1666259765625</c:v>
                </c:pt>
                <c:pt idx="49">
                  <c:v>2018.25</c:v>
                </c:pt>
                <c:pt idx="50">
                  <c:v>2018.3333740234375</c:v>
                </c:pt>
                <c:pt idx="51">
                  <c:v>2018.4166259765625</c:v>
                </c:pt>
                <c:pt idx="52">
                  <c:v>2018.5</c:v>
                </c:pt>
                <c:pt idx="53">
                  <c:v>2018.5833740234375</c:v>
                </c:pt>
                <c:pt idx="54">
                  <c:v>2018.6666259765625</c:v>
                </c:pt>
                <c:pt idx="55">
                  <c:v>2018.75</c:v>
                </c:pt>
                <c:pt idx="56">
                  <c:v>2018.8333740234375</c:v>
                </c:pt>
                <c:pt idx="57">
                  <c:v>2018.9166259765625</c:v>
                </c:pt>
                <c:pt idx="58">
                  <c:v>2019</c:v>
                </c:pt>
                <c:pt idx="59">
                  <c:v>2019.0833740234375</c:v>
                </c:pt>
                <c:pt idx="60">
                  <c:v>2019.1666259765625</c:v>
                </c:pt>
                <c:pt idx="61">
                  <c:v>2019.25</c:v>
                </c:pt>
                <c:pt idx="62">
                  <c:v>2019.3333740234375</c:v>
                </c:pt>
                <c:pt idx="63">
                  <c:v>2019.4166259765625</c:v>
                </c:pt>
                <c:pt idx="64">
                  <c:v>2019.5</c:v>
                </c:pt>
                <c:pt idx="65">
                  <c:v>2019.5833740234375</c:v>
                </c:pt>
                <c:pt idx="66">
                  <c:v>2019.6666259765625</c:v>
                </c:pt>
                <c:pt idx="67">
                  <c:v>2019.75</c:v>
                </c:pt>
                <c:pt idx="68">
                  <c:v>2019.8333740234375</c:v>
                </c:pt>
                <c:pt idx="69">
                  <c:v>2019.9166259765625</c:v>
                </c:pt>
                <c:pt idx="70">
                  <c:v>2020</c:v>
                </c:pt>
                <c:pt idx="71">
                  <c:v>2020.0833740234375</c:v>
                </c:pt>
                <c:pt idx="72">
                  <c:v>2020.1666259765625</c:v>
                </c:pt>
                <c:pt idx="73">
                  <c:v>2020.25</c:v>
                </c:pt>
                <c:pt idx="74">
                  <c:v>2020.3333740234375</c:v>
                </c:pt>
                <c:pt idx="75">
                  <c:v>2020.4166259765625</c:v>
                </c:pt>
                <c:pt idx="76">
                  <c:v>2020.5</c:v>
                </c:pt>
                <c:pt idx="77">
                  <c:v>2020.5833740234375</c:v>
                </c:pt>
                <c:pt idx="78">
                  <c:v>2020.6666259765625</c:v>
                </c:pt>
                <c:pt idx="79">
                  <c:v>2020.75</c:v>
                </c:pt>
                <c:pt idx="80">
                  <c:v>2020.8333740234375</c:v>
                </c:pt>
                <c:pt idx="81">
                  <c:v>2020.9166259765625</c:v>
                </c:pt>
                <c:pt idx="82">
                  <c:v>2021</c:v>
                </c:pt>
              </c:numCache>
            </c:numRef>
          </c:cat>
          <c:val>
            <c:numRef>
              <c:f>'11'!$D$4:$D$86</c:f>
              <c:numCache>
                <c:formatCode>0</c:formatCode>
                <c:ptCount val="83"/>
                <c:pt idx="0">
                  <c:v>657.30715713929385</c:v>
                </c:pt>
                <c:pt idx="1">
                  <c:v>1314.2673121527769</c:v>
                </c:pt>
                <c:pt idx="2">
                  <c:v>2059.8835958256386</c:v>
                </c:pt>
                <c:pt idx="3">
                  <c:v>2761.4943994297646</c:v>
                </c:pt>
                <c:pt idx="4">
                  <c:v>3476.0772547814995</c:v>
                </c:pt>
                <c:pt idx="5">
                  <c:v>4153.7919401288964</c:v>
                </c:pt>
                <c:pt idx="6">
                  <c:v>4325.2385934602935</c:v>
                </c:pt>
                <c:pt idx="7">
                  <c:v>4462.8002777006477</c:v>
                </c:pt>
                <c:pt idx="8">
                  <c:v>4566.37122572097</c:v>
                </c:pt>
                <c:pt idx="9">
                  <c:v>4672.9108570117969</c:v>
                </c:pt>
                <c:pt idx="10">
                  <c:v>4749.7405020440929</c:v>
                </c:pt>
                <c:pt idx="11">
                  <c:v>4862.5502555994317</c:v>
                </c:pt>
                <c:pt idx="12">
                  <c:v>5618.7161466318648</c:v>
                </c:pt>
                <c:pt idx="13">
                  <c:v>6359.9911354067735</c:v>
                </c:pt>
                <c:pt idx="14">
                  <c:v>7195.65271553598</c:v>
                </c:pt>
                <c:pt idx="15">
                  <c:v>8008.3352482213813</c:v>
                </c:pt>
                <c:pt idx="16">
                  <c:v>8791.681221091043</c:v>
                </c:pt>
                <c:pt idx="17">
                  <c:v>9534.6719139549677</c:v>
                </c:pt>
                <c:pt idx="18">
                  <c:v>9713.6764330715232</c:v>
                </c:pt>
                <c:pt idx="19">
                  <c:v>9899.5041553250194</c:v>
                </c:pt>
                <c:pt idx="20">
                  <c:v>10064.112053084129</c:v>
                </c:pt>
                <c:pt idx="21">
                  <c:v>10259.149332840971</c:v>
                </c:pt>
                <c:pt idx="22">
                  <c:v>10416.163610654039</c:v>
                </c:pt>
                <c:pt idx="23">
                  <c:v>10598.295186389238</c:v>
                </c:pt>
                <c:pt idx="24">
                  <c:v>11678.545219881227</c:v>
                </c:pt>
                <c:pt idx="25">
                  <c:v>12753.474705931032</c:v>
                </c:pt>
                <c:pt idx="26">
                  <c:v>13951.82861589198</c:v>
                </c:pt>
                <c:pt idx="27">
                  <c:v>15110.005061922595</c:v>
                </c:pt>
                <c:pt idx="28">
                  <c:v>16260.382935536793</c:v>
                </c:pt>
                <c:pt idx="29">
                  <c:v>17322.89336886676</c:v>
                </c:pt>
                <c:pt idx="30">
                  <c:v>17684.43400562997</c:v>
                </c:pt>
                <c:pt idx="31">
                  <c:v>18003.18527084589</c:v>
                </c:pt>
                <c:pt idx="32">
                  <c:v>18205.7810821319</c:v>
                </c:pt>
                <c:pt idx="33">
                  <c:v>18411.436051968369</c:v>
                </c:pt>
                <c:pt idx="34">
                  <c:v>18604.100989172934</c:v>
                </c:pt>
                <c:pt idx="35">
                  <c:v>18858.280290997005</c:v>
                </c:pt>
                <c:pt idx="36">
                  <c:v>20053.842575615156</c:v>
                </c:pt>
                <c:pt idx="37">
                  <c:v>21199.201905184775</c:v>
                </c:pt>
                <c:pt idx="38">
                  <c:v>22462.925685934373</c:v>
                </c:pt>
                <c:pt idx="39">
                  <c:v>23691.734475124162</c:v>
                </c:pt>
                <c:pt idx="40">
                  <c:v>24894.201679432415</c:v>
                </c:pt>
                <c:pt idx="41">
                  <c:v>26066.085887677036</c:v>
                </c:pt>
                <c:pt idx="42">
                  <c:v>26370.319825311832</c:v>
                </c:pt>
                <c:pt idx="43">
                  <c:v>26673.924250153534</c:v>
                </c:pt>
                <c:pt idx="44">
                  <c:v>27032.297230648692</c:v>
                </c:pt>
                <c:pt idx="45">
                  <c:v>27366.417957597878</c:v>
                </c:pt>
                <c:pt idx="46">
                  <c:v>27696.532538445084</c:v>
                </c:pt>
                <c:pt idx="47">
                  <c:v>27995.056083921576</c:v>
                </c:pt>
                <c:pt idx="48">
                  <c:v>29364.606353255338</c:v>
                </c:pt>
                <c:pt idx="49">
                  <c:v>30677.478902103147</c:v>
                </c:pt>
                <c:pt idx="50">
                  <c:v>32176.080857514113</c:v>
                </c:pt>
                <c:pt idx="51">
                  <c:v>33633.959794151189</c:v>
                </c:pt>
                <c:pt idx="52">
                  <c:v>35055.690879658971</c:v>
                </c:pt>
                <c:pt idx="53">
                  <c:v>36381.883217095863</c:v>
                </c:pt>
                <c:pt idx="54">
                  <c:v>36939.315051633515</c:v>
                </c:pt>
                <c:pt idx="55">
                  <c:v>37441.529160505277</c:v>
                </c:pt>
                <c:pt idx="56">
                  <c:v>37906.426623230102</c:v>
                </c:pt>
                <c:pt idx="57">
                  <c:v>38387.019345874898</c:v>
                </c:pt>
                <c:pt idx="58">
                  <c:v>38824.651023965329</c:v>
                </c:pt>
                <c:pt idx="59">
                  <c:v>39383.235433952301</c:v>
                </c:pt>
                <c:pt idx="60">
                  <c:v>41054.414668262471</c:v>
                </c:pt>
                <c:pt idx="61">
                  <c:v>42661.769100626349</c:v>
                </c:pt>
                <c:pt idx="62">
                  <c:v>44467.766395855811</c:v>
                </c:pt>
                <c:pt idx="63">
                  <c:v>46204.336798412143</c:v>
                </c:pt>
                <c:pt idx="64">
                  <c:v>47904.645575997652</c:v>
                </c:pt>
                <c:pt idx="65">
                  <c:v>49564.934259552974</c:v>
                </c:pt>
                <c:pt idx="66">
                  <c:v>50136.381114678457</c:v>
                </c:pt>
                <c:pt idx="67">
                  <c:v>50666.03145251656</c:v>
                </c:pt>
                <c:pt idx="68">
                  <c:v>51287.776849292684</c:v>
                </c:pt>
                <c:pt idx="69">
                  <c:v>51874.676861532498</c:v>
                </c:pt>
                <c:pt idx="70">
                  <c:v>52410.585275305901</c:v>
                </c:pt>
                <c:pt idx="71">
                  <c:v>52963.631345698144</c:v>
                </c:pt>
                <c:pt idx="72">
                  <c:v>53837.784871022683</c:v>
                </c:pt>
                <c:pt idx="73">
                  <c:v>54735.163524172967</c:v>
                </c:pt>
                <c:pt idx="74">
                  <c:v>55738.46921159653</c:v>
                </c:pt>
                <c:pt idx="75">
                  <c:v>56713.949388496578</c:v>
                </c:pt>
                <c:pt idx="76">
                  <c:v>57653.525002795504</c:v>
                </c:pt>
                <c:pt idx="77">
                  <c:v>58531.41704055178</c:v>
                </c:pt>
                <c:pt idx="78">
                  <c:v>59114.382532021729</c:v>
                </c:pt>
                <c:pt idx="79">
                  <c:v>59681.123331567971</c:v>
                </c:pt>
                <c:pt idx="80">
                  <c:v>60274.446857727831</c:v>
                </c:pt>
                <c:pt idx="81">
                  <c:v>60873.518840228906</c:v>
                </c:pt>
                <c:pt idx="82">
                  <c:v>61437.185661202995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18-4B7B-B8A3-9A6A9FEC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635752"/>
        <c:axId val="1076636080"/>
      </c:lineChart>
      <c:catAx>
        <c:axId val="10766357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636080"/>
        <c:crosses val="min"/>
        <c:auto val="1"/>
        <c:lblAlgn val="ctr"/>
        <c:lblOffset val="100"/>
        <c:tickLblSkip val="12"/>
        <c:tickMarkSkip val="6"/>
        <c:noMultiLvlLbl val="0"/>
      </c:catAx>
      <c:valAx>
        <c:axId val="1076636080"/>
        <c:scaling>
          <c:orientation val="minMax"/>
          <c:max val="70000"/>
          <c:min val="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635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'A1a-A1o'!$B$3</c:f>
              <c:strCache>
                <c:ptCount val="1"/>
                <c:pt idx="0">
                  <c:v> b2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'A1a-A1o'!$B$4:$B$28</c:f>
              <c:numCache>
                <c:formatCode>General</c:formatCode>
                <c:ptCount val="25"/>
                <c:pt idx="0">
                  <c:v>-1.2425802648067501</c:v>
                </c:pt>
                <c:pt idx="1">
                  <c:v>-1.44490469247103</c:v>
                </c:pt>
                <c:pt idx="2">
                  <c:v>-1.23423105105758</c:v>
                </c:pt>
                <c:pt idx="3">
                  <c:v>-1.14436754956842</c:v>
                </c:pt>
                <c:pt idx="4">
                  <c:v>-1.0843077674508099</c:v>
                </c:pt>
                <c:pt idx="5">
                  <c:v>-1.0135026648640599</c:v>
                </c:pt>
                <c:pt idx="6">
                  <c:v>-0.84979198873043094</c:v>
                </c:pt>
                <c:pt idx="7">
                  <c:v>-0.435742177069187</c:v>
                </c:pt>
                <c:pt idx="8">
                  <c:v>0</c:v>
                </c:pt>
                <c:pt idx="9">
                  <c:v>0</c:v>
                </c:pt>
                <c:pt idx="10">
                  <c:v>8.3102613687515294</c:v>
                </c:pt>
                <c:pt idx="11">
                  <c:v>2.2056732326746</c:v>
                </c:pt>
                <c:pt idx="12">
                  <c:v>0.64093740656971898</c:v>
                </c:pt>
                <c:pt idx="13">
                  <c:v>-5.6933355517685399E-2</c:v>
                </c:pt>
                <c:pt idx="14">
                  <c:v>4.52979728579521</c:v>
                </c:pt>
                <c:pt idx="15">
                  <c:v>2.31893081218004</c:v>
                </c:pt>
                <c:pt idx="16">
                  <c:v>1.3832855969667399</c:v>
                </c:pt>
                <c:pt idx="17">
                  <c:v>1.07578048482537</c:v>
                </c:pt>
                <c:pt idx="18">
                  <c:v>0.97942715510725997</c:v>
                </c:pt>
                <c:pt idx="19">
                  <c:v>0.89821126312017407</c:v>
                </c:pt>
                <c:pt idx="20">
                  <c:v>6.0101233422756204</c:v>
                </c:pt>
                <c:pt idx="21">
                  <c:v>1.9818350672721901</c:v>
                </c:pt>
                <c:pt idx="22">
                  <c:v>1.2477439828217001</c:v>
                </c:pt>
                <c:pt idx="23">
                  <c:v>0.94169219955801897</c:v>
                </c:pt>
                <c:pt idx="24">
                  <c:v>0.72358157485723507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EE-4A02-BC6D-C9314B8CDEA0}"/>
            </c:ext>
          </c:extLst>
        </c:ser>
        <c:ser>
          <c:idx val="1"/>
          <c:order val="1"/>
          <c:tx>
            <c:strRef>
              <c:f>'A1a-A1o'!$C$3</c:f>
              <c:strCache>
                <c:ptCount val="1"/>
                <c:pt idx="0">
                  <c:v> ll2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'A1a-A1o'!$C$4:$C$28</c:f>
              <c:numCache>
                <c:formatCode>General</c:formatCode>
                <c:ptCount val="25"/>
                <c:pt idx="0">
                  <c:v>-1.5118021517992</c:v>
                </c:pt>
                <c:pt idx="1">
                  <c:v>-1.7143465578556099</c:v>
                </c:pt>
                <c:pt idx="2">
                  <c:v>-1.5039566904306401</c:v>
                </c:pt>
                <c:pt idx="3">
                  <c:v>-1.41436047852039</c:v>
                </c:pt>
                <c:pt idx="4">
                  <c:v>-1.35460048913956</c:v>
                </c:pt>
                <c:pt idx="5">
                  <c:v>-1.28410011529922</c:v>
                </c:pt>
                <c:pt idx="6">
                  <c:v>-1.1202479712665101</c:v>
                </c:pt>
                <c:pt idx="7">
                  <c:v>-0.70241093635559104</c:v>
                </c:pt>
                <c:pt idx="8">
                  <c:v>0</c:v>
                </c:pt>
                <c:pt idx="9">
                  <c:v>0</c:v>
                </c:pt>
                <c:pt idx="10">
                  <c:v>8.0429725348949397</c:v>
                </c:pt>
                <c:pt idx="11">
                  <c:v>1.9338173791766202</c:v>
                </c:pt>
                <c:pt idx="12">
                  <c:v>0.36823803093284396</c:v>
                </c:pt>
                <c:pt idx="13">
                  <c:v>-0.32995797228068102</c:v>
                </c:pt>
                <c:pt idx="14">
                  <c:v>4.25640493631363</c:v>
                </c:pt>
                <c:pt idx="15">
                  <c:v>2.0451577380299599</c:v>
                </c:pt>
                <c:pt idx="16">
                  <c:v>1.10912090167403</c:v>
                </c:pt>
                <c:pt idx="17">
                  <c:v>0.80120144411921501</c:v>
                </c:pt>
                <c:pt idx="18">
                  <c:v>0.70435577072203204</c:v>
                </c:pt>
                <c:pt idx="19">
                  <c:v>0.62273512594401803</c:v>
                </c:pt>
                <c:pt idx="20">
                  <c:v>5.7344373315572694</c:v>
                </c:pt>
                <c:pt idx="21">
                  <c:v>1.7062235623598099</c:v>
                </c:pt>
                <c:pt idx="22">
                  <c:v>0.9715758264064791</c:v>
                </c:pt>
                <c:pt idx="23">
                  <c:v>0.66493465565144994</c:v>
                </c:pt>
                <c:pt idx="24">
                  <c:v>0.43535595759749401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E-4A02-BC6D-C9314B8CDEA0}"/>
            </c:ext>
          </c:extLst>
        </c:ser>
        <c:ser>
          <c:idx val="2"/>
          <c:order val="2"/>
          <c:tx>
            <c:strRef>
              <c:f>'A1a-A1o'!$D$3</c:f>
              <c:strCache>
                <c:ptCount val="1"/>
                <c:pt idx="0">
                  <c:v> hh2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'A1a-A1o'!$D$4:$D$28</c:f>
              <c:numCache>
                <c:formatCode>General</c:formatCode>
                <c:ptCount val="25"/>
                <c:pt idx="0">
                  <c:v>-0.97335837781429313</c:v>
                </c:pt>
                <c:pt idx="1">
                  <c:v>-1.1754627339541901</c:v>
                </c:pt>
                <c:pt idx="2">
                  <c:v>-0.96450541168451287</c:v>
                </c:pt>
                <c:pt idx="3">
                  <c:v>-0.874374620616436</c:v>
                </c:pt>
                <c:pt idx="4">
                  <c:v>-0.81401504576206207</c:v>
                </c:pt>
                <c:pt idx="5">
                  <c:v>-0.74290526099503096</c:v>
                </c:pt>
                <c:pt idx="6">
                  <c:v>-0.57933600619435299</c:v>
                </c:pt>
                <c:pt idx="7">
                  <c:v>-0.16907340614125099</c:v>
                </c:pt>
                <c:pt idx="8">
                  <c:v>0</c:v>
                </c:pt>
                <c:pt idx="9">
                  <c:v>0</c:v>
                </c:pt>
                <c:pt idx="10">
                  <c:v>8.5775502026081103</c:v>
                </c:pt>
                <c:pt idx="11">
                  <c:v>2.4775290861725798</c:v>
                </c:pt>
                <c:pt idx="12">
                  <c:v>0.91363675892353091</c:v>
                </c:pt>
                <c:pt idx="13">
                  <c:v>0.21609126124531</c:v>
                </c:pt>
                <c:pt idx="14">
                  <c:v>4.80318963527679</c:v>
                </c:pt>
                <c:pt idx="15">
                  <c:v>2.5927038863301299</c:v>
                </c:pt>
                <c:pt idx="16">
                  <c:v>1.6574501991271999</c:v>
                </c:pt>
                <c:pt idx="17">
                  <c:v>1.3503595255315299</c:v>
                </c:pt>
                <c:pt idx="18">
                  <c:v>1.2544984929263601</c:v>
                </c:pt>
                <c:pt idx="19">
                  <c:v>1.1736874468624601</c:v>
                </c:pt>
                <c:pt idx="20">
                  <c:v>6.2858097255230003</c:v>
                </c:pt>
                <c:pt idx="21">
                  <c:v>2.25744657218456</c:v>
                </c:pt>
                <c:pt idx="22">
                  <c:v>1.5239121392369299</c:v>
                </c:pt>
                <c:pt idx="23">
                  <c:v>1.2184496968984599</c:v>
                </c:pt>
                <c:pt idx="24">
                  <c:v>1.01180719211698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EE-4A02-BC6D-C9314B8C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'A1a-A1o'!$E$3</c:f>
              <c:strCache>
                <c:ptCount val="1"/>
                <c:pt idx="0">
                  <c:v>b3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'A1a-A1o'!$E$4:$E$28</c:f>
              <c:numCache>
                <c:formatCode>General</c:formatCode>
                <c:ptCount val="25"/>
                <c:pt idx="0">
                  <c:v>-1.9639803096652</c:v>
                </c:pt>
                <c:pt idx="1">
                  <c:v>-1.8904833123087901</c:v>
                </c:pt>
                <c:pt idx="2">
                  <c:v>-1.6319504007697099</c:v>
                </c:pt>
                <c:pt idx="3">
                  <c:v>-1.3687226921319999</c:v>
                </c:pt>
                <c:pt idx="4">
                  <c:v>-1.4465667307376899</c:v>
                </c:pt>
                <c:pt idx="5">
                  <c:v>-1.3416841626167302</c:v>
                </c:pt>
                <c:pt idx="6">
                  <c:v>-1.17926308885217</c:v>
                </c:pt>
                <c:pt idx="7">
                  <c:v>-0.366680300794542</c:v>
                </c:pt>
                <c:pt idx="8">
                  <c:v>0</c:v>
                </c:pt>
                <c:pt idx="9">
                  <c:v>0</c:v>
                </c:pt>
                <c:pt idx="10">
                  <c:v>8.1068858504295402</c:v>
                </c:pt>
                <c:pt idx="11">
                  <c:v>11.1079558730125</c:v>
                </c:pt>
                <c:pt idx="12">
                  <c:v>2.3703040555119501</c:v>
                </c:pt>
                <c:pt idx="13">
                  <c:v>-0.19210958853363999</c:v>
                </c:pt>
                <c:pt idx="14">
                  <c:v>3.4870650619268395</c:v>
                </c:pt>
                <c:pt idx="15">
                  <c:v>5.6172661483287794</c:v>
                </c:pt>
                <c:pt idx="16">
                  <c:v>2.0505802705884002</c:v>
                </c:pt>
                <c:pt idx="17">
                  <c:v>1.21925780549645</c:v>
                </c:pt>
                <c:pt idx="18">
                  <c:v>0.74424534104764495</c:v>
                </c:pt>
                <c:pt idx="19">
                  <c:v>0.51692994311451901</c:v>
                </c:pt>
                <c:pt idx="20">
                  <c:v>5.1295984536409396</c:v>
                </c:pt>
                <c:pt idx="21">
                  <c:v>6.0845814645290401</c:v>
                </c:pt>
                <c:pt idx="22">
                  <c:v>1.62834879010916</c:v>
                </c:pt>
                <c:pt idx="23">
                  <c:v>0.89641539379954305</c:v>
                </c:pt>
                <c:pt idx="24">
                  <c:v>0.57609593495726608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E-47FD-B0F6-B54CECF92F32}"/>
            </c:ext>
          </c:extLst>
        </c:ser>
        <c:ser>
          <c:idx val="1"/>
          <c:order val="1"/>
          <c:tx>
            <c:strRef>
              <c:f>'A1a-A1o'!$F$3</c:f>
              <c:strCache>
                <c:ptCount val="1"/>
                <c:pt idx="0">
                  <c:v>ll3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'A1a-A1o'!$F$4:$F$28</c:f>
              <c:numCache>
                <c:formatCode>General</c:formatCode>
                <c:ptCount val="25"/>
                <c:pt idx="0">
                  <c:v>-2.2534618154168102</c:v>
                </c:pt>
                <c:pt idx="1">
                  <c:v>-2.18021981418133</c:v>
                </c:pt>
                <c:pt idx="2">
                  <c:v>-1.9219558686018001</c:v>
                </c:pt>
                <c:pt idx="3">
                  <c:v>-1.6590403392911</c:v>
                </c:pt>
                <c:pt idx="4">
                  <c:v>-1.7372094094753301</c:v>
                </c:pt>
                <c:pt idx="5">
                  <c:v>-1.6322506591677701</c:v>
                </c:pt>
                <c:pt idx="6">
                  <c:v>-1.46633489057422</c:v>
                </c:pt>
                <c:pt idx="7">
                  <c:v>-0.64359279349446297</c:v>
                </c:pt>
                <c:pt idx="8">
                  <c:v>0</c:v>
                </c:pt>
                <c:pt idx="9">
                  <c:v>0</c:v>
                </c:pt>
                <c:pt idx="10">
                  <c:v>7.8290224075317401</c:v>
                </c:pt>
                <c:pt idx="11">
                  <c:v>10.8195394277573</c:v>
                </c:pt>
                <c:pt idx="12">
                  <c:v>2.0774975419044504</c:v>
                </c:pt>
                <c:pt idx="13">
                  <c:v>-0.48567992635071305</c:v>
                </c:pt>
                <c:pt idx="14">
                  <c:v>3.1931474804878199</c:v>
                </c:pt>
                <c:pt idx="15">
                  <c:v>5.3229581564664796</c:v>
                </c:pt>
                <c:pt idx="16">
                  <c:v>1.75584964454174</c:v>
                </c:pt>
                <c:pt idx="17">
                  <c:v>0.92406813055276904</c:v>
                </c:pt>
                <c:pt idx="18">
                  <c:v>0.44861342757940303</c:v>
                </c:pt>
                <c:pt idx="19">
                  <c:v>0.22081739734858299</c:v>
                </c:pt>
                <c:pt idx="20">
                  <c:v>4.8332922160625502</c:v>
                </c:pt>
                <c:pt idx="21">
                  <c:v>5.7877801358699799</c:v>
                </c:pt>
                <c:pt idx="22">
                  <c:v>1.3315928168594802</c:v>
                </c:pt>
                <c:pt idx="23">
                  <c:v>0.58844829909503504</c:v>
                </c:pt>
                <c:pt idx="24">
                  <c:v>-9.2550221597775789E-2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E-47FD-B0F6-B54CECF92F32}"/>
            </c:ext>
          </c:extLst>
        </c:ser>
        <c:ser>
          <c:idx val="2"/>
          <c:order val="2"/>
          <c:tx>
            <c:strRef>
              <c:f>'A1a-A1o'!$G$3</c:f>
              <c:strCache>
                <c:ptCount val="1"/>
                <c:pt idx="0">
                  <c:v>hh3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'A1a-A1o'!$G$4:$G$28</c:f>
              <c:numCache>
                <c:formatCode>General</c:formatCode>
                <c:ptCount val="25"/>
                <c:pt idx="0">
                  <c:v>-1.6744988039135902</c:v>
                </c:pt>
                <c:pt idx="1">
                  <c:v>-1.6007468104362501</c:v>
                </c:pt>
                <c:pt idx="2">
                  <c:v>-1.3419449329376201</c:v>
                </c:pt>
                <c:pt idx="3">
                  <c:v>-1.07840513810515</c:v>
                </c:pt>
                <c:pt idx="4">
                  <c:v>-1.15592405200005</c:v>
                </c:pt>
                <c:pt idx="5">
                  <c:v>-1.0511175729334399</c:v>
                </c:pt>
                <c:pt idx="6">
                  <c:v>-0.89219128713011708</c:v>
                </c:pt>
                <c:pt idx="7">
                  <c:v>-8.9767819736152901E-2</c:v>
                </c:pt>
                <c:pt idx="8">
                  <c:v>0</c:v>
                </c:pt>
                <c:pt idx="9">
                  <c:v>0</c:v>
                </c:pt>
                <c:pt idx="10">
                  <c:v>8.3847492933273298</c:v>
                </c:pt>
                <c:pt idx="11">
                  <c:v>11.396372318267801</c:v>
                </c:pt>
                <c:pt idx="12">
                  <c:v>2.6631105691194499</c:v>
                </c:pt>
                <c:pt idx="13">
                  <c:v>0.10146076092496499</c:v>
                </c:pt>
                <c:pt idx="14">
                  <c:v>3.78098264336586</c:v>
                </c:pt>
                <c:pt idx="15">
                  <c:v>5.91157414019108</c:v>
                </c:pt>
                <c:pt idx="16">
                  <c:v>2.34531089663506</c:v>
                </c:pt>
                <c:pt idx="17">
                  <c:v>1.51444748044014</c:v>
                </c:pt>
                <c:pt idx="18">
                  <c:v>1.0398772545158899</c:v>
                </c:pt>
                <c:pt idx="19">
                  <c:v>0.81304246559739091</c:v>
                </c:pt>
                <c:pt idx="20">
                  <c:v>5.4259046912193298</c:v>
                </c:pt>
                <c:pt idx="21">
                  <c:v>6.3813827931881004</c:v>
                </c:pt>
                <c:pt idx="22">
                  <c:v>1.9251046702265702</c:v>
                </c:pt>
                <c:pt idx="23">
                  <c:v>1.20438253507018</c:v>
                </c:pt>
                <c:pt idx="24">
                  <c:v>1.24474205076694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E-47FD-B0F6-B54CECF92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'A1a-A1o'!$H$3</c:f>
              <c:strCache>
                <c:ptCount val="1"/>
                <c:pt idx="0">
                  <c:v>b4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4B-4514-B01D-4AD4E2462E99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'A1a-A1o'!$H$4:$H$28</c:f>
              <c:numCache>
                <c:formatCode>General</c:formatCode>
                <c:ptCount val="25"/>
                <c:pt idx="0">
                  <c:v>-1.9410798326134699</c:v>
                </c:pt>
                <c:pt idx="1">
                  <c:v>-1.89040396362543</c:v>
                </c:pt>
                <c:pt idx="2">
                  <c:v>-1.59694273024797</c:v>
                </c:pt>
                <c:pt idx="3">
                  <c:v>-1.5716532245278401</c:v>
                </c:pt>
                <c:pt idx="4">
                  <c:v>-1.5388579107820999</c:v>
                </c:pt>
                <c:pt idx="5">
                  <c:v>-1.25483144074678</c:v>
                </c:pt>
                <c:pt idx="6">
                  <c:v>-0.67640165798366092</c:v>
                </c:pt>
                <c:pt idx="7">
                  <c:v>-7.3071545921266107E-2</c:v>
                </c:pt>
                <c:pt idx="8">
                  <c:v>0</c:v>
                </c:pt>
                <c:pt idx="9">
                  <c:v>0</c:v>
                </c:pt>
                <c:pt idx="10">
                  <c:v>8.2973912358283997</c:v>
                </c:pt>
                <c:pt idx="11">
                  <c:v>11.596837639808701</c:v>
                </c:pt>
                <c:pt idx="12">
                  <c:v>12.7047345042229</c:v>
                </c:pt>
                <c:pt idx="13">
                  <c:v>2.00672913342714</c:v>
                </c:pt>
                <c:pt idx="14">
                  <c:v>3.8674220442771898</c:v>
                </c:pt>
                <c:pt idx="15">
                  <c:v>5.29747270047665</c:v>
                </c:pt>
                <c:pt idx="16">
                  <c:v>6.4628101885318801</c:v>
                </c:pt>
                <c:pt idx="17">
                  <c:v>3.3847834914922701</c:v>
                </c:pt>
                <c:pt idx="18">
                  <c:v>1.9102325662970501</c:v>
                </c:pt>
                <c:pt idx="19">
                  <c:v>1.3150237500667599</c:v>
                </c:pt>
                <c:pt idx="20">
                  <c:v>5.8452289551496497</c:v>
                </c:pt>
                <c:pt idx="21">
                  <c:v>6.3979513943195299</c:v>
                </c:pt>
                <c:pt idx="22">
                  <c:v>6.2623120844364193</c:v>
                </c:pt>
                <c:pt idx="23">
                  <c:v>3.1982149928808199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4B-4514-B01D-4AD4E2462E99}"/>
            </c:ext>
          </c:extLst>
        </c:ser>
        <c:ser>
          <c:idx val="1"/>
          <c:order val="1"/>
          <c:tx>
            <c:strRef>
              <c:f>'A1a-A1o'!$I$3</c:f>
              <c:strCache>
                <c:ptCount val="1"/>
                <c:pt idx="0">
                  <c:v>ll4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'A1a-A1o'!$I$4:$I$28</c:f>
              <c:numCache>
                <c:formatCode>General</c:formatCode>
                <c:ptCount val="25"/>
                <c:pt idx="0">
                  <c:v>-2.23700981587172</c:v>
                </c:pt>
                <c:pt idx="1">
                  <c:v>-2.1866096183657602</c:v>
                </c:pt>
                <c:pt idx="2">
                  <c:v>-1.8934756517410298</c:v>
                </c:pt>
                <c:pt idx="3">
                  <c:v>-1.8685188144445399</c:v>
                </c:pt>
                <c:pt idx="4">
                  <c:v>-1.8356679007410999</c:v>
                </c:pt>
                <c:pt idx="5">
                  <c:v>-1.54821807518601</c:v>
                </c:pt>
                <c:pt idx="6">
                  <c:v>-0.95971403643488906</c:v>
                </c:pt>
                <c:pt idx="7">
                  <c:v>-0.34266987349838002</c:v>
                </c:pt>
                <c:pt idx="8">
                  <c:v>0</c:v>
                </c:pt>
                <c:pt idx="9">
                  <c:v>0</c:v>
                </c:pt>
                <c:pt idx="10">
                  <c:v>8.0269299447536504</c:v>
                </c:pt>
                <c:pt idx="11">
                  <c:v>11.312068998813601</c:v>
                </c:pt>
                <c:pt idx="12">
                  <c:v>12.4094434082508</c:v>
                </c:pt>
                <c:pt idx="13">
                  <c:v>1.7070924863219299</c:v>
                </c:pt>
                <c:pt idx="14">
                  <c:v>3.5669654607772801</c:v>
                </c:pt>
                <c:pt idx="15">
                  <c:v>4.9966741353273401</c:v>
                </c:pt>
                <c:pt idx="16">
                  <c:v>6.1615709215402603</c:v>
                </c:pt>
                <c:pt idx="17">
                  <c:v>3.08311861008406</c:v>
                </c:pt>
                <c:pt idx="18">
                  <c:v>1.6080591827631001</c:v>
                </c:pt>
                <c:pt idx="19">
                  <c:v>1.01236943155527</c:v>
                </c:pt>
                <c:pt idx="20">
                  <c:v>5.5423811078071603</c:v>
                </c:pt>
                <c:pt idx="21">
                  <c:v>6.0945745557546598</c:v>
                </c:pt>
                <c:pt idx="22">
                  <c:v>5.9485867619514501</c:v>
                </c:pt>
                <c:pt idx="23">
                  <c:v>2.5311332195997198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4B-4514-B01D-4AD4E2462E99}"/>
            </c:ext>
          </c:extLst>
        </c:ser>
        <c:ser>
          <c:idx val="2"/>
          <c:order val="2"/>
          <c:tx>
            <c:strRef>
              <c:f>'A1a-A1o'!$J$3</c:f>
              <c:strCache>
                <c:ptCount val="1"/>
                <c:pt idx="0">
                  <c:v>hh4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'A1a-A1o'!$J$4:$J$28</c:f>
              <c:numCache>
                <c:formatCode>General</c:formatCode>
                <c:ptCount val="25"/>
                <c:pt idx="0">
                  <c:v>-1.6451498493552201</c:v>
                </c:pt>
                <c:pt idx="1">
                  <c:v>-1.5941983088850999</c:v>
                </c:pt>
                <c:pt idx="2">
                  <c:v>-1.3004097156226599</c:v>
                </c:pt>
                <c:pt idx="3">
                  <c:v>-1.2747877277433899</c:v>
                </c:pt>
                <c:pt idx="4">
                  <c:v>-1.2420479208230999</c:v>
                </c:pt>
                <c:pt idx="5">
                  <c:v>-0.96144480630755402</c:v>
                </c:pt>
                <c:pt idx="6">
                  <c:v>-0.39308923296630399</c:v>
                </c:pt>
                <c:pt idx="7">
                  <c:v>0.19652678165584797</c:v>
                </c:pt>
                <c:pt idx="8">
                  <c:v>0</c:v>
                </c:pt>
                <c:pt idx="9">
                  <c:v>0</c:v>
                </c:pt>
                <c:pt idx="10">
                  <c:v>8.5678525269031489</c:v>
                </c:pt>
                <c:pt idx="11">
                  <c:v>11.8816062808037</c:v>
                </c:pt>
                <c:pt idx="12">
                  <c:v>13.000026345253</c:v>
                </c:pt>
                <c:pt idx="13">
                  <c:v>2.3063657805323601</c:v>
                </c:pt>
                <c:pt idx="14">
                  <c:v>4.1678786277771005</c:v>
                </c:pt>
                <c:pt idx="15">
                  <c:v>5.5982712656259501</c:v>
                </c:pt>
                <c:pt idx="16">
                  <c:v>6.7640490829944593</c:v>
                </c:pt>
                <c:pt idx="17">
                  <c:v>3.686448559165</c:v>
                </c:pt>
                <c:pt idx="18">
                  <c:v>2.2124059498310098</c:v>
                </c:pt>
                <c:pt idx="19">
                  <c:v>1.6176780685782401</c:v>
                </c:pt>
                <c:pt idx="20">
                  <c:v>6.1480768024921399</c:v>
                </c:pt>
                <c:pt idx="21">
                  <c:v>6.7013286054134396</c:v>
                </c:pt>
                <c:pt idx="22">
                  <c:v>6.5760374069213894</c:v>
                </c:pt>
                <c:pt idx="23">
                  <c:v>3.86529676616192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4B-4514-B01D-4AD4E2462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'A1a-A1o'!$K$3</c:f>
              <c:strCache>
                <c:ptCount val="1"/>
                <c:pt idx="0">
                  <c:v>b5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BF-4713-A43E-D930BD77AD03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'A1a-A1o'!$K$4:$K$28</c:f>
              <c:numCache>
                <c:formatCode>General</c:formatCode>
                <c:ptCount val="25"/>
                <c:pt idx="0">
                  <c:v>-1.9786516204476401</c:v>
                </c:pt>
                <c:pt idx="1">
                  <c:v>-1.7612600699067098</c:v>
                </c:pt>
                <c:pt idx="2">
                  <c:v>-1.6491768881678599</c:v>
                </c:pt>
                <c:pt idx="3">
                  <c:v>-1.6071163117885601</c:v>
                </c:pt>
                <c:pt idx="4">
                  <c:v>-1.3760145753622099</c:v>
                </c:pt>
                <c:pt idx="5">
                  <c:v>-0.94483289867639508</c:v>
                </c:pt>
                <c:pt idx="6">
                  <c:v>-0.48281466588377997</c:v>
                </c:pt>
                <c:pt idx="7">
                  <c:v>-2.86317896097898E-2</c:v>
                </c:pt>
                <c:pt idx="8">
                  <c:v>0</c:v>
                </c:pt>
                <c:pt idx="9">
                  <c:v>0</c:v>
                </c:pt>
                <c:pt idx="10">
                  <c:v>8.5209414362907392</c:v>
                </c:pt>
                <c:pt idx="11">
                  <c:v>11.758349090814599</c:v>
                </c:pt>
                <c:pt idx="12">
                  <c:v>12.788504362106302</c:v>
                </c:pt>
                <c:pt idx="13">
                  <c:v>13.200137019157401</c:v>
                </c:pt>
                <c:pt idx="14">
                  <c:v>5.6608580052852604</c:v>
                </c:pt>
                <c:pt idx="15">
                  <c:v>5.67325279116631</c:v>
                </c:pt>
                <c:pt idx="16">
                  <c:v>6.1984788626432401</c:v>
                </c:pt>
                <c:pt idx="17">
                  <c:v>6.9451771676540401</c:v>
                </c:pt>
                <c:pt idx="18">
                  <c:v>3.649977222085</c:v>
                </c:pt>
                <c:pt idx="19">
                  <c:v>2.1802768111228903</c:v>
                </c:pt>
                <c:pt idx="20">
                  <c:v>5.9931538999080702</c:v>
                </c:pt>
                <c:pt idx="21">
                  <c:v>6.5756693482399005</c:v>
                </c:pt>
                <c:pt idx="22">
                  <c:v>6.61492720246315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713-A43E-D930BD77AD03}"/>
            </c:ext>
          </c:extLst>
        </c:ser>
        <c:ser>
          <c:idx val="1"/>
          <c:order val="1"/>
          <c:tx>
            <c:strRef>
              <c:f>'A1a-A1o'!$L$3</c:f>
              <c:strCache>
                <c:ptCount val="1"/>
                <c:pt idx="0">
                  <c:v>ll5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'A1a-A1o'!$L$4:$L$28</c:f>
              <c:numCache>
                <c:formatCode>General</c:formatCode>
                <c:ptCount val="25"/>
                <c:pt idx="0">
                  <c:v>-2.29317676275969</c:v>
                </c:pt>
                <c:pt idx="1">
                  <c:v>-2.0760402083396903</c:v>
                </c:pt>
                <c:pt idx="2">
                  <c:v>-1.9642598927021</c:v>
                </c:pt>
                <c:pt idx="3">
                  <c:v>-1.9221322610974301</c:v>
                </c:pt>
                <c:pt idx="4">
                  <c:v>-1.6878791153430901</c:v>
                </c:pt>
                <c:pt idx="5">
                  <c:v>-1.24738542363048</c:v>
                </c:pt>
                <c:pt idx="6">
                  <c:v>-0.77255507931113199</c:v>
                </c:pt>
                <c:pt idx="7">
                  <c:v>-0.30454874504357599</c:v>
                </c:pt>
                <c:pt idx="8">
                  <c:v>0</c:v>
                </c:pt>
                <c:pt idx="9">
                  <c:v>0</c:v>
                </c:pt>
                <c:pt idx="10">
                  <c:v>8.2440607249736804</c:v>
                </c:pt>
                <c:pt idx="11">
                  <c:v>11.467009037733099</c:v>
                </c:pt>
                <c:pt idx="12">
                  <c:v>12.483701854944201</c:v>
                </c:pt>
                <c:pt idx="13">
                  <c:v>12.885546684265101</c:v>
                </c:pt>
                <c:pt idx="14">
                  <c:v>5.3421579301357296</c:v>
                </c:pt>
                <c:pt idx="15">
                  <c:v>5.3537026047706595</c:v>
                </c:pt>
                <c:pt idx="16">
                  <c:v>5.8784823864698401</c:v>
                </c:pt>
                <c:pt idx="17">
                  <c:v>6.6247142851352709</c:v>
                </c:pt>
                <c:pt idx="18">
                  <c:v>3.3290244638919804</c:v>
                </c:pt>
                <c:pt idx="19">
                  <c:v>1.85885094106197</c:v>
                </c:pt>
                <c:pt idx="20">
                  <c:v>5.6714423000812504</c:v>
                </c:pt>
                <c:pt idx="21">
                  <c:v>6.24368488788605</c:v>
                </c:pt>
                <c:pt idx="22">
                  <c:v>5.9439074248075503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F-4713-A43E-D930BD77AD03}"/>
            </c:ext>
          </c:extLst>
        </c:ser>
        <c:ser>
          <c:idx val="2"/>
          <c:order val="2"/>
          <c:tx>
            <c:strRef>
              <c:f>'A1a-A1o'!$M$3</c:f>
              <c:strCache>
                <c:ptCount val="1"/>
                <c:pt idx="0">
                  <c:v>hh5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'A1a-A1o'!$M$4:$M$28</c:f>
              <c:numCache>
                <c:formatCode>General</c:formatCode>
                <c:ptCount val="25"/>
                <c:pt idx="0">
                  <c:v>-1.66412647813559</c:v>
                </c:pt>
                <c:pt idx="1">
                  <c:v>-1.44647993147373</c:v>
                </c:pt>
                <c:pt idx="2">
                  <c:v>-1.3340937905013599</c:v>
                </c:pt>
                <c:pt idx="3">
                  <c:v>-1.2921003624796901</c:v>
                </c:pt>
                <c:pt idx="4">
                  <c:v>-1.0641500353813198</c:v>
                </c:pt>
                <c:pt idx="5">
                  <c:v>-0.64228032715618599</c:v>
                </c:pt>
                <c:pt idx="6">
                  <c:v>-0.19307424081489399</c:v>
                </c:pt>
                <c:pt idx="7">
                  <c:v>0.24728516582399598</c:v>
                </c:pt>
                <c:pt idx="8">
                  <c:v>0</c:v>
                </c:pt>
                <c:pt idx="9">
                  <c:v>0</c:v>
                </c:pt>
                <c:pt idx="10">
                  <c:v>8.7978221476077998</c:v>
                </c:pt>
                <c:pt idx="11">
                  <c:v>12.049689143896099</c:v>
                </c:pt>
                <c:pt idx="12">
                  <c:v>13.093307614326498</c:v>
                </c:pt>
                <c:pt idx="13">
                  <c:v>13.514727354049699</c:v>
                </c:pt>
                <c:pt idx="14">
                  <c:v>5.9795580804348001</c:v>
                </c:pt>
                <c:pt idx="15">
                  <c:v>5.9928029775619498</c:v>
                </c:pt>
                <c:pt idx="16">
                  <c:v>6.5184749662876103</c:v>
                </c:pt>
                <c:pt idx="17">
                  <c:v>7.2656400501728102</c:v>
                </c:pt>
                <c:pt idx="18">
                  <c:v>3.97092998027802</c:v>
                </c:pt>
                <c:pt idx="19">
                  <c:v>2.5017026811838199</c:v>
                </c:pt>
                <c:pt idx="20">
                  <c:v>6.3148654997348803</c:v>
                </c:pt>
                <c:pt idx="21">
                  <c:v>6.90765380859375</c:v>
                </c:pt>
                <c:pt idx="22">
                  <c:v>7.2859466075897199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BF-4713-A43E-D930BD77A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'3b'!$B$3</c:f>
              <c:strCache>
                <c:ptCount val="1"/>
                <c:pt idx="0">
                  <c:v>1953.2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'3b'!$A$4:$A$148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'3b'!$B$4:$B$148</c:f>
              <c:numCache>
                <c:formatCode>0.0</c:formatCode>
                <c:ptCount val="145"/>
                <c:pt idx="0">
                  <c:v>77.392952528646504</c:v>
                </c:pt>
                <c:pt idx="1">
                  <c:v>77.304077937753249</c:v>
                </c:pt>
                <c:pt idx="2">
                  <c:v>77.089716480386656</c:v>
                </c:pt>
                <c:pt idx="3">
                  <c:v>77.053922203514219</c:v>
                </c:pt>
                <c:pt idx="4">
                  <c:v>76.878512753999132</c:v>
                </c:pt>
                <c:pt idx="5">
                  <c:v>76.659593816307975</c:v>
                </c:pt>
                <c:pt idx="6">
                  <c:v>76.336539294688507</c:v>
                </c:pt>
                <c:pt idx="7">
                  <c:v>75.996361115924444</c:v>
                </c:pt>
                <c:pt idx="8">
                  <c:v>75.665250931784698</c:v>
                </c:pt>
                <c:pt idx="9">
                  <c:v>75.392692875119323</c:v>
                </c:pt>
                <c:pt idx="10">
                  <c:v>75.216125809114203</c:v>
                </c:pt>
                <c:pt idx="11">
                  <c:v>74.765135699373701</c:v>
                </c:pt>
                <c:pt idx="12">
                  <c:v>74.447633959638139</c:v>
                </c:pt>
                <c:pt idx="13">
                  <c:v>74.067302250663886</c:v>
                </c:pt>
                <c:pt idx="14">
                  <c:v>73.866410882455526</c:v>
                </c:pt>
                <c:pt idx="15">
                  <c:v>73.668135608010815</c:v>
                </c:pt>
                <c:pt idx="16">
                  <c:v>73.38568935427574</c:v>
                </c:pt>
                <c:pt idx="17">
                  <c:v>73.117529011430065</c:v>
                </c:pt>
                <c:pt idx="18">
                  <c:v>73.022321233564838</c:v>
                </c:pt>
                <c:pt idx="19">
                  <c:v>72.881800305877206</c:v>
                </c:pt>
                <c:pt idx="20">
                  <c:v>72.941073614268234</c:v>
                </c:pt>
                <c:pt idx="21">
                  <c:v>72.63024364638467</c:v>
                </c:pt>
                <c:pt idx="22">
                  <c:v>72.471123556177815</c:v>
                </c:pt>
                <c:pt idx="23">
                  <c:v>72.307624928831075</c:v>
                </c:pt>
                <c:pt idx="24">
                  <c:v>72.028921998247156</c:v>
                </c:pt>
                <c:pt idx="25">
                  <c:v>71.854842248453195</c:v>
                </c:pt>
                <c:pt idx="26">
                  <c:v>71.625719685316227</c:v>
                </c:pt>
                <c:pt idx="27">
                  <c:v>71.258855106261279</c:v>
                </c:pt>
                <c:pt idx="28">
                  <c:v>71.214524942711094</c:v>
                </c:pt>
                <c:pt idx="29">
                  <c:v>70.991658943466177</c:v>
                </c:pt>
                <c:pt idx="30">
                  <c:v>71.041583808387472</c:v>
                </c:pt>
                <c:pt idx="31">
                  <c:v>70.861161484364629</c:v>
                </c:pt>
                <c:pt idx="32">
                  <c:v>70.614772224679342</c:v>
                </c:pt>
                <c:pt idx="33">
                  <c:v>70.500508917112896</c:v>
                </c:pt>
                <c:pt idx="34">
                  <c:v>70.365286694708871</c:v>
                </c:pt>
                <c:pt idx="35">
                  <c:v>70.130791398802927</c:v>
                </c:pt>
                <c:pt idx="36">
                  <c:v>69.644917887261428</c:v>
                </c:pt>
                <c:pt idx="37">
                  <c:v>69.371890547263675</c:v>
                </c:pt>
                <c:pt idx="38">
                  <c:v>69.072715143428951</c:v>
                </c:pt>
                <c:pt idx="39">
                  <c:v>68.761684322976947</c:v>
                </c:pt>
                <c:pt idx="40">
                  <c:v>68.350767861117291</c:v>
                </c:pt>
                <c:pt idx="41">
                  <c:v>68.060565575595632</c:v>
                </c:pt>
                <c:pt idx="42">
                  <c:v>67.776886035312998</c:v>
                </c:pt>
                <c:pt idx="43">
                  <c:v>67.490519741244697</c:v>
                </c:pt>
                <c:pt idx="44">
                  <c:v>67.190429425944117</c:v>
                </c:pt>
                <c:pt idx="45">
                  <c:v>67.146175839885629</c:v>
                </c:pt>
                <c:pt idx="46">
                  <c:v>66.8306426367336</c:v>
                </c:pt>
                <c:pt idx="47">
                  <c:v>66.414706145451291</c:v>
                </c:pt>
                <c:pt idx="48">
                  <c:v>66.178577825541822</c:v>
                </c:pt>
                <c:pt idx="49">
                  <c:v>65.93923642229791</c:v>
                </c:pt>
                <c:pt idx="50">
                  <c:v>65.637481488129964</c:v>
                </c:pt>
                <c:pt idx="51">
                  <c:v>65.252370893073845</c:v>
                </c:pt>
                <c:pt idx="52">
                  <c:v>64.875196761861929</c:v>
                </c:pt>
                <c:pt idx="53">
                  <c:v>64.582489309025433</c:v>
                </c:pt>
                <c:pt idx="54">
                  <c:v>64.436936936936931</c:v>
                </c:pt>
                <c:pt idx="55">
                  <c:v>64.107650002253976</c:v>
                </c:pt>
                <c:pt idx="56">
                  <c:v>64.051020868075895</c:v>
                </c:pt>
                <c:pt idx="57">
                  <c:v>63.585092943512002</c:v>
                </c:pt>
                <c:pt idx="58">
                  <c:v>63.218027456647398</c:v>
                </c:pt>
                <c:pt idx="59">
                  <c:v>62.79983737633826</c:v>
                </c:pt>
                <c:pt idx="60">
                  <c:v>62.051653172916005</c:v>
                </c:pt>
                <c:pt idx="61">
                  <c:v>61.709161722748064</c:v>
                </c:pt>
                <c:pt idx="62">
                  <c:v>61.314298663041015</c:v>
                </c:pt>
                <c:pt idx="63">
                  <c:v>60.904472466660621</c:v>
                </c:pt>
                <c:pt idx="64">
                  <c:v>60.61898711199855</c:v>
                </c:pt>
                <c:pt idx="65">
                  <c:v>60.221747625755441</c:v>
                </c:pt>
                <c:pt idx="66">
                  <c:v>60.149179060353845</c:v>
                </c:pt>
                <c:pt idx="67">
                  <c:v>59.834349685992535</c:v>
                </c:pt>
                <c:pt idx="68">
                  <c:v>59.556244020228711</c:v>
                </c:pt>
                <c:pt idx="69">
                  <c:v>59.337802708988917</c:v>
                </c:pt>
                <c:pt idx="70">
                  <c:v>59.013698630136986</c:v>
                </c:pt>
                <c:pt idx="71">
                  <c:v>58.706786171574905</c:v>
                </c:pt>
                <c:pt idx="72">
                  <c:v>58.146028839551384</c:v>
                </c:pt>
                <c:pt idx="73">
                  <c:v>57.882428466617753</c:v>
                </c:pt>
                <c:pt idx="74">
                  <c:v>57.60719860435222</c:v>
                </c:pt>
                <c:pt idx="75">
                  <c:v>57.316904969886444</c:v>
                </c:pt>
                <c:pt idx="76">
                  <c:v>57.090909090909093</c:v>
                </c:pt>
                <c:pt idx="77">
                  <c:v>56.671277086214843</c:v>
                </c:pt>
                <c:pt idx="78">
                  <c:v>56.467386290248179</c:v>
                </c:pt>
                <c:pt idx="79">
                  <c:v>56.150399556561503</c:v>
                </c:pt>
                <c:pt idx="80">
                  <c:v>55.895135934899201</c:v>
                </c:pt>
                <c:pt idx="81">
                  <c:v>55.533962613362945</c:v>
                </c:pt>
                <c:pt idx="82">
                  <c:v>55.078504932610812</c:v>
                </c:pt>
                <c:pt idx="83">
                  <c:v>54.574951330304998</c:v>
                </c:pt>
                <c:pt idx="84">
                  <c:v>54.029601447594302</c:v>
                </c:pt>
                <c:pt idx="85">
                  <c:v>53.555338813803353</c:v>
                </c:pt>
                <c:pt idx="86">
                  <c:v>53.216809222759387</c:v>
                </c:pt>
                <c:pt idx="87">
                  <c:v>52.750372300819059</c:v>
                </c:pt>
                <c:pt idx="88">
                  <c:v>52.497318472228699</c:v>
                </c:pt>
                <c:pt idx="89">
                  <c:v>51.901628634093981</c:v>
                </c:pt>
                <c:pt idx="90">
                  <c:v>51.817247500700738</c:v>
                </c:pt>
                <c:pt idx="91">
                  <c:v>51.509627967844459</c:v>
                </c:pt>
                <c:pt idx="92">
                  <c:v>51.137427448043439</c:v>
                </c:pt>
                <c:pt idx="93">
                  <c:v>50.634749613528832</c:v>
                </c:pt>
                <c:pt idx="94">
                  <c:v>50.157225325010558</c:v>
                </c:pt>
                <c:pt idx="95">
                  <c:v>49.807240244475786</c:v>
                </c:pt>
                <c:pt idx="96">
                  <c:v>49.176160436870354</c:v>
                </c:pt>
                <c:pt idx="97">
                  <c:v>48.647884669744656</c:v>
                </c:pt>
                <c:pt idx="98">
                  <c:v>48.316514194096008</c:v>
                </c:pt>
                <c:pt idx="99">
                  <c:v>47.810891229395928</c:v>
                </c:pt>
                <c:pt idx="100">
                  <c:v>47.425410184878714</c:v>
                </c:pt>
                <c:pt idx="101">
                  <c:v>46.956068926339711</c:v>
                </c:pt>
                <c:pt idx="102">
                  <c:v>46.833104363067889</c:v>
                </c:pt>
                <c:pt idx="103">
                  <c:v>46.402997107222461</c:v>
                </c:pt>
                <c:pt idx="104">
                  <c:v>46.111111111111114</c:v>
                </c:pt>
                <c:pt idx="105">
                  <c:v>45.762228454627561</c:v>
                </c:pt>
                <c:pt idx="106">
                  <c:v>45.403064623584278</c:v>
                </c:pt>
                <c:pt idx="107">
                  <c:v>44.953297750667176</c:v>
                </c:pt>
                <c:pt idx="108">
                  <c:v>44.376551460759977</c:v>
                </c:pt>
                <c:pt idx="109">
                  <c:v>44.050862851952772</c:v>
                </c:pt>
                <c:pt idx="110">
                  <c:v>43.550086190384981</c:v>
                </c:pt>
                <c:pt idx="111">
                  <c:v>43.265912576687114</c:v>
                </c:pt>
                <c:pt idx="112">
                  <c:v>42.952536510376632</c:v>
                </c:pt>
                <c:pt idx="113">
                  <c:v>42.532826703862249</c:v>
                </c:pt>
                <c:pt idx="114">
                  <c:v>42.278224834963616</c:v>
                </c:pt>
                <c:pt idx="115">
                  <c:v>42.048855846287537</c:v>
                </c:pt>
                <c:pt idx="116">
                  <c:v>41.791116910734132</c:v>
                </c:pt>
                <c:pt idx="117">
                  <c:v>41.520213023480999</c:v>
                </c:pt>
                <c:pt idx="118">
                  <c:v>41.026759744037228</c:v>
                </c:pt>
                <c:pt idx="119">
                  <c:v>40.386764491521305</c:v>
                </c:pt>
                <c:pt idx="120">
                  <c:v>39.608148184160633</c:v>
                </c:pt>
                <c:pt idx="121">
                  <c:v>39.303966901922607</c:v>
                </c:pt>
                <c:pt idx="122">
                  <c:v>39.005847953216374</c:v>
                </c:pt>
                <c:pt idx="123">
                  <c:v>38.527631322007423</c:v>
                </c:pt>
                <c:pt idx="124">
                  <c:v>38.009779951100242</c:v>
                </c:pt>
                <c:pt idx="125">
                  <c:v>37.883908890521674</c:v>
                </c:pt>
                <c:pt idx="126">
                  <c:v>37.522089141959555</c:v>
                </c:pt>
                <c:pt idx="127">
                  <c:v>37.219025134031774</c:v>
                </c:pt>
                <c:pt idx="128">
                  <c:v>36.81616559881715</c:v>
                </c:pt>
                <c:pt idx="129">
                  <c:v>36.51263823064771</c:v>
                </c:pt>
                <c:pt idx="130">
                  <c:v>36.007711701023283</c:v>
                </c:pt>
                <c:pt idx="131">
                  <c:v>35.590449772141866</c:v>
                </c:pt>
                <c:pt idx="132">
                  <c:v>35.030519577192202</c:v>
                </c:pt>
                <c:pt idx="133">
                  <c:v>34.52801113486106</c:v>
                </c:pt>
                <c:pt idx="134">
                  <c:v>34.272908366533862</c:v>
                </c:pt>
                <c:pt idx="135">
                  <c:v>33.60263315380012</c:v>
                </c:pt>
                <c:pt idx="136">
                  <c:v>32.995304226196424</c:v>
                </c:pt>
                <c:pt idx="137">
                  <c:v>32.459213291962769</c:v>
                </c:pt>
                <c:pt idx="138">
                  <c:v>32.03348203097589</c:v>
                </c:pt>
                <c:pt idx="139">
                  <c:v>31.660812844957352</c:v>
                </c:pt>
                <c:pt idx="140">
                  <c:v>31.241521378686631</c:v>
                </c:pt>
                <c:pt idx="141">
                  <c:v>31.015047053495042</c:v>
                </c:pt>
                <c:pt idx="142">
                  <c:v>30.654356490590789</c:v>
                </c:pt>
                <c:pt idx="143">
                  <c:v>30.570707070707069</c:v>
                </c:pt>
                <c:pt idx="144">
                  <c:v>29.912498103282587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A-4C63-87A5-4CBD6EBD83C0}"/>
            </c:ext>
          </c:extLst>
        </c:ser>
        <c:ser>
          <c:idx val="1"/>
          <c:order val="1"/>
          <c:tx>
            <c:strRef>
              <c:f>'3b'!$C$3</c:f>
              <c:strCache>
                <c:ptCount val="1"/>
                <c:pt idx="0">
                  <c:v>1954.1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'3b'!$A$4:$A$148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'3b'!$C$4:$C$148</c:f>
              <c:numCache>
                <c:formatCode>0.0</c:formatCode>
                <c:ptCount val="145"/>
                <c:pt idx="0">
                  <c:v>77.042004658260382</c:v>
                </c:pt>
                <c:pt idx="1">
                  <c:v>76.790163143936354</c:v>
                </c:pt>
                <c:pt idx="2">
                  <c:v>76.576576576576571</c:v>
                </c:pt>
                <c:pt idx="3">
                  <c:v>76.233364159060756</c:v>
                </c:pt>
                <c:pt idx="4">
                  <c:v>76.02285070603854</c:v>
                </c:pt>
                <c:pt idx="5">
                  <c:v>75.931370574731162</c:v>
                </c:pt>
                <c:pt idx="6">
                  <c:v>75.530501308637</c:v>
                </c:pt>
                <c:pt idx="7">
                  <c:v>75.220597123171757</c:v>
                </c:pt>
                <c:pt idx="8">
                  <c:v>74.890098810243998</c:v>
                </c:pt>
                <c:pt idx="9">
                  <c:v>74.694025932059617</c:v>
                </c:pt>
                <c:pt idx="10">
                  <c:v>74.414749524926208</c:v>
                </c:pt>
                <c:pt idx="11">
                  <c:v>74.27854454203262</c:v>
                </c:pt>
                <c:pt idx="12">
                  <c:v>74.216945581263417</c:v>
                </c:pt>
                <c:pt idx="13">
                  <c:v>74.210291553464984</c:v>
                </c:pt>
                <c:pt idx="14">
                  <c:v>74.08504422624361</c:v>
                </c:pt>
                <c:pt idx="15">
                  <c:v>73.900864693703568</c:v>
                </c:pt>
                <c:pt idx="16">
                  <c:v>73.817842053948652</c:v>
                </c:pt>
                <c:pt idx="17">
                  <c:v>73.884754585010782</c:v>
                </c:pt>
                <c:pt idx="18">
                  <c:v>73.458925011189322</c:v>
                </c:pt>
                <c:pt idx="19">
                  <c:v>73.176892365354846</c:v>
                </c:pt>
                <c:pt idx="20">
                  <c:v>73.164660273413588</c:v>
                </c:pt>
                <c:pt idx="21">
                  <c:v>72.902197891984642</c:v>
                </c:pt>
                <c:pt idx="22">
                  <c:v>72.653695225637676</c:v>
                </c:pt>
                <c:pt idx="23">
                  <c:v>72.440171814276951</c:v>
                </c:pt>
                <c:pt idx="24">
                  <c:v>72.239282643409894</c:v>
                </c:pt>
                <c:pt idx="25">
                  <c:v>72.200139327131907</c:v>
                </c:pt>
                <c:pt idx="26">
                  <c:v>72.103989830647478</c:v>
                </c:pt>
                <c:pt idx="27">
                  <c:v>71.826422214019118</c:v>
                </c:pt>
                <c:pt idx="28">
                  <c:v>71.677747681195115</c:v>
                </c:pt>
                <c:pt idx="29">
                  <c:v>71.383957922419455</c:v>
                </c:pt>
                <c:pt idx="30">
                  <c:v>71.095580678314491</c:v>
                </c:pt>
                <c:pt idx="31">
                  <c:v>70.843621399176953</c:v>
                </c:pt>
                <c:pt idx="32">
                  <c:v>70.839336434363815</c:v>
                </c:pt>
                <c:pt idx="33">
                  <c:v>70.443958943072673</c:v>
                </c:pt>
                <c:pt idx="34">
                  <c:v>70.181157925143395</c:v>
                </c:pt>
                <c:pt idx="35">
                  <c:v>69.76504108683983</c:v>
                </c:pt>
                <c:pt idx="36">
                  <c:v>69.540419904116376</c:v>
                </c:pt>
                <c:pt idx="37">
                  <c:v>69.547052740434339</c:v>
                </c:pt>
                <c:pt idx="38">
                  <c:v>69.201158940397349</c:v>
                </c:pt>
                <c:pt idx="39">
                  <c:v>69.023945645869588</c:v>
                </c:pt>
                <c:pt idx="40">
                  <c:v>68.78085203467873</c:v>
                </c:pt>
                <c:pt idx="41">
                  <c:v>68.597307628386233</c:v>
                </c:pt>
                <c:pt idx="42">
                  <c:v>68.24096786263668</c:v>
                </c:pt>
                <c:pt idx="43">
                  <c:v>67.92460680702338</c:v>
                </c:pt>
                <c:pt idx="44">
                  <c:v>67.813748335552603</c:v>
                </c:pt>
                <c:pt idx="45">
                  <c:v>67.338692881242977</c:v>
                </c:pt>
                <c:pt idx="46">
                  <c:v>67.273940050860887</c:v>
                </c:pt>
                <c:pt idx="47">
                  <c:v>66.818352607189084</c:v>
                </c:pt>
                <c:pt idx="48">
                  <c:v>66.553884711779446</c:v>
                </c:pt>
                <c:pt idx="49">
                  <c:v>66.582998661311919</c:v>
                </c:pt>
                <c:pt idx="50">
                  <c:v>66.344180592201695</c:v>
                </c:pt>
                <c:pt idx="51">
                  <c:v>66.127613222171021</c:v>
                </c:pt>
                <c:pt idx="52">
                  <c:v>65.77569232058319</c:v>
                </c:pt>
                <c:pt idx="53">
                  <c:v>65.605736570637816</c:v>
                </c:pt>
                <c:pt idx="54">
                  <c:v>65.218120805369125</c:v>
                </c:pt>
                <c:pt idx="55">
                  <c:v>64.910954301075265</c:v>
                </c:pt>
                <c:pt idx="56">
                  <c:v>64.749653171900619</c:v>
                </c:pt>
                <c:pt idx="57">
                  <c:v>64.37410556444145</c:v>
                </c:pt>
                <c:pt idx="58">
                  <c:v>64.095867907838766</c:v>
                </c:pt>
                <c:pt idx="59">
                  <c:v>63.748630194723091</c:v>
                </c:pt>
                <c:pt idx="60">
                  <c:v>63.592622293504412</c:v>
                </c:pt>
                <c:pt idx="61">
                  <c:v>63.369808610418694</c:v>
                </c:pt>
                <c:pt idx="62">
                  <c:v>63.096496048015553</c:v>
                </c:pt>
                <c:pt idx="63">
                  <c:v>62.658710005078717</c:v>
                </c:pt>
                <c:pt idx="64">
                  <c:v>62.124163631743883</c:v>
                </c:pt>
                <c:pt idx="65">
                  <c:v>61.888422925403482</c:v>
                </c:pt>
                <c:pt idx="66">
                  <c:v>61.454576314337842</c:v>
                </c:pt>
                <c:pt idx="67">
                  <c:v>61.07288481141692</c:v>
                </c:pt>
                <c:pt idx="68">
                  <c:v>60.67664059843591</c:v>
                </c:pt>
                <c:pt idx="69">
                  <c:v>60.205904875350974</c:v>
                </c:pt>
                <c:pt idx="70">
                  <c:v>59.890929231817985</c:v>
                </c:pt>
                <c:pt idx="71">
                  <c:v>59.505541346973573</c:v>
                </c:pt>
                <c:pt idx="72">
                  <c:v>59.189246852997655</c:v>
                </c:pt>
                <c:pt idx="73">
                  <c:v>59.029764700858351</c:v>
                </c:pt>
                <c:pt idx="74">
                  <c:v>58.583397452338204</c:v>
                </c:pt>
                <c:pt idx="75">
                  <c:v>58.150383018787181</c:v>
                </c:pt>
                <c:pt idx="76">
                  <c:v>57.69263735321848</c:v>
                </c:pt>
                <c:pt idx="77">
                  <c:v>57.442428920622667</c:v>
                </c:pt>
                <c:pt idx="78">
                  <c:v>57.02206197956906</c:v>
                </c:pt>
                <c:pt idx="79">
                  <c:v>56.631425133230188</c:v>
                </c:pt>
                <c:pt idx="80">
                  <c:v>56.258602890571233</c:v>
                </c:pt>
                <c:pt idx="81">
                  <c:v>55.779002669882011</c:v>
                </c:pt>
                <c:pt idx="82">
                  <c:v>55.497630331753555</c:v>
                </c:pt>
                <c:pt idx="83">
                  <c:v>55.270421806262398</c:v>
                </c:pt>
                <c:pt idx="84">
                  <c:v>55.230197805994642</c:v>
                </c:pt>
                <c:pt idx="85">
                  <c:v>54.876783398184173</c:v>
                </c:pt>
                <c:pt idx="86">
                  <c:v>54.500995412446983</c:v>
                </c:pt>
                <c:pt idx="87">
                  <c:v>54.096442961743428</c:v>
                </c:pt>
                <c:pt idx="88">
                  <c:v>53.837143724784177</c:v>
                </c:pt>
                <c:pt idx="89">
                  <c:v>53.487968030579445</c:v>
                </c:pt>
                <c:pt idx="90">
                  <c:v>52.817299743288515</c:v>
                </c:pt>
                <c:pt idx="91">
                  <c:v>52.284507164946206</c:v>
                </c:pt>
                <c:pt idx="92">
                  <c:v>51.824530772588389</c:v>
                </c:pt>
                <c:pt idx="93">
                  <c:v>51.181893651417838</c:v>
                </c:pt>
                <c:pt idx="94">
                  <c:v>50.84901531728665</c:v>
                </c:pt>
                <c:pt idx="95">
                  <c:v>50.433639947437584</c:v>
                </c:pt>
                <c:pt idx="96">
                  <c:v>50.267473471893361</c:v>
                </c:pt>
                <c:pt idx="97">
                  <c:v>49.874884762281049</c:v>
                </c:pt>
                <c:pt idx="98">
                  <c:v>49.39123555008571</c:v>
                </c:pt>
                <c:pt idx="99">
                  <c:v>49.052122278425337</c:v>
                </c:pt>
                <c:pt idx="100">
                  <c:v>48.674826098441493</c:v>
                </c:pt>
                <c:pt idx="101">
                  <c:v>48.462929475587707</c:v>
                </c:pt>
                <c:pt idx="102">
                  <c:v>47.990992582126459</c:v>
                </c:pt>
                <c:pt idx="103">
                  <c:v>47.389362924974577</c:v>
                </c:pt>
                <c:pt idx="104">
                  <c:v>46.839309428950862</c:v>
                </c:pt>
                <c:pt idx="105">
                  <c:v>46.71811247117261</c:v>
                </c:pt>
                <c:pt idx="106">
                  <c:v>46.455223880597018</c:v>
                </c:pt>
                <c:pt idx="107">
                  <c:v>46.164450571441279</c:v>
                </c:pt>
                <c:pt idx="108">
                  <c:v>45.994567395466895</c:v>
                </c:pt>
                <c:pt idx="109">
                  <c:v>45.856378233719894</c:v>
                </c:pt>
                <c:pt idx="110">
                  <c:v>45.307197713877478</c:v>
                </c:pt>
                <c:pt idx="111">
                  <c:v>45.008271113694285</c:v>
                </c:pt>
                <c:pt idx="112">
                  <c:v>44.619446060226409</c:v>
                </c:pt>
                <c:pt idx="113">
                  <c:v>44.320423166577015</c:v>
                </c:pt>
                <c:pt idx="114">
                  <c:v>43.891707448480226</c:v>
                </c:pt>
                <c:pt idx="115">
                  <c:v>43.340827338129493</c:v>
                </c:pt>
                <c:pt idx="116">
                  <c:v>43.044926622850454</c:v>
                </c:pt>
                <c:pt idx="117">
                  <c:v>42.730184508503633</c:v>
                </c:pt>
                <c:pt idx="118">
                  <c:v>42.486789214579289</c:v>
                </c:pt>
                <c:pt idx="119">
                  <c:v>42.143374366401162</c:v>
                </c:pt>
                <c:pt idx="120">
                  <c:v>41.866582014421112</c:v>
                </c:pt>
                <c:pt idx="121">
                  <c:v>41.590186278964104</c:v>
                </c:pt>
                <c:pt idx="122">
                  <c:v>41.309296185013203</c:v>
                </c:pt>
                <c:pt idx="123">
                  <c:v>40.826378437542758</c:v>
                </c:pt>
                <c:pt idx="124">
                  <c:v>40.411428571428573</c:v>
                </c:pt>
                <c:pt idx="125">
                  <c:v>39.896515408214661</c:v>
                </c:pt>
                <c:pt idx="126">
                  <c:v>39.31385122755588</c:v>
                </c:pt>
                <c:pt idx="127">
                  <c:v>38.863907497476369</c:v>
                </c:pt>
                <c:pt idx="128">
                  <c:v>38.268027961736571</c:v>
                </c:pt>
                <c:pt idx="129">
                  <c:v>37.471783295711063</c:v>
                </c:pt>
                <c:pt idx="130">
                  <c:v>36.92953716948918</c:v>
                </c:pt>
                <c:pt idx="131">
                  <c:v>36.198446458294804</c:v>
                </c:pt>
                <c:pt idx="132">
                  <c:v>35.782111260364076</c:v>
                </c:pt>
                <c:pt idx="133">
                  <c:v>35.261107503942121</c:v>
                </c:pt>
                <c:pt idx="134">
                  <c:v>34.833914053426248</c:v>
                </c:pt>
                <c:pt idx="135">
                  <c:v>34.464958377900757</c:v>
                </c:pt>
                <c:pt idx="136">
                  <c:v>34.202561117578583</c:v>
                </c:pt>
                <c:pt idx="137">
                  <c:v>33.673993186802932</c:v>
                </c:pt>
                <c:pt idx="138">
                  <c:v>33.479805534779359</c:v>
                </c:pt>
                <c:pt idx="139">
                  <c:v>32.863564004120235</c:v>
                </c:pt>
                <c:pt idx="140">
                  <c:v>32.428122508325124</c:v>
                </c:pt>
                <c:pt idx="141">
                  <c:v>32.007139837474753</c:v>
                </c:pt>
                <c:pt idx="142">
                  <c:v>31.703529411764706</c:v>
                </c:pt>
                <c:pt idx="143">
                  <c:v>31.280335516705151</c:v>
                </c:pt>
                <c:pt idx="144">
                  <c:v>30.902826938505829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A-4C63-87A5-4CBD6EBD83C0}"/>
            </c:ext>
          </c:extLst>
        </c:ser>
        <c:ser>
          <c:idx val="2"/>
          <c:order val="2"/>
          <c:tx>
            <c:strRef>
              <c:f>'3b'!$D$3</c:f>
              <c:strCache>
                <c:ptCount val="1"/>
                <c:pt idx="0">
                  <c:v>1955.1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'3b'!$A$4:$A$148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'3b'!$D$4:$D$148</c:f>
              <c:numCache>
                <c:formatCode>0.0</c:formatCode>
                <c:ptCount val="145"/>
                <c:pt idx="0">
                  <c:v>76.487761958086708</c:v>
                </c:pt>
                <c:pt idx="1">
                  <c:v>76.558872968862559</c:v>
                </c:pt>
                <c:pt idx="2">
                  <c:v>76.41471625521001</c:v>
                </c:pt>
                <c:pt idx="3">
                  <c:v>76.268195853550949</c:v>
                </c:pt>
                <c:pt idx="4">
                  <c:v>76.279685494223358</c:v>
                </c:pt>
                <c:pt idx="5">
                  <c:v>76.074653822998201</c:v>
                </c:pt>
                <c:pt idx="6">
                  <c:v>75.912760573563077</c:v>
                </c:pt>
                <c:pt idx="7">
                  <c:v>75.69338371251709</c:v>
                </c:pt>
                <c:pt idx="8">
                  <c:v>75.654028817515893</c:v>
                </c:pt>
                <c:pt idx="9">
                  <c:v>75.287101583591891</c:v>
                </c:pt>
                <c:pt idx="10">
                  <c:v>75.29829087391164</c:v>
                </c:pt>
                <c:pt idx="11">
                  <c:v>75.008072328059413</c:v>
                </c:pt>
                <c:pt idx="12">
                  <c:v>74.978792163199358</c:v>
                </c:pt>
                <c:pt idx="13">
                  <c:v>74.86360880986058</c:v>
                </c:pt>
                <c:pt idx="14">
                  <c:v>74.849306201707194</c:v>
                </c:pt>
                <c:pt idx="15">
                  <c:v>74.65872726536233</c:v>
                </c:pt>
                <c:pt idx="16">
                  <c:v>74.519191755254397</c:v>
                </c:pt>
                <c:pt idx="17">
                  <c:v>74.411812429011846</c:v>
                </c:pt>
                <c:pt idx="18">
                  <c:v>74.260078762535016</c:v>
                </c:pt>
                <c:pt idx="19">
                  <c:v>74.062791925591981</c:v>
                </c:pt>
                <c:pt idx="20">
                  <c:v>73.65746575064027</c:v>
                </c:pt>
                <c:pt idx="21">
                  <c:v>73.296725645718936</c:v>
                </c:pt>
                <c:pt idx="22">
                  <c:v>73.120599128983685</c:v>
                </c:pt>
                <c:pt idx="23">
                  <c:v>73.034623217922601</c:v>
                </c:pt>
                <c:pt idx="24">
                  <c:v>72.997310732621628</c:v>
                </c:pt>
                <c:pt idx="25">
                  <c:v>72.796668979875093</c:v>
                </c:pt>
                <c:pt idx="26">
                  <c:v>72.6306755486534</c:v>
                </c:pt>
                <c:pt idx="27">
                  <c:v>72.444971769904257</c:v>
                </c:pt>
                <c:pt idx="28">
                  <c:v>72.200851203142904</c:v>
                </c:pt>
                <c:pt idx="29">
                  <c:v>71.954314720812178</c:v>
                </c:pt>
                <c:pt idx="30">
                  <c:v>71.742427347624712</c:v>
                </c:pt>
                <c:pt idx="31">
                  <c:v>71.494752377828803</c:v>
                </c:pt>
                <c:pt idx="32">
                  <c:v>71.261442469520958</c:v>
                </c:pt>
                <c:pt idx="33">
                  <c:v>70.97873388619756</c:v>
                </c:pt>
                <c:pt idx="34">
                  <c:v>70.809699958898477</c:v>
                </c:pt>
                <c:pt idx="35">
                  <c:v>70.553131945016048</c:v>
                </c:pt>
                <c:pt idx="36">
                  <c:v>70.525708635464738</c:v>
                </c:pt>
                <c:pt idx="37">
                  <c:v>70.377848283818864</c:v>
                </c:pt>
                <c:pt idx="38">
                  <c:v>70.287316047652411</c:v>
                </c:pt>
                <c:pt idx="39">
                  <c:v>70.170232059684267</c:v>
                </c:pt>
                <c:pt idx="40">
                  <c:v>70.007426968146561</c:v>
                </c:pt>
                <c:pt idx="41">
                  <c:v>69.820359281437121</c:v>
                </c:pt>
                <c:pt idx="42">
                  <c:v>69.490964727287761</c:v>
                </c:pt>
                <c:pt idx="43">
                  <c:v>69.382348070872666</c:v>
                </c:pt>
                <c:pt idx="44">
                  <c:v>69.167322916234923</c:v>
                </c:pt>
                <c:pt idx="45">
                  <c:v>68.90188272372896</c:v>
                </c:pt>
                <c:pt idx="46">
                  <c:v>68.58068805052352</c:v>
                </c:pt>
                <c:pt idx="47">
                  <c:v>68.406158967956728</c:v>
                </c:pt>
                <c:pt idx="48">
                  <c:v>68.313493715141931</c:v>
                </c:pt>
                <c:pt idx="49">
                  <c:v>68.361652507079796</c:v>
                </c:pt>
                <c:pt idx="50">
                  <c:v>68.254563640910234</c:v>
                </c:pt>
                <c:pt idx="51">
                  <c:v>68.048546523751924</c:v>
                </c:pt>
                <c:pt idx="52">
                  <c:v>67.855652899457652</c:v>
                </c:pt>
                <c:pt idx="53">
                  <c:v>67.512838712371092</c:v>
                </c:pt>
                <c:pt idx="54">
                  <c:v>67.394936920377646</c:v>
                </c:pt>
                <c:pt idx="55">
                  <c:v>67.076434186318778</c:v>
                </c:pt>
                <c:pt idx="56">
                  <c:v>66.825735694252586</c:v>
                </c:pt>
                <c:pt idx="57">
                  <c:v>66.581450903147399</c:v>
                </c:pt>
                <c:pt idx="58">
                  <c:v>66.405069665939237</c:v>
                </c:pt>
                <c:pt idx="59">
                  <c:v>65.996051913142082</c:v>
                </c:pt>
                <c:pt idx="60">
                  <c:v>65.844123087270887</c:v>
                </c:pt>
                <c:pt idx="61">
                  <c:v>65.782828282828277</c:v>
                </c:pt>
                <c:pt idx="62">
                  <c:v>65.397253349060577</c:v>
                </c:pt>
                <c:pt idx="63">
                  <c:v>65.07501685772084</c:v>
                </c:pt>
                <c:pt idx="64">
                  <c:v>64.843090939767166</c:v>
                </c:pt>
                <c:pt idx="65">
                  <c:v>64.554931836407377</c:v>
                </c:pt>
                <c:pt idx="66">
                  <c:v>64.272427496406522</c:v>
                </c:pt>
                <c:pt idx="67">
                  <c:v>63.904524101739391</c:v>
                </c:pt>
                <c:pt idx="68">
                  <c:v>63.555838101292643</c:v>
                </c:pt>
                <c:pt idx="69">
                  <c:v>63.382970599465445</c:v>
                </c:pt>
                <c:pt idx="70">
                  <c:v>63.150522115629514</c:v>
                </c:pt>
                <c:pt idx="71">
                  <c:v>62.742682356939547</c:v>
                </c:pt>
                <c:pt idx="72">
                  <c:v>62.505315077812739</c:v>
                </c:pt>
                <c:pt idx="73">
                  <c:v>62.357948499680781</c:v>
                </c:pt>
                <c:pt idx="74">
                  <c:v>62.070287539936103</c:v>
                </c:pt>
                <c:pt idx="75">
                  <c:v>61.822523559762907</c:v>
                </c:pt>
                <c:pt idx="76">
                  <c:v>61.549950923910721</c:v>
                </c:pt>
                <c:pt idx="77">
                  <c:v>61.105896407543305</c:v>
                </c:pt>
                <c:pt idx="78">
                  <c:v>60.604118602067842</c:v>
                </c:pt>
                <c:pt idx="79">
                  <c:v>60.176234066216104</c:v>
                </c:pt>
                <c:pt idx="80">
                  <c:v>59.65760753263428</c:v>
                </c:pt>
                <c:pt idx="81">
                  <c:v>59.148772020059148</c:v>
                </c:pt>
                <c:pt idx="82">
                  <c:v>58.740508772682425</c:v>
                </c:pt>
                <c:pt idx="83">
                  <c:v>58.419243986254294</c:v>
                </c:pt>
                <c:pt idx="84">
                  <c:v>58.230514595245261</c:v>
                </c:pt>
                <c:pt idx="85">
                  <c:v>57.925989672977622</c:v>
                </c:pt>
                <c:pt idx="86">
                  <c:v>57.511635924840547</c:v>
                </c:pt>
                <c:pt idx="87">
                  <c:v>57.187230371009491</c:v>
                </c:pt>
                <c:pt idx="88">
                  <c:v>56.693015420500195</c:v>
                </c:pt>
                <c:pt idx="89">
                  <c:v>56.17510922697582</c:v>
                </c:pt>
                <c:pt idx="90">
                  <c:v>55.597435230915863</c:v>
                </c:pt>
                <c:pt idx="91">
                  <c:v>55.237021295051392</c:v>
                </c:pt>
                <c:pt idx="92">
                  <c:v>54.757973407491093</c:v>
                </c:pt>
                <c:pt idx="93">
                  <c:v>54.396345442680008</c:v>
                </c:pt>
                <c:pt idx="94">
                  <c:v>54.146702674448996</c:v>
                </c:pt>
                <c:pt idx="95">
                  <c:v>53.717026378896882</c:v>
                </c:pt>
                <c:pt idx="96">
                  <c:v>53.541484716157207</c:v>
                </c:pt>
                <c:pt idx="97">
                  <c:v>53.357230285014865</c:v>
                </c:pt>
                <c:pt idx="98">
                  <c:v>53.023540736851317</c:v>
                </c:pt>
                <c:pt idx="99">
                  <c:v>52.529455564802241</c:v>
                </c:pt>
                <c:pt idx="100">
                  <c:v>52.216424781865214</c:v>
                </c:pt>
                <c:pt idx="101">
                  <c:v>51.678736010533243</c:v>
                </c:pt>
                <c:pt idx="102">
                  <c:v>51.184146930884488</c:v>
                </c:pt>
                <c:pt idx="103">
                  <c:v>50.725466056982064</c:v>
                </c:pt>
                <c:pt idx="104">
                  <c:v>50.334448160535118</c:v>
                </c:pt>
                <c:pt idx="105">
                  <c:v>50.035264039495722</c:v>
                </c:pt>
                <c:pt idx="106">
                  <c:v>49.657972549538812</c:v>
                </c:pt>
                <c:pt idx="107">
                  <c:v>49.357133389298809</c:v>
                </c:pt>
                <c:pt idx="108">
                  <c:v>49.128395717193172</c:v>
                </c:pt>
                <c:pt idx="109">
                  <c:v>48.803827751196174</c:v>
                </c:pt>
                <c:pt idx="110">
                  <c:v>48.56242789954743</c:v>
                </c:pt>
                <c:pt idx="111">
                  <c:v>48.171679921802109</c:v>
                </c:pt>
                <c:pt idx="112">
                  <c:v>47.652111986469045</c:v>
                </c:pt>
                <c:pt idx="113">
                  <c:v>47.408529791880206</c:v>
                </c:pt>
                <c:pt idx="114">
                  <c:v>46.857703981431889</c:v>
                </c:pt>
                <c:pt idx="115">
                  <c:v>46.32293807523903</c:v>
                </c:pt>
                <c:pt idx="116">
                  <c:v>45.592446751387151</c:v>
                </c:pt>
                <c:pt idx="117">
                  <c:v>45.004258371061006</c:v>
                </c:pt>
                <c:pt idx="118">
                  <c:v>44.356649007811797</c:v>
                </c:pt>
                <c:pt idx="119">
                  <c:v>43.630888169723121</c:v>
                </c:pt>
                <c:pt idx="120">
                  <c:v>43.121288464999097</c:v>
                </c:pt>
                <c:pt idx="121">
                  <c:v>42.774800738505874</c:v>
                </c:pt>
                <c:pt idx="122">
                  <c:v>42.217310901628252</c:v>
                </c:pt>
                <c:pt idx="123">
                  <c:v>41.778379598284815</c:v>
                </c:pt>
                <c:pt idx="124">
                  <c:v>41.593960490032096</c:v>
                </c:pt>
                <c:pt idx="125">
                  <c:v>41.173806720405757</c:v>
                </c:pt>
                <c:pt idx="126">
                  <c:v>40.633221446067317</c:v>
                </c:pt>
                <c:pt idx="127">
                  <c:v>40</c:v>
                </c:pt>
                <c:pt idx="128">
                  <c:v>39.585987261146499</c:v>
                </c:pt>
                <c:pt idx="129">
                  <c:v>38.972465353756384</c:v>
                </c:pt>
                <c:pt idx="130">
                  <c:v>38.631901000045666</c:v>
                </c:pt>
                <c:pt idx="131">
                  <c:v>38.224397383707633</c:v>
                </c:pt>
                <c:pt idx="132">
                  <c:v>37.965169569202565</c:v>
                </c:pt>
                <c:pt idx="133">
                  <c:v>37.774920795261494</c:v>
                </c:pt>
                <c:pt idx="134">
                  <c:v>37.476424858549152</c:v>
                </c:pt>
                <c:pt idx="135">
                  <c:v>37.079452054794523</c:v>
                </c:pt>
                <c:pt idx="136">
                  <c:v>36.709646280079987</c:v>
                </c:pt>
                <c:pt idx="137">
                  <c:v>36.296157098562432</c:v>
                </c:pt>
                <c:pt idx="138">
                  <c:v>35.91266894400713</c:v>
                </c:pt>
                <c:pt idx="139">
                  <c:v>35.513739545997609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A-4C63-87A5-4CBD6EBD83C0}"/>
            </c:ext>
          </c:extLst>
        </c:ser>
        <c:ser>
          <c:idx val="3"/>
          <c:order val="3"/>
          <c:tx>
            <c:strRef>
              <c:f>'3b'!$E$3</c:f>
              <c:strCache>
                <c:ptCount val="1"/>
                <c:pt idx="0">
                  <c:v>1957.1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'3b'!$A$4:$A$148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'3b'!$E$4:$E$148</c:f>
              <c:numCache>
                <c:formatCode>0.0</c:formatCode>
                <c:ptCount val="145"/>
                <c:pt idx="0">
                  <c:v>77.123036115078548</c:v>
                </c:pt>
                <c:pt idx="1">
                  <c:v>77.088013069226051</c:v>
                </c:pt>
                <c:pt idx="2">
                  <c:v>77.088871620792602</c:v>
                </c:pt>
                <c:pt idx="3">
                  <c:v>77.068238568913998</c:v>
                </c:pt>
                <c:pt idx="4">
                  <c:v>76.895351218513213</c:v>
                </c:pt>
                <c:pt idx="5">
                  <c:v>76.793248945147681</c:v>
                </c:pt>
                <c:pt idx="6">
                  <c:v>76.458299197116176</c:v>
                </c:pt>
                <c:pt idx="7">
                  <c:v>76.37801729437318</c:v>
                </c:pt>
                <c:pt idx="8">
                  <c:v>76.215085517411097</c:v>
                </c:pt>
                <c:pt idx="9">
                  <c:v>75.987530251445918</c:v>
                </c:pt>
                <c:pt idx="10">
                  <c:v>75.858386725809098</c:v>
                </c:pt>
                <c:pt idx="11">
                  <c:v>75.825622044005755</c:v>
                </c:pt>
                <c:pt idx="12">
                  <c:v>75.816616550644639</c:v>
                </c:pt>
                <c:pt idx="13">
                  <c:v>75.949888733206961</c:v>
                </c:pt>
                <c:pt idx="14">
                  <c:v>75.970623426991793</c:v>
                </c:pt>
                <c:pt idx="15">
                  <c:v>75.821770730095807</c:v>
                </c:pt>
                <c:pt idx="16">
                  <c:v>75.921792328042329</c:v>
                </c:pt>
                <c:pt idx="17">
                  <c:v>75.896990740740748</c:v>
                </c:pt>
                <c:pt idx="18">
                  <c:v>75.622569702986681</c:v>
                </c:pt>
                <c:pt idx="19">
                  <c:v>75.62207593259636</c:v>
                </c:pt>
                <c:pt idx="20">
                  <c:v>75.304701102727805</c:v>
                </c:pt>
                <c:pt idx="21">
                  <c:v>75.366045874984451</c:v>
                </c:pt>
                <c:pt idx="22">
                  <c:v>75.284492067447459</c:v>
                </c:pt>
                <c:pt idx="23">
                  <c:v>75.047793200897686</c:v>
                </c:pt>
                <c:pt idx="24">
                  <c:v>75.016633399866933</c:v>
                </c:pt>
                <c:pt idx="25">
                  <c:v>74.899021444930256</c:v>
                </c:pt>
                <c:pt idx="26">
                  <c:v>74.893741145095419</c:v>
                </c:pt>
                <c:pt idx="27">
                  <c:v>74.710150971724076</c:v>
                </c:pt>
                <c:pt idx="28">
                  <c:v>74.629668266221572</c:v>
                </c:pt>
                <c:pt idx="29">
                  <c:v>74.469595723354487</c:v>
                </c:pt>
                <c:pt idx="30">
                  <c:v>74.508001504199228</c:v>
                </c:pt>
                <c:pt idx="31">
                  <c:v>74.182746640994523</c:v>
                </c:pt>
                <c:pt idx="32">
                  <c:v>74.052966811934297</c:v>
                </c:pt>
                <c:pt idx="33">
                  <c:v>73.847573507822659</c:v>
                </c:pt>
                <c:pt idx="34">
                  <c:v>73.829617500104973</c:v>
                </c:pt>
                <c:pt idx="35">
                  <c:v>73.774283071230343</c:v>
                </c:pt>
                <c:pt idx="36">
                  <c:v>73.725391216557298</c:v>
                </c:pt>
                <c:pt idx="37">
                  <c:v>73.597137444748469</c:v>
                </c:pt>
                <c:pt idx="38">
                  <c:v>73.496462264150949</c:v>
                </c:pt>
                <c:pt idx="39">
                  <c:v>73.25885328836425</c:v>
                </c:pt>
                <c:pt idx="40">
                  <c:v>73.129352184005057</c:v>
                </c:pt>
                <c:pt idx="41">
                  <c:v>72.913146333220681</c:v>
                </c:pt>
                <c:pt idx="42">
                  <c:v>72.659255188739067</c:v>
                </c:pt>
                <c:pt idx="43">
                  <c:v>72.565772777260804</c:v>
                </c:pt>
                <c:pt idx="44">
                  <c:v>72.35600321638664</c:v>
                </c:pt>
                <c:pt idx="45">
                  <c:v>72.267197897681513</c:v>
                </c:pt>
                <c:pt idx="46">
                  <c:v>72.185233874729661</c:v>
                </c:pt>
                <c:pt idx="47">
                  <c:v>72.097068431547243</c:v>
                </c:pt>
                <c:pt idx="48">
                  <c:v>71.949407919867582</c:v>
                </c:pt>
                <c:pt idx="49">
                  <c:v>71.873805783193916</c:v>
                </c:pt>
                <c:pt idx="50">
                  <c:v>71.80848804112324</c:v>
                </c:pt>
                <c:pt idx="51">
                  <c:v>71.543299056683949</c:v>
                </c:pt>
                <c:pt idx="52">
                  <c:v>71.342267602637733</c:v>
                </c:pt>
                <c:pt idx="53">
                  <c:v>71.350753255596217</c:v>
                </c:pt>
                <c:pt idx="54">
                  <c:v>71.070576201841121</c:v>
                </c:pt>
                <c:pt idx="55">
                  <c:v>70.747834989974834</c:v>
                </c:pt>
                <c:pt idx="56">
                  <c:v>70.558332265368023</c:v>
                </c:pt>
                <c:pt idx="57">
                  <c:v>70.308961155506168</c:v>
                </c:pt>
                <c:pt idx="58">
                  <c:v>70.165533170794305</c:v>
                </c:pt>
                <c:pt idx="59">
                  <c:v>69.861313243729128</c:v>
                </c:pt>
                <c:pt idx="60">
                  <c:v>69.690350764486695</c:v>
                </c:pt>
                <c:pt idx="61">
                  <c:v>69.53931862009857</c:v>
                </c:pt>
                <c:pt idx="62">
                  <c:v>69.382853711884039</c:v>
                </c:pt>
                <c:pt idx="63">
                  <c:v>69.162447438427876</c:v>
                </c:pt>
                <c:pt idx="64">
                  <c:v>68.952184559865955</c:v>
                </c:pt>
                <c:pt idx="65">
                  <c:v>68.74758158132336</c:v>
                </c:pt>
                <c:pt idx="66">
                  <c:v>68.321858864027533</c:v>
                </c:pt>
                <c:pt idx="67">
                  <c:v>67.928509905254089</c:v>
                </c:pt>
                <c:pt idx="68">
                  <c:v>67.78376049967693</c:v>
                </c:pt>
                <c:pt idx="69">
                  <c:v>67.421595271989986</c:v>
                </c:pt>
                <c:pt idx="70">
                  <c:v>67.196132596685089</c:v>
                </c:pt>
                <c:pt idx="71">
                  <c:v>66.947213949674136</c:v>
                </c:pt>
                <c:pt idx="72">
                  <c:v>66.953327571305095</c:v>
                </c:pt>
                <c:pt idx="73">
                  <c:v>66.685410268610241</c:v>
                </c:pt>
                <c:pt idx="74">
                  <c:v>66.564191383416329</c:v>
                </c:pt>
                <c:pt idx="75">
                  <c:v>66.486088237843461</c:v>
                </c:pt>
                <c:pt idx="76">
                  <c:v>66.202740201179324</c:v>
                </c:pt>
                <c:pt idx="77">
                  <c:v>65.975175765992532</c:v>
                </c:pt>
                <c:pt idx="78">
                  <c:v>65.657706171016628</c:v>
                </c:pt>
                <c:pt idx="79">
                  <c:v>65.325454071434777</c:v>
                </c:pt>
                <c:pt idx="80">
                  <c:v>65.040261153427636</c:v>
                </c:pt>
                <c:pt idx="81">
                  <c:v>64.725341690606768</c:v>
                </c:pt>
                <c:pt idx="82">
                  <c:v>64.384994117903361</c:v>
                </c:pt>
                <c:pt idx="83">
                  <c:v>64.122803192185245</c:v>
                </c:pt>
                <c:pt idx="84">
                  <c:v>64.005412719891751</c:v>
                </c:pt>
                <c:pt idx="85">
                  <c:v>63.770964360587001</c:v>
                </c:pt>
                <c:pt idx="86">
                  <c:v>63.251826254319582</c:v>
                </c:pt>
                <c:pt idx="87">
                  <c:v>63.26807690623221</c:v>
                </c:pt>
                <c:pt idx="88">
                  <c:v>62.782037239868565</c:v>
                </c:pt>
                <c:pt idx="89">
                  <c:v>62.546060712405684</c:v>
                </c:pt>
                <c:pt idx="90">
                  <c:v>62.000526916659346</c:v>
                </c:pt>
                <c:pt idx="91">
                  <c:v>61.587482969278774</c:v>
                </c:pt>
                <c:pt idx="92">
                  <c:v>61.181490278877455</c:v>
                </c:pt>
                <c:pt idx="93">
                  <c:v>60.635955254117853</c:v>
                </c:pt>
                <c:pt idx="94">
                  <c:v>59.923277040433881</c:v>
                </c:pt>
                <c:pt idx="95">
                  <c:v>59.439169794656657</c:v>
                </c:pt>
                <c:pt idx="96">
                  <c:v>58.736404633477761</c:v>
                </c:pt>
                <c:pt idx="97">
                  <c:v>58.222635494155156</c:v>
                </c:pt>
                <c:pt idx="98">
                  <c:v>57.734243418136693</c:v>
                </c:pt>
                <c:pt idx="99">
                  <c:v>57.500554938956718</c:v>
                </c:pt>
                <c:pt idx="100">
                  <c:v>56.963825437738869</c:v>
                </c:pt>
                <c:pt idx="101">
                  <c:v>56.538581415022932</c:v>
                </c:pt>
                <c:pt idx="102">
                  <c:v>55.966986393040372</c:v>
                </c:pt>
                <c:pt idx="103">
                  <c:v>55.476179845515027</c:v>
                </c:pt>
                <c:pt idx="104">
                  <c:v>54.901873127989631</c:v>
                </c:pt>
                <c:pt idx="105">
                  <c:v>54.50597663070242</c:v>
                </c:pt>
                <c:pt idx="106">
                  <c:v>54.082410438057657</c:v>
                </c:pt>
                <c:pt idx="107">
                  <c:v>53.692811924751943</c:v>
                </c:pt>
                <c:pt idx="108">
                  <c:v>53.379167790060215</c:v>
                </c:pt>
                <c:pt idx="109">
                  <c:v>53.135268962412788</c:v>
                </c:pt>
                <c:pt idx="110">
                  <c:v>52.753740760771585</c:v>
                </c:pt>
                <c:pt idx="111">
                  <c:v>52.648952865414792</c:v>
                </c:pt>
                <c:pt idx="112">
                  <c:v>52.490945124034717</c:v>
                </c:pt>
                <c:pt idx="113">
                  <c:v>51.826967326277035</c:v>
                </c:pt>
                <c:pt idx="114">
                  <c:v>50.79615550136279</c:v>
                </c:pt>
                <c:pt idx="115">
                  <c:v>50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2A-4C63-87A5-4CBD6EBD83C0}"/>
            </c:ext>
          </c:extLst>
        </c:ser>
        <c:ser>
          <c:idx val="4"/>
          <c:order val="4"/>
          <c:tx>
            <c:strRef>
              <c:f>'3b'!$F$3</c:f>
              <c:strCache>
                <c:ptCount val="1"/>
                <c:pt idx="0">
                  <c:v>1959.1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'3b'!$A$4:$A$148</c:f>
              <c:numCache>
                <c:formatCode>General</c:formatCode>
                <c:ptCount val="145"/>
                <c:pt idx="0" formatCode="0.00">
                  <c:v>55</c:v>
                </c:pt>
                <c:pt idx="1">
                  <c:v>55.083333332999999</c:v>
                </c:pt>
                <c:pt idx="2" formatCode="0.00">
                  <c:v>55.166666667000001</c:v>
                </c:pt>
                <c:pt idx="3">
                  <c:v>55.25</c:v>
                </c:pt>
                <c:pt idx="4">
                  <c:v>55.333333332999999</c:v>
                </c:pt>
                <c:pt idx="5">
                  <c:v>55.416666667000001</c:v>
                </c:pt>
                <c:pt idx="6">
                  <c:v>55.5</c:v>
                </c:pt>
                <c:pt idx="7">
                  <c:v>55.583333332999999</c:v>
                </c:pt>
                <c:pt idx="8">
                  <c:v>55.666666667000001</c:v>
                </c:pt>
                <c:pt idx="9">
                  <c:v>55.75</c:v>
                </c:pt>
                <c:pt idx="10">
                  <c:v>55.833333332999999</c:v>
                </c:pt>
                <c:pt idx="11">
                  <c:v>55.916666667000001</c:v>
                </c:pt>
                <c:pt idx="12">
                  <c:v>56</c:v>
                </c:pt>
                <c:pt idx="13">
                  <c:v>56.083333332999999</c:v>
                </c:pt>
                <c:pt idx="14">
                  <c:v>56.166666667000001</c:v>
                </c:pt>
                <c:pt idx="15">
                  <c:v>56.25</c:v>
                </c:pt>
                <c:pt idx="16">
                  <c:v>56.333333332999999</c:v>
                </c:pt>
                <c:pt idx="17">
                  <c:v>56.416666667000001</c:v>
                </c:pt>
                <c:pt idx="18">
                  <c:v>56.5</c:v>
                </c:pt>
                <c:pt idx="19">
                  <c:v>56.583333332999999</c:v>
                </c:pt>
                <c:pt idx="20">
                  <c:v>56.666666667000001</c:v>
                </c:pt>
                <c:pt idx="21">
                  <c:v>56.75</c:v>
                </c:pt>
                <c:pt idx="22">
                  <c:v>56.833333332999999</c:v>
                </c:pt>
                <c:pt idx="23">
                  <c:v>56.916666667000001</c:v>
                </c:pt>
                <c:pt idx="24">
                  <c:v>57</c:v>
                </c:pt>
                <c:pt idx="25">
                  <c:v>57.083333332999999</c:v>
                </c:pt>
                <c:pt idx="26">
                  <c:v>57.166666667000001</c:v>
                </c:pt>
                <c:pt idx="27">
                  <c:v>57.25</c:v>
                </c:pt>
                <c:pt idx="28">
                  <c:v>57.333333332999999</c:v>
                </c:pt>
                <c:pt idx="29">
                  <c:v>57.416666667000001</c:v>
                </c:pt>
                <c:pt idx="30">
                  <c:v>57.5</c:v>
                </c:pt>
                <c:pt idx="31">
                  <c:v>57.583333332999999</c:v>
                </c:pt>
                <c:pt idx="32">
                  <c:v>57.666666667000001</c:v>
                </c:pt>
                <c:pt idx="33">
                  <c:v>57.75</c:v>
                </c:pt>
                <c:pt idx="34">
                  <c:v>57.833333332999999</c:v>
                </c:pt>
                <c:pt idx="35">
                  <c:v>57.916666667000001</c:v>
                </c:pt>
                <c:pt idx="36">
                  <c:v>58</c:v>
                </c:pt>
                <c:pt idx="37">
                  <c:v>58.083333332999999</c:v>
                </c:pt>
                <c:pt idx="38">
                  <c:v>58.166666667000001</c:v>
                </c:pt>
                <c:pt idx="39">
                  <c:v>58.25</c:v>
                </c:pt>
                <c:pt idx="40">
                  <c:v>58.333333332999999</c:v>
                </c:pt>
                <c:pt idx="41">
                  <c:v>58.416666667000001</c:v>
                </c:pt>
                <c:pt idx="42">
                  <c:v>58.5</c:v>
                </c:pt>
                <c:pt idx="43">
                  <c:v>58.583333332999999</c:v>
                </c:pt>
                <c:pt idx="44">
                  <c:v>58.666666667000001</c:v>
                </c:pt>
                <c:pt idx="45">
                  <c:v>58.75</c:v>
                </c:pt>
                <c:pt idx="46">
                  <c:v>58.833333332999999</c:v>
                </c:pt>
                <c:pt idx="47">
                  <c:v>58.916666667000001</c:v>
                </c:pt>
                <c:pt idx="48">
                  <c:v>59</c:v>
                </c:pt>
                <c:pt idx="49">
                  <c:v>59.083333332999999</c:v>
                </c:pt>
                <c:pt idx="50">
                  <c:v>59.166666667000001</c:v>
                </c:pt>
                <c:pt idx="51">
                  <c:v>59.25</c:v>
                </c:pt>
                <c:pt idx="52">
                  <c:v>59.333333332999999</c:v>
                </c:pt>
                <c:pt idx="53">
                  <c:v>59.416666667000001</c:v>
                </c:pt>
                <c:pt idx="54">
                  <c:v>59.5</c:v>
                </c:pt>
                <c:pt idx="55">
                  <c:v>59.583333332999999</c:v>
                </c:pt>
                <c:pt idx="56">
                  <c:v>59.666666667000001</c:v>
                </c:pt>
                <c:pt idx="57">
                  <c:v>59.75</c:v>
                </c:pt>
                <c:pt idx="58">
                  <c:v>59.833333332999999</c:v>
                </c:pt>
                <c:pt idx="59">
                  <c:v>59.916666667000001</c:v>
                </c:pt>
                <c:pt idx="60">
                  <c:v>60</c:v>
                </c:pt>
                <c:pt idx="61">
                  <c:v>60.083333332999999</c:v>
                </c:pt>
                <c:pt idx="62">
                  <c:v>60.166666667000001</c:v>
                </c:pt>
                <c:pt idx="63">
                  <c:v>60.25</c:v>
                </c:pt>
                <c:pt idx="64">
                  <c:v>60.333333332999999</c:v>
                </c:pt>
                <c:pt idx="65">
                  <c:v>60.416666667000001</c:v>
                </c:pt>
                <c:pt idx="66">
                  <c:v>60.5</c:v>
                </c:pt>
                <c:pt idx="67">
                  <c:v>60.583333332999999</c:v>
                </c:pt>
                <c:pt idx="68">
                  <c:v>60.666666667000001</c:v>
                </c:pt>
                <c:pt idx="69">
                  <c:v>60.75</c:v>
                </c:pt>
                <c:pt idx="70">
                  <c:v>60.833333332999999</c:v>
                </c:pt>
                <c:pt idx="71">
                  <c:v>60.916666667000001</c:v>
                </c:pt>
                <c:pt idx="72">
                  <c:v>61</c:v>
                </c:pt>
                <c:pt idx="73">
                  <c:v>61.083333332999999</c:v>
                </c:pt>
                <c:pt idx="74">
                  <c:v>61.166666667000001</c:v>
                </c:pt>
                <c:pt idx="75">
                  <c:v>61.25</c:v>
                </c:pt>
                <c:pt idx="76">
                  <c:v>61.333333332999999</c:v>
                </c:pt>
                <c:pt idx="77">
                  <c:v>61.416666667000001</c:v>
                </c:pt>
                <c:pt idx="78">
                  <c:v>61.5</c:v>
                </c:pt>
                <c:pt idx="79">
                  <c:v>61.583333332999999</c:v>
                </c:pt>
                <c:pt idx="80">
                  <c:v>61.666666667000001</c:v>
                </c:pt>
                <c:pt idx="81">
                  <c:v>61.75</c:v>
                </c:pt>
                <c:pt idx="82">
                  <c:v>61.833333332999999</c:v>
                </c:pt>
                <c:pt idx="83">
                  <c:v>61.916666667000001</c:v>
                </c:pt>
                <c:pt idx="84">
                  <c:v>62</c:v>
                </c:pt>
                <c:pt idx="85">
                  <c:v>62.083333332999999</c:v>
                </c:pt>
                <c:pt idx="86">
                  <c:v>62.166666667000001</c:v>
                </c:pt>
                <c:pt idx="87">
                  <c:v>62.25</c:v>
                </c:pt>
                <c:pt idx="88">
                  <c:v>62.333333332999999</c:v>
                </c:pt>
                <c:pt idx="89">
                  <c:v>62.416666667000001</c:v>
                </c:pt>
                <c:pt idx="90">
                  <c:v>62.5</c:v>
                </c:pt>
                <c:pt idx="91">
                  <c:v>62.583333332999999</c:v>
                </c:pt>
                <c:pt idx="92">
                  <c:v>62.666666667000001</c:v>
                </c:pt>
                <c:pt idx="93">
                  <c:v>62.75</c:v>
                </c:pt>
                <c:pt idx="94">
                  <c:v>62.833333332999999</c:v>
                </c:pt>
                <c:pt idx="95">
                  <c:v>62.916666667000001</c:v>
                </c:pt>
                <c:pt idx="96">
                  <c:v>63</c:v>
                </c:pt>
                <c:pt idx="97">
                  <c:v>63.083333332999999</c:v>
                </c:pt>
                <c:pt idx="98">
                  <c:v>63.166666667000001</c:v>
                </c:pt>
                <c:pt idx="99">
                  <c:v>63.25</c:v>
                </c:pt>
                <c:pt idx="100">
                  <c:v>63.333333332999999</c:v>
                </c:pt>
                <c:pt idx="101">
                  <c:v>63.416666667000001</c:v>
                </c:pt>
                <c:pt idx="102">
                  <c:v>63.5</c:v>
                </c:pt>
                <c:pt idx="103">
                  <c:v>63.583333332999999</c:v>
                </c:pt>
                <c:pt idx="104">
                  <c:v>63.666666667000001</c:v>
                </c:pt>
                <c:pt idx="105">
                  <c:v>63.75</c:v>
                </c:pt>
                <c:pt idx="106">
                  <c:v>63.833333332999999</c:v>
                </c:pt>
                <c:pt idx="107">
                  <c:v>63.916666667000001</c:v>
                </c:pt>
                <c:pt idx="108">
                  <c:v>64</c:v>
                </c:pt>
                <c:pt idx="109">
                  <c:v>64.083333332999999</c:v>
                </c:pt>
                <c:pt idx="110">
                  <c:v>64.166666667000001</c:v>
                </c:pt>
                <c:pt idx="111">
                  <c:v>64.25</c:v>
                </c:pt>
                <c:pt idx="112">
                  <c:v>64.333333332999999</c:v>
                </c:pt>
                <c:pt idx="113">
                  <c:v>64.416666667000001</c:v>
                </c:pt>
                <c:pt idx="114">
                  <c:v>64.5</c:v>
                </c:pt>
                <c:pt idx="115">
                  <c:v>64.583333332999999</c:v>
                </c:pt>
                <c:pt idx="116">
                  <c:v>64.666666667000001</c:v>
                </c:pt>
                <c:pt idx="117">
                  <c:v>64.75</c:v>
                </c:pt>
                <c:pt idx="118">
                  <c:v>64.833333332999999</c:v>
                </c:pt>
                <c:pt idx="119">
                  <c:v>64.916666667000001</c:v>
                </c:pt>
                <c:pt idx="120">
                  <c:v>65</c:v>
                </c:pt>
                <c:pt idx="121">
                  <c:v>65.083333332999999</c:v>
                </c:pt>
                <c:pt idx="122">
                  <c:v>65.166666667000001</c:v>
                </c:pt>
                <c:pt idx="123">
                  <c:v>65.25</c:v>
                </c:pt>
                <c:pt idx="124">
                  <c:v>65.333333332999999</c:v>
                </c:pt>
                <c:pt idx="125">
                  <c:v>65.416666667000001</c:v>
                </c:pt>
                <c:pt idx="126">
                  <c:v>65.5</c:v>
                </c:pt>
                <c:pt idx="127">
                  <c:v>65.583333332999999</c:v>
                </c:pt>
                <c:pt idx="128">
                  <c:v>65.666666667000001</c:v>
                </c:pt>
                <c:pt idx="129">
                  <c:v>65.75</c:v>
                </c:pt>
                <c:pt idx="130">
                  <c:v>65.833333332999999</c:v>
                </c:pt>
                <c:pt idx="131">
                  <c:v>65.916666667000001</c:v>
                </c:pt>
                <c:pt idx="132">
                  <c:v>66</c:v>
                </c:pt>
                <c:pt idx="133">
                  <c:v>66.083333332999999</c:v>
                </c:pt>
                <c:pt idx="134">
                  <c:v>66.166666667000001</c:v>
                </c:pt>
                <c:pt idx="135">
                  <c:v>66.25</c:v>
                </c:pt>
                <c:pt idx="136">
                  <c:v>66.333333332999999</c:v>
                </c:pt>
                <c:pt idx="137">
                  <c:v>66.416666667000001</c:v>
                </c:pt>
                <c:pt idx="138">
                  <c:v>66.5</c:v>
                </c:pt>
                <c:pt idx="139">
                  <c:v>66.583333332999999</c:v>
                </c:pt>
                <c:pt idx="140">
                  <c:v>66.666666667000001</c:v>
                </c:pt>
                <c:pt idx="141">
                  <c:v>66.75</c:v>
                </c:pt>
                <c:pt idx="142">
                  <c:v>66.833333332999999</c:v>
                </c:pt>
                <c:pt idx="143">
                  <c:v>66.916666667000001</c:v>
                </c:pt>
                <c:pt idx="144">
                  <c:v>67</c:v>
                </c:pt>
              </c:numCache>
            </c:numRef>
          </c:cat>
          <c:val>
            <c:numRef>
              <c:f>'3b'!$F$4:$F$148</c:f>
              <c:numCache>
                <c:formatCode>0.0</c:formatCode>
                <c:ptCount val="145"/>
                <c:pt idx="0">
                  <c:v>77.890483259112656</c:v>
                </c:pt>
                <c:pt idx="1">
                  <c:v>77.803439600775349</c:v>
                </c:pt>
                <c:pt idx="2">
                  <c:v>77.98926507018993</c:v>
                </c:pt>
                <c:pt idx="3">
                  <c:v>77.80898876404494</c:v>
                </c:pt>
                <c:pt idx="4">
                  <c:v>77.841637378540412</c:v>
                </c:pt>
                <c:pt idx="5">
                  <c:v>77.757550682664458</c:v>
                </c:pt>
                <c:pt idx="6">
                  <c:v>77.534700642220841</c:v>
                </c:pt>
                <c:pt idx="7">
                  <c:v>77.465898254488167</c:v>
                </c:pt>
                <c:pt idx="8">
                  <c:v>77.386038408892944</c:v>
                </c:pt>
                <c:pt idx="9">
                  <c:v>77.223490350695158</c:v>
                </c:pt>
                <c:pt idx="10">
                  <c:v>77.089564639415087</c:v>
                </c:pt>
                <c:pt idx="11">
                  <c:v>76.905494140137975</c:v>
                </c:pt>
                <c:pt idx="12">
                  <c:v>77.020621985697659</c:v>
                </c:pt>
                <c:pt idx="13">
                  <c:v>77.039010783130024</c:v>
                </c:pt>
                <c:pt idx="14">
                  <c:v>77.020159946684444</c:v>
                </c:pt>
                <c:pt idx="15">
                  <c:v>76.91634362886083</c:v>
                </c:pt>
                <c:pt idx="16">
                  <c:v>76.738559092236457</c:v>
                </c:pt>
                <c:pt idx="17">
                  <c:v>76.79756290948545</c:v>
                </c:pt>
                <c:pt idx="18">
                  <c:v>76.61859979101358</c:v>
                </c:pt>
                <c:pt idx="19">
                  <c:v>76.444760391402525</c:v>
                </c:pt>
                <c:pt idx="20">
                  <c:v>76.333417064389181</c:v>
                </c:pt>
                <c:pt idx="21">
                  <c:v>76.165737986509697</c:v>
                </c:pt>
                <c:pt idx="22">
                  <c:v>76.267918517897556</c:v>
                </c:pt>
                <c:pt idx="23">
                  <c:v>76.053856801308669</c:v>
                </c:pt>
                <c:pt idx="24">
                  <c:v>76.090787044806177</c:v>
                </c:pt>
                <c:pt idx="25">
                  <c:v>76.119277614447711</c:v>
                </c:pt>
                <c:pt idx="26">
                  <c:v>76.015969741542335</c:v>
                </c:pt>
                <c:pt idx="27">
                  <c:v>75.842932817623819</c:v>
                </c:pt>
                <c:pt idx="28">
                  <c:v>75.622685964321775</c:v>
                </c:pt>
                <c:pt idx="29">
                  <c:v>75.549473684210525</c:v>
                </c:pt>
                <c:pt idx="30">
                  <c:v>75.472890424232205</c:v>
                </c:pt>
                <c:pt idx="31">
                  <c:v>75.346447074680938</c:v>
                </c:pt>
                <c:pt idx="32">
                  <c:v>75.205496775281375</c:v>
                </c:pt>
                <c:pt idx="33">
                  <c:v>75.020049807943948</c:v>
                </c:pt>
                <c:pt idx="34">
                  <c:v>74.826799594457583</c:v>
                </c:pt>
                <c:pt idx="35">
                  <c:v>74.749482051498873</c:v>
                </c:pt>
                <c:pt idx="36">
                  <c:v>74.880453641403236</c:v>
                </c:pt>
                <c:pt idx="37">
                  <c:v>74.649616801456574</c:v>
                </c:pt>
                <c:pt idx="38">
                  <c:v>74.474932249322492</c:v>
                </c:pt>
                <c:pt idx="39">
                  <c:v>74.322148788340954</c:v>
                </c:pt>
                <c:pt idx="40">
                  <c:v>74.147065056155967</c:v>
                </c:pt>
                <c:pt idx="41">
                  <c:v>74.221600067871378</c:v>
                </c:pt>
                <c:pt idx="42">
                  <c:v>74.025808642499356</c:v>
                </c:pt>
                <c:pt idx="43">
                  <c:v>73.852236014283278</c:v>
                </c:pt>
                <c:pt idx="44">
                  <c:v>73.84870519198877</c:v>
                </c:pt>
                <c:pt idx="45">
                  <c:v>73.533418475947215</c:v>
                </c:pt>
                <c:pt idx="46">
                  <c:v>73.414322250639387</c:v>
                </c:pt>
                <c:pt idx="47">
                  <c:v>73.446496353478054</c:v>
                </c:pt>
                <c:pt idx="48">
                  <c:v>73.452761782896147</c:v>
                </c:pt>
                <c:pt idx="49">
                  <c:v>73.439433374578655</c:v>
                </c:pt>
                <c:pt idx="50">
                  <c:v>73.328779988047472</c:v>
                </c:pt>
                <c:pt idx="51">
                  <c:v>73.172920762458332</c:v>
                </c:pt>
                <c:pt idx="52">
                  <c:v>72.999443992985761</c:v>
                </c:pt>
                <c:pt idx="53">
                  <c:v>72.778633795582948</c:v>
                </c:pt>
                <c:pt idx="54">
                  <c:v>72.475256009254892</c:v>
                </c:pt>
                <c:pt idx="55">
                  <c:v>72.320624437105977</c:v>
                </c:pt>
                <c:pt idx="56">
                  <c:v>72.200987760360746</c:v>
                </c:pt>
                <c:pt idx="57">
                  <c:v>72.041808249817194</c:v>
                </c:pt>
                <c:pt idx="58">
                  <c:v>71.935039200482464</c:v>
                </c:pt>
                <c:pt idx="59">
                  <c:v>71.849391874406976</c:v>
                </c:pt>
                <c:pt idx="60">
                  <c:v>71.682561601864236</c:v>
                </c:pt>
                <c:pt idx="61">
                  <c:v>71.480378189353715</c:v>
                </c:pt>
                <c:pt idx="62">
                  <c:v>71.295775865796188</c:v>
                </c:pt>
                <c:pt idx="63">
                  <c:v>71.169651353923356</c:v>
                </c:pt>
                <c:pt idx="64">
                  <c:v>70.802129777931697</c:v>
                </c:pt>
                <c:pt idx="65">
                  <c:v>70.470700416088761</c:v>
                </c:pt>
                <c:pt idx="66">
                  <c:v>70.276477725775692</c:v>
                </c:pt>
                <c:pt idx="67">
                  <c:v>69.973550708927718</c:v>
                </c:pt>
                <c:pt idx="68">
                  <c:v>69.838926757261319</c:v>
                </c:pt>
                <c:pt idx="69">
                  <c:v>69.299656566534793</c:v>
                </c:pt>
                <c:pt idx="70">
                  <c:v>68.822582749771655</c:v>
                </c:pt>
                <c:pt idx="71">
                  <c:v>68.43228644857777</c:v>
                </c:pt>
                <c:pt idx="72">
                  <c:v>68.148309705561616</c:v>
                </c:pt>
                <c:pt idx="73">
                  <c:v>67.659388646288207</c:v>
                </c:pt>
                <c:pt idx="74">
                  <c:v>67.517705692052118</c:v>
                </c:pt>
                <c:pt idx="75">
                  <c:v>67.257295358095988</c:v>
                </c:pt>
                <c:pt idx="76">
                  <c:v>67.0899378229267</c:v>
                </c:pt>
                <c:pt idx="77">
                  <c:v>66.565922032413496</c:v>
                </c:pt>
                <c:pt idx="78">
                  <c:v>66.15384615384616</c:v>
                </c:pt>
                <c:pt idx="79">
                  <c:v>65.838890838890833</c:v>
                </c:pt>
                <c:pt idx="80">
                  <c:v>65.448957189901208</c:v>
                </c:pt>
                <c:pt idx="81">
                  <c:v>65.202479883920333</c:v>
                </c:pt>
                <c:pt idx="82">
                  <c:v>65.05392912172573</c:v>
                </c:pt>
                <c:pt idx="83">
                  <c:v>64.778184060971853</c:v>
                </c:pt>
                <c:pt idx="84">
                  <c:v>64.627530542936526</c:v>
                </c:pt>
                <c:pt idx="85">
                  <c:v>64.503311258278146</c:v>
                </c:pt>
                <c:pt idx="86">
                  <c:v>64.385740159915187</c:v>
                </c:pt>
                <c:pt idx="87">
                  <c:v>64.109430791850457</c:v>
                </c:pt>
                <c:pt idx="88">
                  <c:v>63.71722229542759</c:v>
                </c:pt>
                <c:pt idx="89">
                  <c:v>63.170493838106218</c:v>
                </c:pt>
                <c:pt idx="90">
                  <c:v>62.657518902268272</c:v>
                </c:pt>
                <c:pt idx="91">
                  <c:v>62.496570644718794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2A-4C63-87A5-4CBD6EBD8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387600"/>
        <c:axId val="1013389568"/>
      </c:lineChart>
      <c:catAx>
        <c:axId val="10133876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13389568"/>
        <c:crosses val="min"/>
        <c:auto val="1"/>
        <c:lblAlgn val="ctr"/>
        <c:lblOffset val="100"/>
        <c:tickLblSkip val="12"/>
        <c:tickMarkSkip val="12"/>
        <c:noMultiLvlLbl val="0"/>
      </c:catAx>
      <c:valAx>
        <c:axId val="101338956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1338760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'A1a-A1o'!$N$3</c:f>
              <c:strCache>
                <c:ptCount val="1"/>
                <c:pt idx="0">
                  <c:v>b6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8F-40EF-9A54-6395EE8B7FA3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'A1a-A1o'!$N$4:$N$28</c:f>
              <c:numCache>
                <c:formatCode>General</c:formatCode>
                <c:ptCount val="25"/>
                <c:pt idx="0">
                  <c:v>-1.6941996291279799</c:v>
                </c:pt>
                <c:pt idx="1">
                  <c:v>-1.5474511310458201</c:v>
                </c:pt>
                <c:pt idx="2">
                  <c:v>-1.3622491620481001</c:v>
                </c:pt>
                <c:pt idx="3">
                  <c:v>-1.2352694757282698</c:v>
                </c:pt>
                <c:pt idx="4">
                  <c:v>-0.81225503236055396</c:v>
                </c:pt>
                <c:pt idx="5">
                  <c:v>-0.48509589396417097</c:v>
                </c:pt>
                <c:pt idx="6">
                  <c:v>-4.4930330477654899E-2</c:v>
                </c:pt>
                <c:pt idx="7">
                  <c:v>4.0505969082005301E-2</c:v>
                </c:pt>
                <c:pt idx="8">
                  <c:v>0</c:v>
                </c:pt>
                <c:pt idx="9">
                  <c:v>0</c:v>
                </c:pt>
                <c:pt idx="10">
                  <c:v>8.7578736245632207</c:v>
                </c:pt>
                <c:pt idx="11">
                  <c:v>11.8394829332829</c:v>
                </c:pt>
                <c:pt idx="12">
                  <c:v>13.0228117108345</c:v>
                </c:pt>
                <c:pt idx="13">
                  <c:v>13.4845837950706</c:v>
                </c:pt>
                <c:pt idx="14">
                  <c:v>18.733963370323199</c:v>
                </c:pt>
                <c:pt idx="15">
                  <c:v>10.2513909339905</c:v>
                </c:pt>
                <c:pt idx="16">
                  <c:v>8.7649248540401494</c:v>
                </c:pt>
                <c:pt idx="17">
                  <c:v>8.6306266486644709</c:v>
                </c:pt>
                <c:pt idx="18">
                  <c:v>7.1064531803131104</c:v>
                </c:pt>
                <c:pt idx="19">
                  <c:v>5.7365294545888901</c:v>
                </c:pt>
                <c:pt idx="20">
                  <c:v>9.8273895680904406</c:v>
                </c:pt>
                <c:pt idx="21">
                  <c:v>10.6030508875847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F-40EF-9A54-6395EE8B7FA3}"/>
            </c:ext>
          </c:extLst>
        </c:ser>
        <c:ser>
          <c:idx val="1"/>
          <c:order val="1"/>
          <c:tx>
            <c:strRef>
              <c:f>'A1a-A1o'!$O$3</c:f>
              <c:strCache>
                <c:ptCount val="1"/>
                <c:pt idx="0">
                  <c:v>ll6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'A1a-A1o'!$O$4:$O$28</c:f>
              <c:numCache>
                <c:formatCode>General</c:formatCode>
                <c:ptCount val="25"/>
                <c:pt idx="0">
                  <c:v>-2.0157393068075202</c:v>
                </c:pt>
                <c:pt idx="1">
                  <c:v>-1.8692996352911</c:v>
                </c:pt>
                <c:pt idx="2">
                  <c:v>-1.6840480268001601</c:v>
                </c:pt>
                <c:pt idx="3">
                  <c:v>-1.5539606101810899</c:v>
                </c:pt>
                <c:pt idx="4">
                  <c:v>-1.1218119412660601</c:v>
                </c:pt>
                <c:pt idx="5">
                  <c:v>-0.78219631686806701</c:v>
                </c:pt>
                <c:pt idx="6">
                  <c:v>-0.32852813601493802</c:v>
                </c:pt>
                <c:pt idx="7">
                  <c:v>-0.22895538713783001</c:v>
                </c:pt>
                <c:pt idx="8">
                  <c:v>0</c:v>
                </c:pt>
                <c:pt idx="9">
                  <c:v>0</c:v>
                </c:pt>
                <c:pt idx="10">
                  <c:v>8.487530797719959</c:v>
                </c:pt>
                <c:pt idx="11">
                  <c:v>11.5543752908707</c:v>
                </c:pt>
                <c:pt idx="12">
                  <c:v>12.723501026630398</c:v>
                </c:pt>
                <c:pt idx="13">
                  <c:v>13.1720989942551</c:v>
                </c:pt>
                <c:pt idx="14">
                  <c:v>18.4117913246155</c:v>
                </c:pt>
                <c:pt idx="15">
                  <c:v>9.9251262843608803</c:v>
                </c:pt>
                <c:pt idx="16">
                  <c:v>8.4378182888031006</c:v>
                </c:pt>
                <c:pt idx="17">
                  <c:v>8.3030872046947497</c:v>
                </c:pt>
                <c:pt idx="18">
                  <c:v>6.7784294486045793</c:v>
                </c:pt>
                <c:pt idx="19">
                  <c:v>5.4079946130514198</c:v>
                </c:pt>
                <c:pt idx="20">
                  <c:v>9.4897761940956098</c:v>
                </c:pt>
                <c:pt idx="21">
                  <c:v>9.92743223905563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F-40EF-9A54-6395EE8B7FA3}"/>
            </c:ext>
          </c:extLst>
        </c:ser>
        <c:ser>
          <c:idx val="2"/>
          <c:order val="2"/>
          <c:tx>
            <c:strRef>
              <c:f>'A1a-A1o'!$P$3</c:f>
              <c:strCache>
                <c:ptCount val="1"/>
                <c:pt idx="0">
                  <c:v>hh6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'A1a-A1o'!$P$4:$P$28</c:f>
              <c:numCache>
                <c:formatCode>General</c:formatCode>
                <c:ptCount val="25"/>
                <c:pt idx="0">
                  <c:v>-1.3726600445807</c:v>
                </c:pt>
                <c:pt idx="1">
                  <c:v>-1.22560262680054</c:v>
                </c:pt>
                <c:pt idx="2">
                  <c:v>-1.0404502972960499</c:v>
                </c:pt>
                <c:pt idx="3">
                  <c:v>-0.9165783412754539</c:v>
                </c:pt>
                <c:pt idx="4">
                  <c:v>-0.50269812345504805</c:v>
                </c:pt>
                <c:pt idx="5">
                  <c:v>-0.187995505984873</c:v>
                </c:pt>
                <c:pt idx="6">
                  <c:v>0.23866747505962801</c:v>
                </c:pt>
                <c:pt idx="7">
                  <c:v>0.30996731948107498</c:v>
                </c:pt>
                <c:pt idx="8">
                  <c:v>0</c:v>
                </c:pt>
                <c:pt idx="9">
                  <c:v>0</c:v>
                </c:pt>
                <c:pt idx="10">
                  <c:v>9.0282164514064807</c:v>
                </c:pt>
                <c:pt idx="11">
                  <c:v>12.124590575695001</c:v>
                </c:pt>
                <c:pt idx="12">
                  <c:v>13.322122395038599</c:v>
                </c:pt>
                <c:pt idx="13">
                  <c:v>13.7970685958862</c:v>
                </c:pt>
                <c:pt idx="14">
                  <c:v>19.056135416030902</c:v>
                </c:pt>
                <c:pt idx="15">
                  <c:v>10.5776555836201</c:v>
                </c:pt>
                <c:pt idx="16">
                  <c:v>9.0920314192771894</c:v>
                </c:pt>
                <c:pt idx="17">
                  <c:v>8.9581660926341993</c:v>
                </c:pt>
                <c:pt idx="18">
                  <c:v>7.4344769120216396</c:v>
                </c:pt>
                <c:pt idx="19">
                  <c:v>6.0650642961263701</c:v>
                </c:pt>
                <c:pt idx="20">
                  <c:v>10.1650029420853</c:v>
                </c:pt>
                <c:pt idx="21">
                  <c:v>11.2786695361137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8F-40EF-9A54-6395EE8B7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'A1a-A1o'!$Q$3</c:f>
              <c:strCache>
                <c:ptCount val="1"/>
                <c:pt idx="0">
                  <c:v>b7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A-4500-AB88-8AD87BFA4D32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'A1a-A1o'!$Q$4:$Q$28</c:f>
              <c:numCache>
                <c:formatCode>General</c:formatCode>
                <c:ptCount val="25"/>
                <c:pt idx="0">
                  <c:v>-2.07001250237226</c:v>
                </c:pt>
                <c:pt idx="1">
                  <c:v>-1.9592430442571598</c:v>
                </c:pt>
                <c:pt idx="2">
                  <c:v>-1.5169159509241601</c:v>
                </c:pt>
                <c:pt idx="3">
                  <c:v>-1.09833078458905</c:v>
                </c:pt>
                <c:pt idx="4">
                  <c:v>-0.91326339170336701</c:v>
                </c:pt>
                <c:pt idx="5">
                  <c:v>-0.73782186955213502</c:v>
                </c:pt>
                <c:pt idx="6">
                  <c:v>-0.63808499835431598</c:v>
                </c:pt>
                <c:pt idx="7">
                  <c:v>-0.26493684854358401</c:v>
                </c:pt>
                <c:pt idx="8">
                  <c:v>0</c:v>
                </c:pt>
                <c:pt idx="9">
                  <c:v>0</c:v>
                </c:pt>
                <c:pt idx="10">
                  <c:v>8.5049696266651189</c:v>
                </c:pt>
                <c:pt idx="11">
                  <c:v>11.581895500421501</c:v>
                </c:pt>
                <c:pt idx="12">
                  <c:v>12.6062333583832</c:v>
                </c:pt>
                <c:pt idx="13">
                  <c:v>13.311822712421401</c:v>
                </c:pt>
                <c:pt idx="14">
                  <c:v>18.371070921421001</c:v>
                </c:pt>
                <c:pt idx="15">
                  <c:v>21.098956465721098</c:v>
                </c:pt>
                <c:pt idx="16">
                  <c:v>11.0058777034283</c:v>
                </c:pt>
                <c:pt idx="17">
                  <c:v>9.693071991205219</c:v>
                </c:pt>
                <c:pt idx="18">
                  <c:v>7.5308158993720991</c:v>
                </c:pt>
                <c:pt idx="19">
                  <c:v>6.4980320632457707</c:v>
                </c:pt>
                <c:pt idx="20">
                  <c:v>10.2848835289478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A-4500-AB88-8AD87BFA4D32}"/>
            </c:ext>
          </c:extLst>
        </c:ser>
        <c:ser>
          <c:idx val="1"/>
          <c:order val="1"/>
          <c:tx>
            <c:strRef>
              <c:f>'A1a-A1o'!$R$3</c:f>
              <c:strCache>
                <c:ptCount val="1"/>
                <c:pt idx="0">
                  <c:v>ll7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'A1a-A1o'!$R$4:$R$28</c:f>
              <c:numCache>
                <c:formatCode>General</c:formatCode>
                <c:ptCount val="25"/>
                <c:pt idx="0">
                  <c:v>-2.4073170498013501</c:v>
                </c:pt>
                <c:pt idx="1">
                  <c:v>-2.2965053096413599</c:v>
                </c:pt>
                <c:pt idx="2">
                  <c:v>-1.85125768184662</c:v>
                </c:pt>
                <c:pt idx="3">
                  <c:v>-1.4240815304219701</c:v>
                </c:pt>
                <c:pt idx="4">
                  <c:v>-1.22726429253817</c:v>
                </c:pt>
                <c:pt idx="5">
                  <c:v>-1.03912306949496</c:v>
                </c:pt>
                <c:pt idx="6">
                  <c:v>-0.92613687738776207</c:v>
                </c:pt>
                <c:pt idx="7">
                  <c:v>-0.539038795977831</c:v>
                </c:pt>
                <c:pt idx="8">
                  <c:v>0</c:v>
                </c:pt>
                <c:pt idx="9">
                  <c:v>0</c:v>
                </c:pt>
                <c:pt idx="10">
                  <c:v>8.2299493253231102</c:v>
                </c:pt>
                <c:pt idx="11">
                  <c:v>11.292337626218799</c:v>
                </c:pt>
                <c:pt idx="12">
                  <c:v>12.302685528993599</c:v>
                </c:pt>
                <c:pt idx="13">
                  <c:v>12.994842231273701</c:v>
                </c:pt>
                <c:pt idx="14">
                  <c:v>18.041573464870499</c:v>
                </c:pt>
                <c:pt idx="15">
                  <c:v>20.760269463062301</c:v>
                </c:pt>
                <c:pt idx="16">
                  <c:v>10.663266479969</c:v>
                </c:pt>
                <c:pt idx="17">
                  <c:v>9.3496017158031499</c:v>
                </c:pt>
                <c:pt idx="18">
                  <c:v>7.1868352591991398</c:v>
                </c:pt>
                <c:pt idx="19">
                  <c:v>6.14485964179039</c:v>
                </c:pt>
                <c:pt idx="20">
                  <c:v>9.6172764897346497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A-4500-AB88-8AD87BFA4D32}"/>
            </c:ext>
          </c:extLst>
        </c:ser>
        <c:ser>
          <c:idx val="2"/>
          <c:order val="2"/>
          <c:tx>
            <c:strRef>
              <c:f>'A1a-A1o'!$S$3</c:f>
              <c:strCache>
                <c:ptCount val="1"/>
                <c:pt idx="0">
                  <c:v>hh7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'A1a-A1o'!$S$4:$S$28</c:f>
              <c:numCache>
                <c:formatCode>General</c:formatCode>
                <c:ptCount val="25"/>
                <c:pt idx="0">
                  <c:v>-1.7327079549431801</c:v>
                </c:pt>
                <c:pt idx="1">
                  <c:v>-1.6219807788729699</c:v>
                </c:pt>
                <c:pt idx="2">
                  <c:v>-1.1825741268694401</c:v>
                </c:pt>
                <c:pt idx="3">
                  <c:v>-0.77257999219000395</c:v>
                </c:pt>
                <c:pt idx="4">
                  <c:v>-0.59926249086856798</c:v>
                </c:pt>
                <c:pt idx="5">
                  <c:v>-0.43652066960930797</c:v>
                </c:pt>
                <c:pt idx="6">
                  <c:v>-0.35003314260393398</c:v>
                </c:pt>
                <c:pt idx="7">
                  <c:v>9.165101073449481E-3</c:v>
                </c:pt>
                <c:pt idx="8">
                  <c:v>0</c:v>
                </c:pt>
                <c:pt idx="9">
                  <c:v>0</c:v>
                </c:pt>
                <c:pt idx="10">
                  <c:v>8.7799899280071294</c:v>
                </c:pt>
                <c:pt idx="11">
                  <c:v>11.8714533746243</c:v>
                </c:pt>
                <c:pt idx="12">
                  <c:v>12.9097819328308</c:v>
                </c:pt>
                <c:pt idx="13">
                  <c:v>13.628803193569199</c:v>
                </c:pt>
                <c:pt idx="14">
                  <c:v>18.700568377971699</c:v>
                </c:pt>
                <c:pt idx="15">
                  <c:v>21.437643468379999</c:v>
                </c:pt>
                <c:pt idx="16">
                  <c:v>11.3484889268875</c:v>
                </c:pt>
                <c:pt idx="17">
                  <c:v>10.036542266607301</c:v>
                </c:pt>
                <c:pt idx="18">
                  <c:v>7.874796539545061</c:v>
                </c:pt>
                <c:pt idx="19">
                  <c:v>6.8512044847011593</c:v>
                </c:pt>
                <c:pt idx="20">
                  <c:v>10.952490568161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A-4500-AB88-8AD87BFA4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'A1a-A1o'!$T$3</c:f>
              <c:strCache>
                <c:ptCount val="1"/>
                <c:pt idx="0">
                  <c:v> b8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C-4EA3-984C-321664363678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'A1a-A1o'!$T$4:$T$28</c:f>
              <c:numCache>
                <c:formatCode>General</c:formatCode>
                <c:ptCount val="25"/>
                <c:pt idx="0">
                  <c:v>-1.5616573393344899</c:v>
                </c:pt>
                <c:pt idx="1">
                  <c:v>-1.4697712846100301</c:v>
                </c:pt>
                <c:pt idx="2">
                  <c:v>-1.0580122470855702</c:v>
                </c:pt>
                <c:pt idx="3">
                  <c:v>-0.78608430922031403</c:v>
                </c:pt>
                <c:pt idx="4">
                  <c:v>-0.64558698795735803</c:v>
                </c:pt>
                <c:pt idx="5">
                  <c:v>-0.499184429645538</c:v>
                </c:pt>
                <c:pt idx="6">
                  <c:v>-0.34551792778074697</c:v>
                </c:pt>
                <c:pt idx="7">
                  <c:v>-0.187843735329807</c:v>
                </c:pt>
                <c:pt idx="8">
                  <c:v>0</c:v>
                </c:pt>
                <c:pt idx="9">
                  <c:v>0</c:v>
                </c:pt>
                <c:pt idx="10">
                  <c:v>8.3781696856021899</c:v>
                </c:pt>
                <c:pt idx="11">
                  <c:v>11.3795831799507</c:v>
                </c:pt>
                <c:pt idx="12">
                  <c:v>12.642702460288998</c:v>
                </c:pt>
                <c:pt idx="13">
                  <c:v>13.0011707544327</c:v>
                </c:pt>
                <c:pt idx="14">
                  <c:v>18.1351229548454</c:v>
                </c:pt>
                <c:pt idx="15">
                  <c:v>20.725162327289599</c:v>
                </c:pt>
                <c:pt idx="16">
                  <c:v>11.8786133825779</c:v>
                </c:pt>
                <c:pt idx="17">
                  <c:v>10.324664413929</c:v>
                </c:pt>
                <c:pt idx="18">
                  <c:v>8.5513181984424609</c:v>
                </c:pt>
                <c:pt idx="19">
                  <c:v>8.49789455533028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5C-4EA3-984C-321664363678}"/>
            </c:ext>
          </c:extLst>
        </c:ser>
        <c:ser>
          <c:idx val="1"/>
          <c:order val="1"/>
          <c:tx>
            <c:strRef>
              <c:f>'A1a-A1o'!$U$3</c:f>
              <c:strCache>
                <c:ptCount val="1"/>
                <c:pt idx="0">
                  <c:v> ll8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'A1a-A1o'!$U$4:$U$28</c:f>
              <c:numCache>
                <c:formatCode>General</c:formatCode>
                <c:ptCount val="25"/>
                <c:pt idx="0">
                  <c:v>-1.9072914496064199</c:v>
                </c:pt>
                <c:pt idx="1">
                  <c:v>-1.8124565482139601</c:v>
                </c:pt>
                <c:pt idx="2">
                  <c:v>-1.39226773753762</c:v>
                </c:pt>
                <c:pt idx="3">
                  <c:v>-1.10887568444014</c:v>
                </c:pt>
                <c:pt idx="4">
                  <c:v>-0.95605319365858998</c:v>
                </c:pt>
                <c:pt idx="5">
                  <c:v>-0.79681826755404506</c:v>
                </c:pt>
                <c:pt idx="6">
                  <c:v>-0.62961513176560402</c:v>
                </c:pt>
                <c:pt idx="7">
                  <c:v>-0.45779468491673503</c:v>
                </c:pt>
                <c:pt idx="8">
                  <c:v>0</c:v>
                </c:pt>
                <c:pt idx="9">
                  <c:v>0</c:v>
                </c:pt>
                <c:pt idx="10">
                  <c:v>8.1072919070720708</c:v>
                </c:pt>
                <c:pt idx="11">
                  <c:v>11.093912273645399</c:v>
                </c:pt>
                <c:pt idx="12">
                  <c:v>12.342840433120699</c:v>
                </c:pt>
                <c:pt idx="13">
                  <c:v>12.6877650618553</c:v>
                </c:pt>
                <c:pt idx="14">
                  <c:v>17.808623611927</c:v>
                </c:pt>
                <c:pt idx="15">
                  <c:v>20.386426150798801</c:v>
                </c:pt>
                <c:pt idx="16">
                  <c:v>11.530757695436499</c:v>
                </c:pt>
                <c:pt idx="17">
                  <c:v>9.9728323519229907</c:v>
                </c:pt>
                <c:pt idx="18">
                  <c:v>8.190064132213589</c:v>
                </c:pt>
                <c:pt idx="19">
                  <c:v>7.8102603554725603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5C-4EA3-984C-321664363678}"/>
            </c:ext>
          </c:extLst>
        </c:ser>
        <c:ser>
          <c:idx val="2"/>
          <c:order val="2"/>
          <c:tx>
            <c:strRef>
              <c:f>'A1a-A1o'!$V$3</c:f>
              <c:strCache>
                <c:ptCount val="1"/>
                <c:pt idx="0">
                  <c:v> hh8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'A1a-A1o'!$V$4:$V$28</c:f>
              <c:numCache>
                <c:formatCode>General</c:formatCode>
                <c:ptCount val="25"/>
                <c:pt idx="0">
                  <c:v>-1.2160232290625599</c:v>
                </c:pt>
                <c:pt idx="1">
                  <c:v>-1.12708602100611</c:v>
                </c:pt>
                <c:pt idx="2">
                  <c:v>-0.72375675663352002</c:v>
                </c:pt>
                <c:pt idx="3">
                  <c:v>-0.46329298056662099</c:v>
                </c:pt>
                <c:pt idx="4">
                  <c:v>-0.33512073568999801</c:v>
                </c:pt>
                <c:pt idx="5">
                  <c:v>-0.20155054517090298</c:v>
                </c:pt>
                <c:pt idx="6">
                  <c:v>-6.1420723795890794E-2</c:v>
                </c:pt>
                <c:pt idx="7">
                  <c:v>8.2107225898653297E-2</c:v>
                </c:pt>
                <c:pt idx="8">
                  <c:v>0</c:v>
                </c:pt>
                <c:pt idx="9">
                  <c:v>0</c:v>
                </c:pt>
                <c:pt idx="10">
                  <c:v>8.6490474641323107</c:v>
                </c:pt>
                <c:pt idx="11">
                  <c:v>11.665254086255999</c:v>
                </c:pt>
                <c:pt idx="12">
                  <c:v>12.9425644874573</c:v>
                </c:pt>
                <c:pt idx="13">
                  <c:v>13.314576447009999</c:v>
                </c:pt>
                <c:pt idx="14">
                  <c:v>18.4616222977638</c:v>
                </c:pt>
                <c:pt idx="15">
                  <c:v>21.063898503780401</c:v>
                </c:pt>
                <c:pt idx="16">
                  <c:v>12.226469069719299</c:v>
                </c:pt>
                <c:pt idx="17">
                  <c:v>10.676496475935</c:v>
                </c:pt>
                <c:pt idx="18">
                  <c:v>8.9125722646713292</c:v>
                </c:pt>
                <c:pt idx="19">
                  <c:v>9.1855287551879901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5C-4EA3-984C-321664363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'A1a-A1o'!$W$3</c:f>
              <c:strCache>
                <c:ptCount val="1"/>
                <c:pt idx="0">
                  <c:v>b9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5-4E30-B9F2-BF19E8853879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'A1a-A1o'!$W$4:$W$28</c:f>
              <c:numCache>
                <c:formatCode>General</c:formatCode>
                <c:ptCount val="25"/>
                <c:pt idx="0">
                  <c:v>-1.4690062962472401</c:v>
                </c:pt>
                <c:pt idx="1">
                  <c:v>-1.05109857395291</c:v>
                </c:pt>
                <c:pt idx="2">
                  <c:v>-0.80260792747139897</c:v>
                </c:pt>
                <c:pt idx="3">
                  <c:v>-0.50178761593997501</c:v>
                </c:pt>
                <c:pt idx="4">
                  <c:v>-0.60217608697712399</c:v>
                </c:pt>
                <c:pt idx="5">
                  <c:v>-0.50020599737763394</c:v>
                </c:pt>
                <c:pt idx="6">
                  <c:v>-0.48850127495825302</c:v>
                </c:pt>
                <c:pt idx="7">
                  <c:v>-3.3229400287382298E-2</c:v>
                </c:pt>
                <c:pt idx="8">
                  <c:v>0</c:v>
                </c:pt>
                <c:pt idx="9">
                  <c:v>0</c:v>
                </c:pt>
                <c:pt idx="10">
                  <c:v>8.1017948687076604</c:v>
                </c:pt>
                <c:pt idx="11">
                  <c:v>11.490066349506399</c:v>
                </c:pt>
                <c:pt idx="12">
                  <c:v>12.3890221118927</c:v>
                </c:pt>
                <c:pt idx="13">
                  <c:v>12.869583070278201</c:v>
                </c:pt>
                <c:pt idx="14">
                  <c:v>17.912608385086102</c:v>
                </c:pt>
                <c:pt idx="15">
                  <c:v>20.153903961181598</c:v>
                </c:pt>
                <c:pt idx="16">
                  <c:v>12.0638087391853</c:v>
                </c:pt>
                <c:pt idx="17">
                  <c:v>11.147388070821799</c:v>
                </c:pt>
                <c:pt idx="18">
                  <c:v>10.1537488400936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75-4E30-B9F2-BF19E8853879}"/>
            </c:ext>
          </c:extLst>
        </c:ser>
        <c:ser>
          <c:idx val="1"/>
          <c:order val="1"/>
          <c:tx>
            <c:strRef>
              <c:f>'A1a-A1o'!$X$3</c:f>
              <c:strCache>
                <c:ptCount val="1"/>
                <c:pt idx="0">
                  <c:v>ll9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'A1a-A1o'!$X$4:$X$28</c:f>
              <c:numCache>
                <c:formatCode>General</c:formatCode>
                <c:ptCount val="25"/>
                <c:pt idx="0">
                  <c:v>-1.8265891820192299</c:v>
                </c:pt>
                <c:pt idx="1">
                  <c:v>-1.4006803743541201</c:v>
                </c:pt>
                <c:pt idx="2">
                  <c:v>-1.1413013562560101</c:v>
                </c:pt>
                <c:pt idx="3">
                  <c:v>-0.82879792898893301</c:v>
                </c:pt>
                <c:pt idx="4">
                  <c:v>-0.91708600521087591</c:v>
                </c:pt>
                <c:pt idx="5">
                  <c:v>-0.80244950950145699</c:v>
                </c:pt>
                <c:pt idx="6">
                  <c:v>-0.77748959884047497</c:v>
                </c:pt>
                <c:pt idx="7">
                  <c:v>-0.308219227008522</c:v>
                </c:pt>
                <c:pt idx="8">
                  <c:v>0</c:v>
                </c:pt>
                <c:pt idx="9">
                  <c:v>0</c:v>
                </c:pt>
                <c:pt idx="10">
                  <c:v>7.8259103000164005</c:v>
                </c:pt>
                <c:pt idx="11">
                  <c:v>11.199539154767999</c:v>
                </c:pt>
                <c:pt idx="12">
                  <c:v>12.084470689296701</c:v>
                </c:pt>
                <c:pt idx="13">
                  <c:v>12.5516012310982</c:v>
                </c:pt>
                <c:pt idx="14">
                  <c:v>17.581693828105898</c:v>
                </c:pt>
                <c:pt idx="15">
                  <c:v>19.810479879379301</c:v>
                </c:pt>
                <c:pt idx="16">
                  <c:v>11.7086261510849</c:v>
                </c:pt>
                <c:pt idx="17">
                  <c:v>10.7751697301865</c:v>
                </c:pt>
                <c:pt idx="18">
                  <c:v>9.4644576311111503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75-4E30-B9F2-BF19E8853879}"/>
            </c:ext>
          </c:extLst>
        </c:ser>
        <c:ser>
          <c:idx val="2"/>
          <c:order val="2"/>
          <c:tx>
            <c:strRef>
              <c:f>'A1a-A1o'!$Y$3</c:f>
              <c:strCache>
                <c:ptCount val="1"/>
                <c:pt idx="0">
                  <c:v>hh9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'A1a-A1o'!$Y$4:$Y$28</c:f>
              <c:numCache>
                <c:formatCode>General</c:formatCode>
                <c:ptCount val="25"/>
                <c:pt idx="0">
                  <c:v>-1.11142350360751</c:v>
                </c:pt>
                <c:pt idx="1">
                  <c:v>-0.70151682011783101</c:v>
                </c:pt>
                <c:pt idx="2">
                  <c:v>-0.46391445212066201</c:v>
                </c:pt>
                <c:pt idx="3">
                  <c:v>-0.174777337815613</c:v>
                </c:pt>
                <c:pt idx="4">
                  <c:v>-0.287266192026436</c:v>
                </c:pt>
                <c:pt idx="5">
                  <c:v>-0.19796246197074599</c:v>
                </c:pt>
                <c:pt idx="6">
                  <c:v>-0.19951295107603098</c:v>
                </c:pt>
                <c:pt idx="7">
                  <c:v>0.24176042061299099</c:v>
                </c:pt>
                <c:pt idx="8">
                  <c:v>0</c:v>
                </c:pt>
                <c:pt idx="9">
                  <c:v>0</c:v>
                </c:pt>
                <c:pt idx="10">
                  <c:v>8.3776794373989105</c:v>
                </c:pt>
                <c:pt idx="11">
                  <c:v>11.7805935442448</c:v>
                </c:pt>
                <c:pt idx="12">
                  <c:v>12.693573534488699</c:v>
                </c:pt>
                <c:pt idx="13">
                  <c:v>13.187564909458199</c:v>
                </c:pt>
                <c:pt idx="14">
                  <c:v>18.2435229420662</c:v>
                </c:pt>
                <c:pt idx="15">
                  <c:v>20.497328042984002</c:v>
                </c:pt>
                <c:pt idx="16">
                  <c:v>12.4189913272858</c:v>
                </c:pt>
                <c:pt idx="17">
                  <c:v>11.519606411457101</c:v>
                </c:pt>
                <c:pt idx="18">
                  <c:v>10.8430400490761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75-4E30-B9F2-BF19E8853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'A1a-A1o'!$Z$3</c:f>
              <c:strCache>
                <c:ptCount val="1"/>
                <c:pt idx="0">
                  <c:v>b10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3-4C63-9AD5-B1C754F3E32F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'A1a-A1o'!$Z$4:$Z$28</c:f>
              <c:numCache>
                <c:formatCode>General</c:formatCode>
                <c:ptCount val="25"/>
                <c:pt idx="0">
                  <c:v>-1.4041306450963</c:v>
                </c:pt>
                <c:pt idx="1">
                  <c:v>-1.2033671140670801</c:v>
                </c:pt>
                <c:pt idx="2">
                  <c:v>-0.81126345321536097</c:v>
                </c:pt>
                <c:pt idx="3">
                  <c:v>-0.39334115572273698</c:v>
                </c:pt>
                <c:pt idx="4">
                  <c:v>-0.32743192277848698</c:v>
                </c:pt>
                <c:pt idx="5">
                  <c:v>-0.43432563543319702</c:v>
                </c:pt>
                <c:pt idx="6">
                  <c:v>-0.22617776412516802</c:v>
                </c:pt>
                <c:pt idx="7">
                  <c:v>4.3633335735648898E-2</c:v>
                </c:pt>
                <c:pt idx="8">
                  <c:v>0</c:v>
                </c:pt>
                <c:pt idx="9">
                  <c:v>0</c:v>
                </c:pt>
                <c:pt idx="10">
                  <c:v>8.4252439439296687</c:v>
                </c:pt>
                <c:pt idx="11">
                  <c:v>11.539112031459799</c:v>
                </c:pt>
                <c:pt idx="12">
                  <c:v>12.548877298831901</c:v>
                </c:pt>
                <c:pt idx="13">
                  <c:v>12.732180953025802</c:v>
                </c:pt>
                <c:pt idx="14">
                  <c:v>17.672103643417401</c:v>
                </c:pt>
                <c:pt idx="15">
                  <c:v>19.936327636241899</c:v>
                </c:pt>
                <c:pt idx="16">
                  <c:v>13.799874484538998</c:v>
                </c:pt>
                <c:pt idx="17">
                  <c:v>12.4835982918739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C3-4C63-9AD5-B1C754F3E32F}"/>
            </c:ext>
          </c:extLst>
        </c:ser>
        <c:ser>
          <c:idx val="1"/>
          <c:order val="1"/>
          <c:tx>
            <c:strRef>
              <c:f>'A1a-A1o'!$AA$3</c:f>
              <c:strCache>
                <c:ptCount val="1"/>
                <c:pt idx="0">
                  <c:v>ll10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'A1a-A1o'!$AA$4:$AA$28</c:f>
              <c:numCache>
                <c:formatCode>General</c:formatCode>
                <c:ptCount val="25"/>
                <c:pt idx="0">
                  <c:v>-1.7598597332835202</c:v>
                </c:pt>
                <c:pt idx="1">
                  <c:v>-1.5483749099075799</c:v>
                </c:pt>
                <c:pt idx="2">
                  <c:v>-1.14481495693326</c:v>
                </c:pt>
                <c:pt idx="3">
                  <c:v>-0.71504139341413997</c:v>
                </c:pt>
                <c:pt idx="4">
                  <c:v>-0.63675707206130006</c:v>
                </c:pt>
                <c:pt idx="5">
                  <c:v>-0.73072081431746505</c:v>
                </c:pt>
                <c:pt idx="6">
                  <c:v>-0.508912978693843</c:v>
                </c:pt>
                <c:pt idx="7">
                  <c:v>-0.22473614662885699</c:v>
                </c:pt>
                <c:pt idx="8">
                  <c:v>0</c:v>
                </c:pt>
                <c:pt idx="9">
                  <c:v>0</c:v>
                </c:pt>
                <c:pt idx="10">
                  <c:v>8.1559188663959503</c:v>
                </c:pt>
                <c:pt idx="11">
                  <c:v>11.254780739545801</c:v>
                </c:pt>
                <c:pt idx="12">
                  <c:v>12.250190228223801</c:v>
                </c:pt>
                <c:pt idx="13">
                  <c:v>12.419821321964299</c:v>
                </c:pt>
                <c:pt idx="14">
                  <c:v>17.346587777137799</c:v>
                </c:pt>
                <c:pt idx="15">
                  <c:v>19.598098099231702</c:v>
                </c:pt>
                <c:pt idx="16">
                  <c:v>13.441142439842199</c:v>
                </c:pt>
                <c:pt idx="17">
                  <c:v>11.7991290986538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C3-4C63-9AD5-B1C754F3E32F}"/>
            </c:ext>
          </c:extLst>
        </c:ser>
        <c:ser>
          <c:idx val="2"/>
          <c:order val="2"/>
          <c:tx>
            <c:strRef>
              <c:f>'A1a-A1o'!$AB$3</c:f>
              <c:strCache>
                <c:ptCount val="1"/>
                <c:pt idx="0">
                  <c:v>hh10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'A1a-A1o'!$AB$4:$AB$28</c:f>
              <c:numCache>
                <c:formatCode>General</c:formatCode>
                <c:ptCount val="25"/>
                <c:pt idx="0">
                  <c:v>-1.04840146377683</c:v>
                </c:pt>
                <c:pt idx="1">
                  <c:v>-0.85835931822657607</c:v>
                </c:pt>
                <c:pt idx="2">
                  <c:v>-0.47771190293133303</c:v>
                </c:pt>
                <c:pt idx="3">
                  <c:v>-7.1640941314399201E-2</c:v>
                </c:pt>
                <c:pt idx="4">
                  <c:v>-1.8106793868355398E-2</c:v>
                </c:pt>
                <c:pt idx="5">
                  <c:v>-0.137930444907397</c:v>
                </c:pt>
                <c:pt idx="6">
                  <c:v>5.6557467905804501E-2</c:v>
                </c:pt>
                <c:pt idx="7">
                  <c:v>0.31200281810015401</c:v>
                </c:pt>
                <c:pt idx="8">
                  <c:v>0</c:v>
                </c:pt>
                <c:pt idx="9">
                  <c:v>0</c:v>
                </c:pt>
                <c:pt idx="10">
                  <c:v>8.6945690214633906</c:v>
                </c:pt>
                <c:pt idx="11">
                  <c:v>11.8234433233738</c:v>
                </c:pt>
                <c:pt idx="12">
                  <c:v>12.847563624382</c:v>
                </c:pt>
                <c:pt idx="13">
                  <c:v>13.0445405840874</c:v>
                </c:pt>
                <c:pt idx="14">
                  <c:v>17.997619509697</c:v>
                </c:pt>
                <c:pt idx="15">
                  <c:v>20.274557173252099</c:v>
                </c:pt>
                <c:pt idx="16">
                  <c:v>14.158606529235801</c:v>
                </c:pt>
                <c:pt idx="17">
                  <c:v>13.1680682301521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C3-4C63-9AD5-B1C754F3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'A1a-A1o'!$AC$3</c:f>
              <c:strCache>
                <c:ptCount val="1"/>
                <c:pt idx="0">
                  <c:v>b11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8A-4270-B3AB-FF7B69CB91A0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'A1a-A1o'!$AC$4:$AC$28</c:f>
              <c:numCache>
                <c:formatCode>General</c:formatCode>
                <c:ptCount val="25"/>
                <c:pt idx="0">
                  <c:v>-1.2476453557610501</c:v>
                </c:pt>
                <c:pt idx="1">
                  <c:v>-0.8196733891963961</c:v>
                </c:pt>
                <c:pt idx="2">
                  <c:v>-0.56134425103664398</c:v>
                </c:pt>
                <c:pt idx="3">
                  <c:v>-0.32232506200671202</c:v>
                </c:pt>
                <c:pt idx="4">
                  <c:v>-0.33591040410101403</c:v>
                </c:pt>
                <c:pt idx="5">
                  <c:v>-0.34600368235260198</c:v>
                </c:pt>
                <c:pt idx="6">
                  <c:v>-0.30400883406400697</c:v>
                </c:pt>
                <c:pt idx="7">
                  <c:v>2.2051155974622799E-2</c:v>
                </c:pt>
                <c:pt idx="8">
                  <c:v>0</c:v>
                </c:pt>
                <c:pt idx="9">
                  <c:v>0</c:v>
                </c:pt>
                <c:pt idx="10">
                  <c:v>8.3678416907787287</c:v>
                </c:pt>
                <c:pt idx="11">
                  <c:v>11.552769690752001</c:v>
                </c:pt>
                <c:pt idx="12">
                  <c:v>12.290222197771101</c:v>
                </c:pt>
                <c:pt idx="13">
                  <c:v>12.2742637991905</c:v>
                </c:pt>
                <c:pt idx="14">
                  <c:v>17.016194760799401</c:v>
                </c:pt>
                <c:pt idx="15">
                  <c:v>19.8288410902023</c:v>
                </c:pt>
                <c:pt idx="16">
                  <c:v>15.851266682147999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8A-4270-B3AB-FF7B69CB91A0}"/>
            </c:ext>
          </c:extLst>
        </c:ser>
        <c:ser>
          <c:idx val="1"/>
          <c:order val="1"/>
          <c:tx>
            <c:strRef>
              <c:f>'A1a-A1o'!$AD$3</c:f>
              <c:strCache>
                <c:ptCount val="1"/>
                <c:pt idx="0">
                  <c:v>ll11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'A1a-A1o'!$AD$4:$AD$28</c:f>
              <c:numCache>
                <c:formatCode>General</c:formatCode>
                <c:ptCount val="25"/>
                <c:pt idx="0">
                  <c:v>-1.6093913465738301</c:v>
                </c:pt>
                <c:pt idx="1">
                  <c:v>-1.17052858695388</c:v>
                </c:pt>
                <c:pt idx="2">
                  <c:v>-0.90098138898611102</c:v>
                </c:pt>
                <c:pt idx="3">
                  <c:v>-0.65028942190110706</c:v>
                </c:pt>
                <c:pt idx="4">
                  <c:v>-0.65176491625606991</c:v>
                </c:pt>
                <c:pt idx="5">
                  <c:v>-0.64917453564703498</c:v>
                </c:pt>
                <c:pt idx="6">
                  <c:v>-0.59385779313743092</c:v>
                </c:pt>
                <c:pt idx="7">
                  <c:v>-0.25372798554599296</c:v>
                </c:pt>
                <c:pt idx="8">
                  <c:v>0</c:v>
                </c:pt>
                <c:pt idx="9">
                  <c:v>0</c:v>
                </c:pt>
                <c:pt idx="10">
                  <c:v>8.0911457538604701</c:v>
                </c:pt>
                <c:pt idx="11">
                  <c:v>11.2614162266254</c:v>
                </c:pt>
                <c:pt idx="12">
                  <c:v>11.984781175851801</c:v>
                </c:pt>
                <c:pt idx="13">
                  <c:v>11.9553729891777</c:v>
                </c:pt>
                <c:pt idx="14">
                  <c:v>16.684344410896301</c:v>
                </c:pt>
                <c:pt idx="15">
                  <c:v>19.4751858711243</c:v>
                </c:pt>
                <c:pt idx="16">
                  <c:v>15.1573061943054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8A-4270-B3AB-FF7B69CB91A0}"/>
            </c:ext>
          </c:extLst>
        </c:ser>
        <c:ser>
          <c:idx val="2"/>
          <c:order val="2"/>
          <c:tx>
            <c:strRef>
              <c:f>'A1a-A1o'!$AE$3</c:f>
              <c:strCache>
                <c:ptCount val="1"/>
                <c:pt idx="0">
                  <c:v>hh11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'A1a-A1o'!$AE$4:$AE$28</c:f>
              <c:numCache>
                <c:formatCode>General</c:formatCode>
                <c:ptCount val="25"/>
                <c:pt idx="0">
                  <c:v>-0.88589945808052994</c:v>
                </c:pt>
                <c:pt idx="1">
                  <c:v>-0.46881819143891301</c:v>
                </c:pt>
                <c:pt idx="2">
                  <c:v>-0.22170713637024198</c:v>
                </c:pt>
                <c:pt idx="3">
                  <c:v>5.6392840633634495E-3</c:v>
                </c:pt>
                <c:pt idx="4">
                  <c:v>-2.0055870118085302E-2</c:v>
                </c:pt>
                <c:pt idx="5">
                  <c:v>-4.2832840699702501E-2</c:v>
                </c:pt>
                <c:pt idx="6">
                  <c:v>-1.4159864804241801E-2</c:v>
                </c:pt>
                <c:pt idx="7">
                  <c:v>0.29783030040562203</c:v>
                </c:pt>
                <c:pt idx="8">
                  <c:v>0</c:v>
                </c:pt>
                <c:pt idx="9">
                  <c:v>0</c:v>
                </c:pt>
                <c:pt idx="10">
                  <c:v>8.6445376276969892</c:v>
                </c:pt>
                <c:pt idx="11">
                  <c:v>11.8441231548786</c:v>
                </c:pt>
                <c:pt idx="12">
                  <c:v>12.595662474632299</c:v>
                </c:pt>
                <c:pt idx="13">
                  <c:v>12.5931546092033</c:v>
                </c:pt>
                <c:pt idx="14">
                  <c:v>17.3480451107025</c:v>
                </c:pt>
                <c:pt idx="15">
                  <c:v>20.182496309280403</c:v>
                </c:pt>
                <c:pt idx="16">
                  <c:v>16.5452271699905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8A-4270-B3AB-FF7B69CB9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'A1a-A1o'!$AF$3</c:f>
              <c:strCache>
                <c:ptCount val="1"/>
                <c:pt idx="0">
                  <c:v>b12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79-4BF4-96E4-85D2DFC965F3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'A1a-A1o'!$AF$4:$AF$28</c:f>
              <c:numCache>
                <c:formatCode>General</c:formatCode>
                <c:ptCount val="25"/>
                <c:pt idx="0">
                  <c:v>-0.942113436758518</c:v>
                </c:pt>
                <c:pt idx="1">
                  <c:v>-0.64319754019379594</c:v>
                </c:pt>
                <c:pt idx="2">
                  <c:v>-0.32449311111122398</c:v>
                </c:pt>
                <c:pt idx="3">
                  <c:v>-0.23467568680644002</c:v>
                </c:pt>
                <c:pt idx="4">
                  <c:v>-6.9481262471526903E-2</c:v>
                </c:pt>
                <c:pt idx="5">
                  <c:v>-0.12837891699746301</c:v>
                </c:pt>
                <c:pt idx="6">
                  <c:v>-7.4745487654581694E-2</c:v>
                </c:pt>
                <c:pt idx="7">
                  <c:v>-4.4283769966568798E-3</c:v>
                </c:pt>
                <c:pt idx="8">
                  <c:v>0</c:v>
                </c:pt>
                <c:pt idx="9">
                  <c:v>0</c:v>
                </c:pt>
                <c:pt idx="10">
                  <c:v>8.5976839065551705</c:v>
                </c:pt>
                <c:pt idx="11">
                  <c:v>11.1014381051064</c:v>
                </c:pt>
                <c:pt idx="12">
                  <c:v>11.856656521558801</c:v>
                </c:pt>
                <c:pt idx="13">
                  <c:v>11.7688447237015</c:v>
                </c:pt>
                <c:pt idx="14">
                  <c:v>16.878002882003802</c:v>
                </c:pt>
                <c:pt idx="15">
                  <c:v>19.398963451385502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79-4BF4-96E4-85D2DFC965F3}"/>
            </c:ext>
          </c:extLst>
        </c:ser>
        <c:ser>
          <c:idx val="1"/>
          <c:order val="1"/>
          <c:tx>
            <c:strRef>
              <c:f>'A1a-A1o'!$AG$3</c:f>
              <c:strCache>
                <c:ptCount val="1"/>
                <c:pt idx="0">
                  <c:v>ll12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'A1a-A1o'!$AG$4:$AG$28</c:f>
              <c:numCache>
                <c:formatCode>General</c:formatCode>
                <c:ptCount val="25"/>
                <c:pt idx="0">
                  <c:v>-1.2998114340007301</c:v>
                </c:pt>
                <c:pt idx="1">
                  <c:v>-0.98988693207502398</c:v>
                </c:pt>
                <c:pt idx="2">
                  <c:v>-0.65974243916571196</c:v>
                </c:pt>
                <c:pt idx="3">
                  <c:v>-0.558077497407794</c:v>
                </c:pt>
                <c:pt idx="4">
                  <c:v>-0.38053118623793097</c:v>
                </c:pt>
                <c:pt idx="5">
                  <c:v>-0.42656036093831096</c:v>
                </c:pt>
                <c:pt idx="6">
                  <c:v>-0.35929563455283597</c:v>
                </c:pt>
                <c:pt idx="7">
                  <c:v>-0.274583301506936</c:v>
                </c:pt>
                <c:pt idx="8">
                  <c:v>0</c:v>
                </c:pt>
                <c:pt idx="9">
                  <c:v>0</c:v>
                </c:pt>
                <c:pt idx="10">
                  <c:v>8.3266519010067004</c:v>
                </c:pt>
                <c:pt idx="11">
                  <c:v>10.8153790235519</c:v>
                </c:pt>
                <c:pt idx="12">
                  <c:v>11.55626475811</c:v>
                </c:pt>
                <c:pt idx="13">
                  <c:v>11.454777419567099</c:v>
                </c:pt>
                <c:pt idx="14">
                  <c:v>16.542047262191801</c:v>
                </c:pt>
                <c:pt idx="15">
                  <c:v>18.726570904254899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79-4BF4-96E4-85D2DFC965F3}"/>
            </c:ext>
          </c:extLst>
        </c:ser>
        <c:ser>
          <c:idx val="2"/>
          <c:order val="2"/>
          <c:tx>
            <c:strRef>
              <c:f>'A1a-A1o'!$AH$3</c:f>
              <c:strCache>
                <c:ptCount val="1"/>
                <c:pt idx="0">
                  <c:v>hh12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'A1a-A1o'!$AH$4:$AH$28</c:f>
              <c:numCache>
                <c:formatCode>General</c:formatCode>
                <c:ptCount val="25"/>
                <c:pt idx="0">
                  <c:v>-0.58441539295017697</c:v>
                </c:pt>
                <c:pt idx="1">
                  <c:v>-0.29650812502950402</c:v>
                </c:pt>
                <c:pt idx="2">
                  <c:v>1.07562154880725E-2</c:v>
                </c:pt>
                <c:pt idx="3">
                  <c:v>8.8726135436445502E-2</c:v>
                </c:pt>
                <c:pt idx="4">
                  <c:v>0.241568661294878</c:v>
                </c:pt>
                <c:pt idx="5">
                  <c:v>0.16980253858491801</c:v>
                </c:pt>
                <c:pt idx="6">
                  <c:v>0.20980467088520502</c:v>
                </c:pt>
                <c:pt idx="7">
                  <c:v>0.26572654023766501</c:v>
                </c:pt>
                <c:pt idx="8">
                  <c:v>0</c:v>
                </c:pt>
                <c:pt idx="9">
                  <c:v>0</c:v>
                </c:pt>
                <c:pt idx="10">
                  <c:v>8.8687159121036494</c:v>
                </c:pt>
                <c:pt idx="11">
                  <c:v>11.3874971866608</c:v>
                </c:pt>
                <c:pt idx="12">
                  <c:v>12.1570482850075</c:v>
                </c:pt>
                <c:pt idx="13">
                  <c:v>12.0829120278358</c:v>
                </c:pt>
                <c:pt idx="14">
                  <c:v>17.213958501815799</c:v>
                </c:pt>
                <c:pt idx="15">
                  <c:v>20.071355998516101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79-4BF4-96E4-85D2DFC96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'A1a-A1o'!$AI$3</c:f>
              <c:strCache>
                <c:ptCount val="1"/>
                <c:pt idx="0">
                  <c:v>b13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53-47B5-A83B-C76F5BC90BDF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'A1a-A1o'!$AI$4:$AI$28</c:f>
              <c:numCache>
                <c:formatCode>General</c:formatCode>
                <c:ptCount val="25"/>
                <c:pt idx="0">
                  <c:v>-0.79441349953412987</c:v>
                </c:pt>
                <c:pt idx="1">
                  <c:v>-0.57441974058747303</c:v>
                </c:pt>
                <c:pt idx="2">
                  <c:v>-0.53394502028822899</c:v>
                </c:pt>
                <c:pt idx="3">
                  <c:v>-0.294109969399869</c:v>
                </c:pt>
                <c:pt idx="4">
                  <c:v>-0.27760344091802802</c:v>
                </c:pt>
                <c:pt idx="5">
                  <c:v>-3.3665072987787398E-2</c:v>
                </c:pt>
                <c:pt idx="6">
                  <c:v>-7.6534965774044408E-2</c:v>
                </c:pt>
                <c:pt idx="7">
                  <c:v>0.36754468455910699</c:v>
                </c:pt>
                <c:pt idx="8">
                  <c:v>0</c:v>
                </c:pt>
                <c:pt idx="9">
                  <c:v>0</c:v>
                </c:pt>
                <c:pt idx="10">
                  <c:v>8.2001037895679509</c:v>
                </c:pt>
                <c:pt idx="11">
                  <c:v>11.009535938501399</c:v>
                </c:pt>
                <c:pt idx="12">
                  <c:v>11.3608822226524</c:v>
                </c:pt>
                <c:pt idx="13">
                  <c:v>11.5056566894054</c:v>
                </c:pt>
                <c:pt idx="14">
                  <c:v>15.9389778971672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53-47B5-A83B-C76F5BC90BDF}"/>
            </c:ext>
          </c:extLst>
        </c:ser>
        <c:ser>
          <c:idx val="1"/>
          <c:order val="1"/>
          <c:tx>
            <c:strRef>
              <c:f>'A1a-A1o'!$AJ$3</c:f>
              <c:strCache>
                <c:ptCount val="1"/>
                <c:pt idx="0">
                  <c:v>ll13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'A1a-A1o'!$AJ$4:$AJ$28</c:f>
              <c:numCache>
                <c:formatCode>General</c:formatCode>
                <c:ptCount val="25"/>
                <c:pt idx="0">
                  <c:v>-1.1562838219106202</c:v>
                </c:pt>
                <c:pt idx="1">
                  <c:v>-0.92534665018320106</c:v>
                </c:pt>
                <c:pt idx="2">
                  <c:v>-0.87358960881829295</c:v>
                </c:pt>
                <c:pt idx="3">
                  <c:v>-0.62204268760979198</c:v>
                </c:pt>
                <c:pt idx="4">
                  <c:v>-0.59335520491004001</c:v>
                </c:pt>
                <c:pt idx="5">
                  <c:v>-0.33666030503809402</c:v>
                </c:pt>
                <c:pt idx="6">
                  <c:v>-0.36609203089028602</c:v>
                </c:pt>
                <c:pt idx="7">
                  <c:v>9.2237861827015905E-2</c:v>
                </c:pt>
                <c:pt idx="8">
                  <c:v>0</c:v>
                </c:pt>
                <c:pt idx="9">
                  <c:v>0</c:v>
                </c:pt>
                <c:pt idx="10">
                  <c:v>7.9238615930080396</c:v>
                </c:pt>
                <c:pt idx="11">
                  <c:v>10.718449950218201</c:v>
                </c:pt>
                <c:pt idx="12">
                  <c:v>11.055615544319201</c:v>
                </c:pt>
                <c:pt idx="13">
                  <c:v>11.177513003349301</c:v>
                </c:pt>
                <c:pt idx="14">
                  <c:v>15.2725100517273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53-47B5-A83B-C76F5BC90BDF}"/>
            </c:ext>
          </c:extLst>
        </c:ser>
        <c:ser>
          <c:idx val="2"/>
          <c:order val="2"/>
          <c:tx>
            <c:strRef>
              <c:f>'A1a-A1o'!$AK$3</c:f>
              <c:strCache>
                <c:ptCount val="1"/>
                <c:pt idx="0">
                  <c:v>hh13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'A1a-A1o'!$AK$4:$AK$28</c:f>
              <c:numCache>
                <c:formatCode>General</c:formatCode>
                <c:ptCount val="25"/>
                <c:pt idx="0">
                  <c:v>-0.43254317715764001</c:v>
                </c:pt>
                <c:pt idx="1">
                  <c:v>-0.22349287755787398</c:v>
                </c:pt>
                <c:pt idx="2">
                  <c:v>-0.19430044339969799</c:v>
                </c:pt>
                <c:pt idx="3">
                  <c:v>3.3822751720435903E-2</c:v>
                </c:pt>
                <c:pt idx="4">
                  <c:v>3.8148299790918799E-2</c:v>
                </c:pt>
                <c:pt idx="5">
                  <c:v>0.269330176524818</c:v>
                </c:pt>
                <c:pt idx="6">
                  <c:v>0.21302211098372903</c:v>
                </c:pt>
                <c:pt idx="7">
                  <c:v>0.642851507291198</c:v>
                </c:pt>
                <c:pt idx="8">
                  <c:v>0</c:v>
                </c:pt>
                <c:pt idx="9">
                  <c:v>0</c:v>
                </c:pt>
                <c:pt idx="10">
                  <c:v>8.4763459861278498</c:v>
                </c:pt>
                <c:pt idx="11">
                  <c:v>11.300621926784499</c:v>
                </c:pt>
                <c:pt idx="12">
                  <c:v>11.6661489009857</c:v>
                </c:pt>
                <c:pt idx="13">
                  <c:v>11.8338003754616</c:v>
                </c:pt>
                <c:pt idx="14">
                  <c:v>16.605445742607099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53-47B5-A83B-C76F5BC9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'A1a-A1o'!$AL$3</c:f>
              <c:strCache>
                <c:ptCount val="1"/>
                <c:pt idx="0">
                  <c:v>b14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EF-4CA2-9B13-D2A2DF1A4305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'A1a-A1o'!$AL$4:$AL$28</c:f>
              <c:numCache>
                <c:formatCode>General</c:formatCode>
                <c:ptCount val="25"/>
                <c:pt idx="0">
                  <c:v>-0.41654095984995398</c:v>
                </c:pt>
                <c:pt idx="1">
                  <c:v>-0.28309724293649202</c:v>
                </c:pt>
                <c:pt idx="2">
                  <c:v>7.0875848177820402E-2</c:v>
                </c:pt>
                <c:pt idx="3">
                  <c:v>0.21766708232462401</c:v>
                </c:pt>
                <c:pt idx="4">
                  <c:v>0.38741268217563601</c:v>
                </c:pt>
                <c:pt idx="5">
                  <c:v>0.38192933425307302</c:v>
                </c:pt>
                <c:pt idx="6">
                  <c:v>0.50439429469406594</c:v>
                </c:pt>
                <c:pt idx="7">
                  <c:v>0.34556481987237903</c:v>
                </c:pt>
                <c:pt idx="8">
                  <c:v>0</c:v>
                </c:pt>
                <c:pt idx="9">
                  <c:v>0</c:v>
                </c:pt>
                <c:pt idx="10">
                  <c:v>8.3317786455154401</c:v>
                </c:pt>
                <c:pt idx="11">
                  <c:v>11.3505184650421</c:v>
                </c:pt>
                <c:pt idx="12">
                  <c:v>12.1502704918385</c:v>
                </c:pt>
                <c:pt idx="13">
                  <c:v>12.2252404689789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F-4CA2-9B13-D2A2DF1A4305}"/>
            </c:ext>
          </c:extLst>
        </c:ser>
        <c:ser>
          <c:idx val="1"/>
          <c:order val="1"/>
          <c:tx>
            <c:strRef>
              <c:f>'A1a-A1o'!$AM$3</c:f>
              <c:strCache>
                <c:ptCount val="1"/>
                <c:pt idx="0">
                  <c:v>ll14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'A1a-A1o'!$AM$4:$AM$28</c:f>
              <c:numCache>
                <c:formatCode>General</c:formatCode>
                <c:ptCount val="25"/>
                <c:pt idx="0">
                  <c:v>-0.77267275191843499</c:v>
                </c:pt>
                <c:pt idx="1">
                  <c:v>-0.62814312987029597</c:v>
                </c:pt>
                <c:pt idx="2">
                  <c:v>-0.26263960171490897</c:v>
                </c:pt>
                <c:pt idx="3">
                  <c:v>-0.103872152976692</c:v>
                </c:pt>
                <c:pt idx="4">
                  <c:v>7.8381097409874201E-2</c:v>
                </c:pt>
                <c:pt idx="5">
                  <c:v>8.5954624228179496E-2</c:v>
                </c:pt>
                <c:pt idx="6">
                  <c:v>0.22224511485546802</c:v>
                </c:pt>
                <c:pt idx="7">
                  <c:v>7.8110513277351898E-2</c:v>
                </c:pt>
                <c:pt idx="8">
                  <c:v>0</c:v>
                </c:pt>
                <c:pt idx="9">
                  <c:v>0</c:v>
                </c:pt>
                <c:pt idx="10">
                  <c:v>8.0634728074073809</c:v>
                </c:pt>
                <c:pt idx="11">
                  <c:v>11.0668949782848</c:v>
                </c:pt>
                <c:pt idx="12">
                  <c:v>11.842660605907399</c:v>
                </c:pt>
                <c:pt idx="13">
                  <c:v>11.568995565176001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F-4CA2-9B13-D2A2DF1A4305}"/>
            </c:ext>
          </c:extLst>
        </c:ser>
        <c:ser>
          <c:idx val="2"/>
          <c:order val="2"/>
          <c:tx>
            <c:strRef>
              <c:f>'A1a-A1o'!$AN$3</c:f>
              <c:strCache>
                <c:ptCount val="1"/>
                <c:pt idx="0">
                  <c:v>hh14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'A1a-A1o'!$AN$4:$AN$28</c:f>
              <c:numCache>
                <c:formatCode>General</c:formatCode>
                <c:ptCount val="25"/>
                <c:pt idx="0">
                  <c:v>-6.0409167781472192E-2</c:v>
                </c:pt>
                <c:pt idx="1">
                  <c:v>6.1948643997311606E-2</c:v>
                </c:pt>
                <c:pt idx="2">
                  <c:v>0.40439129807054996</c:v>
                </c:pt>
                <c:pt idx="3">
                  <c:v>0.53920634090900399</c:v>
                </c:pt>
                <c:pt idx="4">
                  <c:v>0.69644427858293101</c:v>
                </c:pt>
                <c:pt idx="5">
                  <c:v>0.67790406756103005</c:v>
                </c:pt>
                <c:pt idx="6">
                  <c:v>0.7865434512495989</c:v>
                </c:pt>
                <c:pt idx="7">
                  <c:v>0.61301910318434205</c:v>
                </c:pt>
                <c:pt idx="8">
                  <c:v>0</c:v>
                </c:pt>
                <c:pt idx="9">
                  <c:v>0</c:v>
                </c:pt>
                <c:pt idx="10">
                  <c:v>8.6000844836235011</c:v>
                </c:pt>
                <c:pt idx="11">
                  <c:v>11.6341419517994</c:v>
                </c:pt>
                <c:pt idx="12">
                  <c:v>12.457880377769499</c:v>
                </c:pt>
                <c:pt idx="13">
                  <c:v>12.881486117839799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F-4CA2-9B13-D2A2DF1A4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'A1a-A1o'!$AO$3</c:f>
              <c:strCache>
                <c:ptCount val="1"/>
                <c:pt idx="0">
                  <c:v>b15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1C-49BA-BB10-5925E549848E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'A1a-A1o'!$AO$4:$AO$28</c:f>
              <c:numCache>
                <c:formatCode>General</c:formatCode>
                <c:ptCount val="25"/>
                <c:pt idx="0">
                  <c:v>-1.7218801076524001E-3</c:v>
                </c:pt>
                <c:pt idx="1">
                  <c:v>0.14176056720316399</c:v>
                </c:pt>
                <c:pt idx="2">
                  <c:v>0.23899651132524</c:v>
                </c:pt>
                <c:pt idx="3">
                  <c:v>0.37307082675397402</c:v>
                </c:pt>
                <c:pt idx="4">
                  <c:v>0.316191790625453</c:v>
                </c:pt>
                <c:pt idx="5">
                  <c:v>0.35164377186447399</c:v>
                </c:pt>
                <c:pt idx="6">
                  <c:v>0.34989644773304501</c:v>
                </c:pt>
                <c:pt idx="7">
                  <c:v>0.44812164269387694</c:v>
                </c:pt>
                <c:pt idx="8">
                  <c:v>0</c:v>
                </c:pt>
                <c:pt idx="9">
                  <c:v>0</c:v>
                </c:pt>
                <c:pt idx="10">
                  <c:v>8.4366276860237086</c:v>
                </c:pt>
                <c:pt idx="11">
                  <c:v>11.627421528100999</c:v>
                </c:pt>
                <c:pt idx="12">
                  <c:v>12.509293854236599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1C-49BA-BB10-5925E549848E}"/>
            </c:ext>
          </c:extLst>
        </c:ser>
        <c:ser>
          <c:idx val="1"/>
          <c:order val="1"/>
          <c:tx>
            <c:strRef>
              <c:f>'A1a-A1o'!$AP$3</c:f>
              <c:strCache>
                <c:ptCount val="1"/>
                <c:pt idx="0">
                  <c:v>ll15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'A1a-A1o'!$AP$4:$AP$28</c:f>
              <c:numCache>
                <c:formatCode>General</c:formatCode>
                <c:ptCount val="25"/>
                <c:pt idx="0">
                  <c:v>-0.36128275096416501</c:v>
                </c:pt>
                <c:pt idx="1">
                  <c:v>-0.20673489198088599</c:v>
                </c:pt>
                <c:pt idx="2">
                  <c:v>-9.8097056616097716E-2</c:v>
                </c:pt>
                <c:pt idx="3">
                  <c:v>4.7848653048276901E-2</c:v>
                </c:pt>
                <c:pt idx="4">
                  <c:v>3.32366689690389E-3</c:v>
                </c:pt>
                <c:pt idx="5">
                  <c:v>5.1721511408686603E-2</c:v>
                </c:pt>
                <c:pt idx="6">
                  <c:v>6.36247918009758E-2</c:v>
                </c:pt>
                <c:pt idx="7">
                  <c:v>0.17642033053562001</c:v>
                </c:pt>
                <c:pt idx="8">
                  <c:v>0</c:v>
                </c:pt>
                <c:pt idx="9">
                  <c:v>0</c:v>
                </c:pt>
                <c:pt idx="10">
                  <c:v>8.1639990210533107</c:v>
                </c:pt>
                <c:pt idx="11">
                  <c:v>11.329810321331001</c:v>
                </c:pt>
                <c:pt idx="12">
                  <c:v>11.874486505985301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1C-49BA-BB10-5925E549848E}"/>
            </c:ext>
          </c:extLst>
        </c:ser>
        <c:ser>
          <c:idx val="2"/>
          <c:order val="2"/>
          <c:tx>
            <c:strRef>
              <c:f>'A1a-A1o'!$AQ$3</c:f>
              <c:strCache>
                <c:ptCount val="1"/>
                <c:pt idx="0">
                  <c:v>hh15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'A1a-A1o'!$AQ$4:$AQ$28</c:f>
              <c:numCache>
                <c:formatCode>General</c:formatCode>
                <c:ptCount val="25"/>
                <c:pt idx="0">
                  <c:v>0.35783899948000897</c:v>
                </c:pt>
                <c:pt idx="1">
                  <c:v>0.49025602638721499</c:v>
                </c:pt>
                <c:pt idx="2">
                  <c:v>0.576090067625046</c:v>
                </c:pt>
                <c:pt idx="3">
                  <c:v>0.69829300045967102</c:v>
                </c:pt>
                <c:pt idx="4">
                  <c:v>0.629059923812747</c:v>
                </c:pt>
                <c:pt idx="5">
                  <c:v>0.651566032320261</c:v>
                </c:pt>
                <c:pt idx="6">
                  <c:v>0.636168103665114</c:v>
                </c:pt>
                <c:pt idx="7">
                  <c:v>0.71982294321060203</c:v>
                </c:pt>
                <c:pt idx="8">
                  <c:v>0</c:v>
                </c:pt>
                <c:pt idx="9">
                  <c:v>0</c:v>
                </c:pt>
                <c:pt idx="10">
                  <c:v>8.7092563509941101</c:v>
                </c:pt>
                <c:pt idx="11">
                  <c:v>11.9250327348709</c:v>
                </c:pt>
                <c:pt idx="12">
                  <c:v>13.144101202487901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1C-49BA-BB10-5925E549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5075310713807"/>
          <c:y val="0.10507493487105933"/>
          <c:w val="0.89490947045001112"/>
          <c:h val="0.62020811989579372"/>
        </c:manualLayout>
      </c:layou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 Personer født i 1953</c:v>
                </c:pt>
              </c:strCache>
            </c:strRef>
          </c:tx>
          <c:spPr>
            <a:ln w="69850" cap="rnd" cmpd="sng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'4'!$A$4:$A$21</c:f>
              <c:numCache>
                <c:formatCode>General</c:formatCode>
                <c:ptCount val="18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</c:numCache>
            </c:numRef>
          </c:cat>
          <c:val>
            <c:numRef>
              <c:f>'4'!$B$4:$B$21</c:f>
              <c:numCache>
                <c:formatCode>General</c:formatCode>
                <c:ptCount val="18"/>
                <c:pt idx="0">
                  <c:v>0.60996000000000006</c:v>
                </c:pt>
                <c:pt idx="1">
                  <c:v>0.2596</c:v>
                </c:pt>
                <c:pt idx="2">
                  <c:v>0</c:v>
                </c:pt>
                <c:pt idx="3">
                  <c:v>0</c:v>
                </c:pt>
                <c:pt idx="4">
                  <c:v>-9.0737500000000004</c:v>
                </c:pt>
                <c:pt idx="5">
                  <c:v>-12.33122</c:v>
                </c:pt>
                <c:pt idx="6">
                  <c:v>-13.610669999999999</c:v>
                </c:pt>
                <c:pt idx="7">
                  <c:v>-14.169770000000002</c:v>
                </c:pt>
                <c:pt idx="8">
                  <c:v>-19.90035</c:v>
                </c:pt>
                <c:pt idx="9">
                  <c:v>-23.22043</c:v>
                </c:pt>
                <c:pt idx="10">
                  <c:v>-25.483919999999998</c:v>
                </c:pt>
                <c:pt idx="11">
                  <c:v>-27.160659999999996</c:v>
                </c:pt>
                <c:pt idx="12">
                  <c:v>-28.661350000000002</c:v>
                </c:pt>
                <c:pt idx="13">
                  <c:v>-29.966759999999997</c:v>
                </c:pt>
                <c:pt idx="14">
                  <c:v>-36.509190000000004</c:v>
                </c:pt>
                <c:pt idx="15">
                  <c:v>-38.622299999999996</c:v>
                </c:pt>
                <c:pt idx="16">
                  <c:v>-39.790350000000004</c:v>
                </c:pt>
                <c:pt idx="17">
                  <c:v>-40.655900000000003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6-4A2C-94E1-5C23BEFC1D20}"/>
            </c:ext>
          </c:extLst>
        </c:ser>
        <c:ser>
          <c:idx val="1"/>
          <c:order val="1"/>
          <c:tx>
            <c:strRef>
              <c:f>'4'!$C$3</c:f>
              <c:strCache>
                <c:ptCount val="1"/>
                <c:pt idx="0">
                  <c:v> Personer født i 1954.1</c:v>
                </c:pt>
              </c:strCache>
            </c:strRef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'4'!$A$4:$A$21</c:f>
              <c:numCache>
                <c:formatCode>General</c:formatCode>
                <c:ptCount val="18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</c:numCache>
            </c:numRef>
          </c:cat>
          <c:val>
            <c:numRef>
              <c:f>'4'!$C$4:$C$21</c:f>
              <c:numCache>
                <c:formatCode>General</c:formatCode>
                <c:ptCount val="18"/>
                <c:pt idx="0">
                  <c:v>-0.39989999999999992</c:v>
                </c:pt>
                <c:pt idx="1">
                  <c:v>-0.30778999999999995</c:v>
                </c:pt>
                <c:pt idx="2">
                  <c:v>0</c:v>
                </c:pt>
                <c:pt idx="3">
                  <c:v>0</c:v>
                </c:pt>
                <c:pt idx="4">
                  <c:v>-0.64320000000000022</c:v>
                </c:pt>
                <c:pt idx="5">
                  <c:v>-9.9497999999999998</c:v>
                </c:pt>
                <c:pt idx="6">
                  <c:v>-12.714499999999999</c:v>
                </c:pt>
                <c:pt idx="7">
                  <c:v>-13.849480000000002</c:v>
                </c:pt>
                <c:pt idx="8">
                  <c:v>-15.152799999999999</c:v>
                </c:pt>
                <c:pt idx="9">
                  <c:v>-20.742139999999999</c:v>
                </c:pt>
                <c:pt idx="10">
                  <c:v>-24.060179999999999</c:v>
                </c:pt>
                <c:pt idx="11">
                  <c:v>-26.044669999999996</c:v>
                </c:pt>
                <c:pt idx="12">
                  <c:v>-27.709320000000002</c:v>
                </c:pt>
                <c:pt idx="13">
                  <c:v>-29.009499999999996</c:v>
                </c:pt>
                <c:pt idx="14">
                  <c:v>-30.427210000000002</c:v>
                </c:pt>
                <c:pt idx="15">
                  <c:v>-36.529479999999992</c:v>
                </c:pt>
                <c:pt idx="16">
                  <c:v>-38.286620000000006</c:v>
                </c:pt>
                <c:pt idx="17">
                  <c:v>-39.337020000000003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6-4A2C-94E1-5C23BEFC1D20}"/>
            </c:ext>
          </c:extLst>
        </c:ser>
        <c:ser>
          <c:idx val="2"/>
          <c:order val="2"/>
          <c:tx>
            <c:strRef>
              <c:f>'4'!$D$3</c:f>
              <c:strCache>
                <c:ptCount val="1"/>
                <c:pt idx="0">
                  <c:v> DiD-estimat</c:v>
                </c:pt>
              </c:strCache>
            </c:strRef>
          </c:tx>
          <c:spPr>
            <a:ln w="31750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'4'!$A$4:$A$21</c:f>
              <c:numCache>
                <c:formatCode>General</c:formatCode>
                <c:ptCount val="18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</c:numCache>
            </c:numRef>
          </c:cat>
          <c:val>
            <c:numRef>
              <c:f>'4'!$D$4:$D$21</c:f>
              <c:numCache>
                <c:formatCode>General</c:formatCode>
                <c:ptCount val="18"/>
                <c:pt idx="0">
                  <c:v>-1.00986</c:v>
                </c:pt>
                <c:pt idx="1">
                  <c:v>-0.56738999999999995</c:v>
                </c:pt>
                <c:pt idx="2">
                  <c:v>0</c:v>
                </c:pt>
                <c:pt idx="3">
                  <c:v>0</c:v>
                </c:pt>
                <c:pt idx="4">
                  <c:v>8.4305500000000002</c:v>
                </c:pt>
                <c:pt idx="5">
                  <c:v>2.3814199999999999</c:v>
                </c:pt>
                <c:pt idx="6">
                  <c:v>0.89616999999999991</c:v>
                </c:pt>
                <c:pt idx="7">
                  <c:v>0.32028999999999996</c:v>
                </c:pt>
                <c:pt idx="8">
                  <c:v>4.7475499999999995</c:v>
                </c:pt>
                <c:pt idx="9">
                  <c:v>2.4782899999999999</c:v>
                </c:pt>
                <c:pt idx="10">
                  <c:v>1.42374</c:v>
                </c:pt>
                <c:pt idx="11">
                  <c:v>1.11599</c:v>
                </c:pt>
                <c:pt idx="12">
                  <c:v>0.95203000000000004</c:v>
                </c:pt>
                <c:pt idx="13">
                  <c:v>0.95726</c:v>
                </c:pt>
                <c:pt idx="14">
                  <c:v>6.0819799999999997</c:v>
                </c:pt>
                <c:pt idx="15">
                  <c:v>2.0928200000000001</c:v>
                </c:pt>
                <c:pt idx="16">
                  <c:v>1.50373</c:v>
                </c:pt>
                <c:pt idx="17">
                  <c:v>1.3188800000000001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6-4A2C-94E1-5C23BEFC1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171480"/>
        <c:axId val="241178368"/>
      </c:lineChart>
      <c:catAx>
        <c:axId val="241171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</a:t>
                </a:r>
                <a:r>
                  <a:rPr lang="da-DK" baseline="0"/>
                  <a:t> person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41178368"/>
        <c:crosses val="min"/>
        <c:auto val="1"/>
        <c:lblAlgn val="ctr"/>
        <c:lblOffset val="100"/>
        <c:noMultiLvlLbl val="0"/>
      </c:catAx>
      <c:valAx>
        <c:axId val="241178368"/>
        <c:scaling>
          <c:orientation val="minMax"/>
          <c:max val="10"/>
          <c:min val="-5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4117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241138073354208"/>
          <c:w val="0.92292042507907412"/>
          <c:h val="0.1175886192664578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'A1a-A1o'!$AR$3</c:f>
              <c:strCache>
                <c:ptCount val="1"/>
                <c:pt idx="0">
                  <c:v>b16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F5-4BF4-8FA9-A0C4F77C5BAA}"/>
              </c:ext>
            </c:extLst>
          </c:dPt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'A1a-A1o'!$AR$4:$AR$28</c:f>
              <c:numCache>
                <c:formatCode>General</c:formatCode>
                <c:ptCount val="25"/>
                <c:pt idx="0">
                  <c:v>-8.73519165907055E-2</c:v>
                </c:pt>
                <c:pt idx="1">
                  <c:v>6.89907319610938E-3</c:v>
                </c:pt>
                <c:pt idx="2">
                  <c:v>0.357314292341471</c:v>
                </c:pt>
                <c:pt idx="3">
                  <c:v>0.42962608858943002</c:v>
                </c:pt>
                <c:pt idx="4">
                  <c:v>0.60834707692265499</c:v>
                </c:pt>
                <c:pt idx="5">
                  <c:v>0.49724113196134601</c:v>
                </c:pt>
                <c:pt idx="6">
                  <c:v>0.54020876996219203</c:v>
                </c:pt>
                <c:pt idx="7">
                  <c:v>0.29014635365456298</c:v>
                </c:pt>
                <c:pt idx="8">
                  <c:v>0</c:v>
                </c:pt>
                <c:pt idx="9">
                  <c:v>0</c:v>
                </c:pt>
                <c:pt idx="10">
                  <c:v>8.8009208440780604</c:v>
                </c:pt>
                <c:pt idx="11">
                  <c:v>12.178068608045599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5-4BF4-8FA9-A0C4F77C5BAA}"/>
            </c:ext>
          </c:extLst>
        </c:ser>
        <c:ser>
          <c:idx val="1"/>
          <c:order val="1"/>
          <c:tx>
            <c:strRef>
              <c:f>'A1a-A1o'!$AS$3</c:f>
              <c:strCache>
                <c:ptCount val="1"/>
                <c:pt idx="0">
                  <c:v>ll16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'A1a-A1o'!$AS$4:$AS$28</c:f>
              <c:numCache>
                <c:formatCode>General</c:formatCode>
                <c:ptCount val="25"/>
                <c:pt idx="0">
                  <c:v>-0.44462163932621496</c:v>
                </c:pt>
                <c:pt idx="1">
                  <c:v>-0.33923652954399597</c:v>
                </c:pt>
                <c:pt idx="2">
                  <c:v>2.2718661057297099E-2</c:v>
                </c:pt>
                <c:pt idx="3">
                  <c:v>0.107018079143018</c:v>
                </c:pt>
                <c:pt idx="4">
                  <c:v>0.298253516666591</c:v>
                </c:pt>
                <c:pt idx="5">
                  <c:v>0.20025456324219698</c:v>
                </c:pt>
                <c:pt idx="6">
                  <c:v>0.25715052615851197</c:v>
                </c:pt>
                <c:pt idx="7">
                  <c:v>2.19348541577347E-2</c:v>
                </c:pt>
                <c:pt idx="8">
                  <c:v>0</c:v>
                </c:pt>
                <c:pt idx="9">
                  <c:v>0</c:v>
                </c:pt>
                <c:pt idx="10">
                  <c:v>8.5216067731380498</c:v>
                </c:pt>
                <c:pt idx="11">
                  <c:v>11.5399226546288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5-4BF4-8FA9-A0C4F77C5BAA}"/>
            </c:ext>
          </c:extLst>
        </c:ser>
        <c:ser>
          <c:idx val="2"/>
          <c:order val="2"/>
          <c:tx>
            <c:strRef>
              <c:f>'A1a-A1o'!$AT$3</c:f>
              <c:strCache>
                <c:ptCount val="1"/>
                <c:pt idx="0">
                  <c:v>hh16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'A1a-A1o'!$A$4:$A$28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'A1a-A1o'!$AT$4:$AT$28</c:f>
              <c:numCache>
                <c:formatCode>General</c:formatCode>
                <c:ptCount val="25"/>
                <c:pt idx="0">
                  <c:v>0.26991779450327202</c:v>
                </c:pt>
                <c:pt idx="1">
                  <c:v>0.353034678846598</c:v>
                </c:pt>
                <c:pt idx="2">
                  <c:v>0.69190990179777101</c:v>
                </c:pt>
                <c:pt idx="3">
                  <c:v>0.75223408639431</c:v>
                </c:pt>
                <c:pt idx="4">
                  <c:v>0.91844061389565501</c:v>
                </c:pt>
                <c:pt idx="5">
                  <c:v>0.79422770068049398</c:v>
                </c:pt>
                <c:pt idx="6">
                  <c:v>0.82326699048280694</c:v>
                </c:pt>
                <c:pt idx="7">
                  <c:v>0.55835787206888199</c:v>
                </c:pt>
                <c:pt idx="8">
                  <c:v>0</c:v>
                </c:pt>
                <c:pt idx="9">
                  <c:v>0</c:v>
                </c:pt>
                <c:pt idx="10">
                  <c:v>9.0802349150180799</c:v>
                </c:pt>
                <c:pt idx="11">
                  <c:v>12.816214561462399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5-4BF4-8FA9-A0C4F77C5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'A2a-A2o'!$B$3</c:f>
              <c:strCache>
                <c:ptCount val="1"/>
                <c:pt idx="0">
                  <c:v> b2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'A2a-A2o'!$B$4:$B$28</c:f>
              <c:numCache>
                <c:formatCode>General</c:formatCode>
                <c:ptCount val="25"/>
                <c:pt idx="0">
                  <c:v>-7.8806816600263091E-2</c:v>
                </c:pt>
                <c:pt idx="1">
                  <c:v>-0.19983937963843298</c:v>
                </c:pt>
                <c:pt idx="2">
                  <c:v>-0.268954318016767</c:v>
                </c:pt>
                <c:pt idx="3">
                  <c:v>-0.19650713074952397</c:v>
                </c:pt>
                <c:pt idx="4">
                  <c:v>-0.206337892450392</c:v>
                </c:pt>
                <c:pt idx="5">
                  <c:v>-0.11863646795973198</c:v>
                </c:pt>
                <c:pt idx="6">
                  <c:v>-4.7524762339889996E-2</c:v>
                </c:pt>
                <c:pt idx="7">
                  <c:v>4.38807182945311E-2</c:v>
                </c:pt>
                <c:pt idx="8">
                  <c:v>0</c:v>
                </c:pt>
                <c:pt idx="9">
                  <c:v>0</c:v>
                </c:pt>
                <c:pt idx="10">
                  <c:v>0.30878460966050597</c:v>
                </c:pt>
                <c:pt idx="11">
                  <c:v>0.19235431682318399</c:v>
                </c:pt>
                <c:pt idx="12">
                  <c:v>-0.22726126480847603</c:v>
                </c:pt>
                <c:pt idx="13">
                  <c:v>-0.32985948491841599</c:v>
                </c:pt>
                <c:pt idx="14">
                  <c:v>3.14764562062919E-2</c:v>
                </c:pt>
                <c:pt idx="15">
                  <c:v>-7.4386544292792706E-2</c:v>
                </c:pt>
                <c:pt idx="16">
                  <c:v>-4.9860856961458901E-2</c:v>
                </c:pt>
                <c:pt idx="17">
                  <c:v>7.516512996517119E-2</c:v>
                </c:pt>
                <c:pt idx="18">
                  <c:v>0.28410353697836399</c:v>
                </c:pt>
                <c:pt idx="19">
                  <c:v>0.33164985943585601</c:v>
                </c:pt>
                <c:pt idx="20">
                  <c:v>0.82558197900652908</c:v>
                </c:pt>
                <c:pt idx="21">
                  <c:v>0.73628788813948598</c:v>
                </c:pt>
                <c:pt idx="22">
                  <c:v>0.436519971117377</c:v>
                </c:pt>
                <c:pt idx="23">
                  <c:v>0.136771122924984</c:v>
                </c:pt>
                <c:pt idx="24">
                  <c:v>-0.10149560403078801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C-4FD1-B39B-3ECFE9C43F07}"/>
            </c:ext>
          </c:extLst>
        </c:ser>
        <c:ser>
          <c:idx val="1"/>
          <c:order val="1"/>
          <c:tx>
            <c:strRef>
              <c:f>'A2a-A2o'!$C$3</c:f>
              <c:strCache>
                <c:ptCount val="1"/>
                <c:pt idx="0">
                  <c:v> ll2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'A2a-A2o'!$C$4:$C$28</c:f>
              <c:numCache>
                <c:formatCode>General</c:formatCode>
                <c:ptCount val="25"/>
                <c:pt idx="0">
                  <c:v>-0.39456021040677997</c:v>
                </c:pt>
                <c:pt idx="1">
                  <c:v>-0.51593943499028705</c:v>
                </c:pt>
                <c:pt idx="2">
                  <c:v>-0.58559845201671101</c:v>
                </c:pt>
                <c:pt idx="3">
                  <c:v>-0.51367776468396209</c:v>
                </c:pt>
                <c:pt idx="4">
                  <c:v>-0.52412771619856402</c:v>
                </c:pt>
                <c:pt idx="5">
                  <c:v>-0.43732770718634101</c:v>
                </c:pt>
                <c:pt idx="6">
                  <c:v>-0.36762445233762298</c:v>
                </c:pt>
                <c:pt idx="7">
                  <c:v>-0.27609684038907301</c:v>
                </c:pt>
                <c:pt idx="8">
                  <c:v>0</c:v>
                </c:pt>
                <c:pt idx="9">
                  <c:v>0</c:v>
                </c:pt>
                <c:pt idx="10">
                  <c:v>-1.2759854143951099E-2</c:v>
                </c:pt>
                <c:pt idx="11">
                  <c:v>-0.13051668647676701</c:v>
                </c:pt>
                <c:pt idx="12">
                  <c:v>-0.54993457160890102</c:v>
                </c:pt>
                <c:pt idx="13">
                  <c:v>-0.65282485447824001</c:v>
                </c:pt>
                <c:pt idx="14">
                  <c:v>-0.29207097832113499</c:v>
                </c:pt>
                <c:pt idx="15">
                  <c:v>-0.39874338544905202</c:v>
                </c:pt>
                <c:pt idx="16">
                  <c:v>-0.37498222663998598</c:v>
                </c:pt>
                <c:pt idx="17">
                  <c:v>-0.25078572798520299</c:v>
                </c:pt>
                <c:pt idx="18">
                  <c:v>-4.2768538696691401E-2</c:v>
                </c:pt>
                <c:pt idx="19">
                  <c:v>3.8076093915151397E-3</c:v>
                </c:pt>
                <c:pt idx="20">
                  <c:v>0.50108889117837008</c:v>
                </c:pt>
                <c:pt idx="21">
                  <c:v>0.41286679916083802</c:v>
                </c:pt>
                <c:pt idx="22">
                  <c:v>0.11201956076547499</c:v>
                </c:pt>
                <c:pt idx="23">
                  <c:v>-0.18882164731621701</c:v>
                </c:pt>
                <c:pt idx="24">
                  <c:v>-0.44377637095749406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C-4FD1-B39B-3ECFE9C43F07}"/>
            </c:ext>
          </c:extLst>
        </c:ser>
        <c:ser>
          <c:idx val="2"/>
          <c:order val="2"/>
          <c:tx>
            <c:strRef>
              <c:f>'A2a-A2o'!$D$3</c:f>
              <c:strCache>
                <c:ptCount val="1"/>
                <c:pt idx="0">
                  <c:v> hh2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'A2a-A2o'!$D$4:$D$28</c:f>
              <c:numCache>
                <c:formatCode>General</c:formatCode>
                <c:ptCount val="25"/>
                <c:pt idx="0">
                  <c:v>0.23694660048931798</c:v>
                </c:pt>
                <c:pt idx="1">
                  <c:v>0.116260664071888</c:v>
                </c:pt>
                <c:pt idx="2">
                  <c:v>4.76898363558576E-2</c:v>
                </c:pt>
                <c:pt idx="3">
                  <c:v>0.12066349154338199</c:v>
                </c:pt>
                <c:pt idx="4">
                  <c:v>0.111451942939311</c:v>
                </c:pt>
                <c:pt idx="5">
                  <c:v>0.20005474798381298</c:v>
                </c:pt>
                <c:pt idx="6">
                  <c:v>0.27257492765784297</c:v>
                </c:pt>
                <c:pt idx="7">
                  <c:v>0.363858276978135</c:v>
                </c:pt>
                <c:pt idx="8">
                  <c:v>0</c:v>
                </c:pt>
                <c:pt idx="9">
                  <c:v>0</c:v>
                </c:pt>
                <c:pt idx="10">
                  <c:v>0.63032908365130402</c:v>
                </c:pt>
                <c:pt idx="11">
                  <c:v>0.51522529684007201</c:v>
                </c:pt>
                <c:pt idx="12">
                  <c:v>9.5412041991949109E-2</c:v>
                </c:pt>
                <c:pt idx="13">
                  <c:v>-6.8941357312723994E-3</c:v>
                </c:pt>
                <c:pt idx="14">
                  <c:v>0.35502389073371898</c:v>
                </c:pt>
                <c:pt idx="15">
                  <c:v>0.24997030850499899</c:v>
                </c:pt>
                <c:pt idx="16">
                  <c:v>0.27526051271706797</c:v>
                </c:pt>
                <c:pt idx="17">
                  <c:v>0.40111597627401402</c:v>
                </c:pt>
                <c:pt idx="18">
                  <c:v>0.61097559519112099</c:v>
                </c:pt>
                <c:pt idx="19">
                  <c:v>0.65949209965765498</c:v>
                </c:pt>
                <c:pt idx="20">
                  <c:v>1.15007506683469</c:v>
                </c:pt>
                <c:pt idx="21">
                  <c:v>1.0597090236842599</c:v>
                </c:pt>
                <c:pt idx="22">
                  <c:v>0.76102036982774701</c:v>
                </c:pt>
                <c:pt idx="23">
                  <c:v>0.46236389316618398</c:v>
                </c:pt>
                <c:pt idx="24">
                  <c:v>0.24078516289591798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EC-4FD1-B39B-3ECFE9C43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'A2a-A2o'!$E$3</c:f>
              <c:strCache>
                <c:ptCount val="1"/>
                <c:pt idx="0">
                  <c:v>b3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'A2a-A2o'!$E$4:$E$28</c:f>
              <c:numCache>
                <c:formatCode>General</c:formatCode>
                <c:ptCount val="25"/>
                <c:pt idx="0">
                  <c:v>-0.262340600602329</c:v>
                </c:pt>
                <c:pt idx="1">
                  <c:v>-0.52249203436076597</c:v>
                </c:pt>
                <c:pt idx="2">
                  <c:v>-0.61673629097640492</c:v>
                </c:pt>
                <c:pt idx="3">
                  <c:v>-0.60068108141422294</c:v>
                </c:pt>
                <c:pt idx="4">
                  <c:v>-0.24513106327503897</c:v>
                </c:pt>
                <c:pt idx="5">
                  <c:v>-0.26207375340163697</c:v>
                </c:pt>
                <c:pt idx="6">
                  <c:v>-0.20105019211769098</c:v>
                </c:pt>
                <c:pt idx="7">
                  <c:v>-0.13455299194902198</c:v>
                </c:pt>
                <c:pt idx="8">
                  <c:v>0</c:v>
                </c:pt>
                <c:pt idx="9">
                  <c:v>0</c:v>
                </c:pt>
                <c:pt idx="10">
                  <c:v>0.52963448688387893</c:v>
                </c:pt>
                <c:pt idx="11">
                  <c:v>0.84946341812610593</c:v>
                </c:pt>
                <c:pt idx="12">
                  <c:v>0.38301567547023302</c:v>
                </c:pt>
                <c:pt idx="13">
                  <c:v>0.40400293655693498</c:v>
                </c:pt>
                <c:pt idx="14">
                  <c:v>0.61466689221560999</c:v>
                </c:pt>
                <c:pt idx="15">
                  <c:v>0.8098423480987551</c:v>
                </c:pt>
                <c:pt idx="16">
                  <c:v>0.83898967131972291</c:v>
                </c:pt>
                <c:pt idx="17">
                  <c:v>0.81176906824111905</c:v>
                </c:pt>
                <c:pt idx="18">
                  <c:v>0.72263022884726502</c:v>
                </c:pt>
                <c:pt idx="19">
                  <c:v>0.75676972046494506</c:v>
                </c:pt>
                <c:pt idx="20">
                  <c:v>1.1145594529807601</c:v>
                </c:pt>
                <c:pt idx="21">
                  <c:v>1.14757716655731</c:v>
                </c:pt>
                <c:pt idx="22">
                  <c:v>0.48378026112914102</c:v>
                </c:pt>
                <c:pt idx="23">
                  <c:v>-0.19821668975055201</c:v>
                </c:pt>
                <c:pt idx="24">
                  <c:v>-0.166450580582023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D-4A7C-A90B-0E38A0FBC85F}"/>
            </c:ext>
          </c:extLst>
        </c:ser>
        <c:ser>
          <c:idx val="1"/>
          <c:order val="1"/>
          <c:tx>
            <c:strRef>
              <c:f>'A2a-A2o'!$F$3</c:f>
              <c:strCache>
                <c:ptCount val="1"/>
                <c:pt idx="0">
                  <c:v>ll3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'A2a-A2o'!$F$4:$F$28</c:f>
              <c:numCache>
                <c:formatCode>General</c:formatCode>
                <c:ptCount val="25"/>
                <c:pt idx="0">
                  <c:v>-0.59031918644905101</c:v>
                </c:pt>
                <c:pt idx="1">
                  <c:v>-0.850848108530044</c:v>
                </c:pt>
                <c:pt idx="2">
                  <c:v>-0.94557255506515503</c:v>
                </c:pt>
                <c:pt idx="3">
                  <c:v>-0.93014230951666899</c:v>
                </c:pt>
                <c:pt idx="4">
                  <c:v>-0.57559595443308398</c:v>
                </c:pt>
                <c:pt idx="5">
                  <c:v>-0.59431483969092402</c:v>
                </c:pt>
                <c:pt idx="6">
                  <c:v>-0.53415289148688294</c:v>
                </c:pt>
                <c:pt idx="7">
                  <c:v>-0.46566044911742199</c:v>
                </c:pt>
                <c:pt idx="8">
                  <c:v>0</c:v>
                </c:pt>
                <c:pt idx="9">
                  <c:v>0</c:v>
                </c:pt>
                <c:pt idx="10">
                  <c:v>0.19679428078234201</c:v>
                </c:pt>
                <c:pt idx="11">
                  <c:v>0.51353820599615596</c:v>
                </c:pt>
                <c:pt idx="12">
                  <c:v>4.6882629976607901E-2</c:v>
                </c:pt>
                <c:pt idx="13">
                  <c:v>6.8321131402626606E-2</c:v>
                </c:pt>
                <c:pt idx="14">
                  <c:v>0.27881565038114797</c:v>
                </c:pt>
                <c:pt idx="15">
                  <c:v>0.47332211397588203</c:v>
                </c:pt>
                <c:pt idx="16">
                  <c:v>0.50166943110525597</c:v>
                </c:pt>
                <c:pt idx="17">
                  <c:v>0.47355378046631796</c:v>
                </c:pt>
                <c:pt idx="18">
                  <c:v>0.38351556286215799</c:v>
                </c:pt>
                <c:pt idx="19">
                  <c:v>0.41664582677185502</c:v>
                </c:pt>
                <c:pt idx="20">
                  <c:v>0.77787670306861401</c:v>
                </c:pt>
                <c:pt idx="21">
                  <c:v>0.81189852207899094</c:v>
                </c:pt>
                <c:pt idx="22">
                  <c:v>0.14706971123814599</c:v>
                </c:pt>
                <c:pt idx="23">
                  <c:v>-0.55196397006511699</c:v>
                </c:pt>
                <c:pt idx="24">
                  <c:v>-1.00983614102006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D-4A7C-A90B-0E38A0FBC85F}"/>
            </c:ext>
          </c:extLst>
        </c:ser>
        <c:ser>
          <c:idx val="2"/>
          <c:order val="2"/>
          <c:tx>
            <c:strRef>
              <c:f>'A2a-A2o'!$G$3</c:f>
              <c:strCache>
                <c:ptCount val="1"/>
                <c:pt idx="0">
                  <c:v>hh3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'A2a-A2o'!$G$4:$G$28</c:f>
              <c:numCache>
                <c:formatCode>General</c:formatCode>
                <c:ptCount val="25"/>
                <c:pt idx="0">
                  <c:v>6.5637985244393404E-2</c:v>
                </c:pt>
                <c:pt idx="1">
                  <c:v>-0.194136006757617</c:v>
                </c:pt>
                <c:pt idx="2">
                  <c:v>-0.28790007345378399</c:v>
                </c:pt>
                <c:pt idx="3">
                  <c:v>-0.27121989987790601</c:v>
                </c:pt>
                <c:pt idx="4">
                  <c:v>8.5333816241473001E-2</c:v>
                </c:pt>
                <c:pt idx="5">
                  <c:v>7.0167327066883403E-2</c:v>
                </c:pt>
                <c:pt idx="6">
                  <c:v>0.13205251889303302</c:v>
                </c:pt>
                <c:pt idx="7">
                  <c:v>0.19655444193631402</c:v>
                </c:pt>
                <c:pt idx="8">
                  <c:v>0</c:v>
                </c:pt>
                <c:pt idx="9">
                  <c:v>0</c:v>
                </c:pt>
                <c:pt idx="10">
                  <c:v>0.86247464641928706</c:v>
                </c:pt>
                <c:pt idx="11">
                  <c:v>1.18538867682219</c:v>
                </c:pt>
                <c:pt idx="12">
                  <c:v>0.71914871223270904</c:v>
                </c:pt>
                <c:pt idx="13">
                  <c:v>0.73968474753200997</c:v>
                </c:pt>
                <c:pt idx="14">
                  <c:v>0.95051815733313594</c:v>
                </c:pt>
                <c:pt idx="15">
                  <c:v>1.14636262878776</c:v>
                </c:pt>
                <c:pt idx="16">
                  <c:v>1.17630995810032</c:v>
                </c:pt>
                <c:pt idx="17">
                  <c:v>1.14998435601592</c:v>
                </c:pt>
                <c:pt idx="18">
                  <c:v>1.06174489483237</c:v>
                </c:pt>
                <c:pt idx="19">
                  <c:v>1.09689356759191</c:v>
                </c:pt>
                <c:pt idx="20">
                  <c:v>1.4512421563267699</c:v>
                </c:pt>
                <c:pt idx="21">
                  <c:v>1.48325581103563</c:v>
                </c:pt>
                <c:pt idx="22">
                  <c:v>0.8204908110201361</c:v>
                </c:pt>
                <c:pt idx="23">
                  <c:v>0.155530590564013</c:v>
                </c:pt>
                <c:pt idx="24">
                  <c:v>0.67693493328988608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D-4A7C-A90B-0E38A0FB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'A2a-A2o'!$H$3</c:f>
              <c:strCache>
                <c:ptCount val="1"/>
                <c:pt idx="0">
                  <c:v>b4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9A-41B7-B42A-1D983BC1C9C5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'A2a-A2o'!$H$4:$H$28</c:f>
              <c:numCache>
                <c:formatCode>General</c:formatCode>
                <c:ptCount val="25"/>
                <c:pt idx="0">
                  <c:v>-0.27548032812774198</c:v>
                </c:pt>
                <c:pt idx="1">
                  <c:v>-0.31019281595945403</c:v>
                </c:pt>
                <c:pt idx="2">
                  <c:v>-0.44229389168322103</c:v>
                </c:pt>
                <c:pt idx="3">
                  <c:v>-0.36470617633312902</c:v>
                </c:pt>
                <c:pt idx="4">
                  <c:v>-0.31440670136362303</c:v>
                </c:pt>
                <c:pt idx="5">
                  <c:v>-0.47930250875651803</c:v>
                </c:pt>
                <c:pt idx="6">
                  <c:v>-0.37176420446485298</c:v>
                </c:pt>
                <c:pt idx="7">
                  <c:v>-0.22970351856201901</c:v>
                </c:pt>
                <c:pt idx="8">
                  <c:v>0</c:v>
                </c:pt>
                <c:pt idx="9">
                  <c:v>0</c:v>
                </c:pt>
                <c:pt idx="10">
                  <c:v>0.63981213606893994</c:v>
                </c:pt>
                <c:pt idx="11">
                  <c:v>0.92157153412699699</c:v>
                </c:pt>
                <c:pt idx="12">
                  <c:v>0.76554473489522901</c:v>
                </c:pt>
                <c:pt idx="13">
                  <c:v>0.42618773877620697</c:v>
                </c:pt>
                <c:pt idx="14">
                  <c:v>0.48520667478442203</c:v>
                </c:pt>
                <c:pt idx="15">
                  <c:v>0.49007479101419499</c:v>
                </c:pt>
                <c:pt idx="16">
                  <c:v>0.65154582262039207</c:v>
                </c:pt>
                <c:pt idx="17">
                  <c:v>0.46868580393493203</c:v>
                </c:pt>
                <c:pt idx="18">
                  <c:v>0.37890623789280603</c:v>
                </c:pt>
                <c:pt idx="19">
                  <c:v>3.6858380190096802E-2</c:v>
                </c:pt>
                <c:pt idx="20">
                  <c:v>0.22009967360645499</c:v>
                </c:pt>
                <c:pt idx="21">
                  <c:v>0.28231469914317103</c:v>
                </c:pt>
                <c:pt idx="22">
                  <c:v>0.163134443573654</c:v>
                </c:pt>
                <c:pt idx="23">
                  <c:v>0.221647368744016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A-41B7-B42A-1D983BC1C9C5}"/>
            </c:ext>
          </c:extLst>
        </c:ser>
        <c:ser>
          <c:idx val="1"/>
          <c:order val="1"/>
          <c:tx>
            <c:strRef>
              <c:f>'A2a-A2o'!$I$3</c:f>
              <c:strCache>
                <c:ptCount val="1"/>
                <c:pt idx="0">
                  <c:v>ll4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'A2a-A2o'!$I$4:$I$28</c:f>
              <c:numCache>
                <c:formatCode>General</c:formatCode>
                <c:ptCount val="25"/>
                <c:pt idx="0">
                  <c:v>-0.59529282152652696</c:v>
                </c:pt>
                <c:pt idx="1">
                  <c:v>-0.63044438138604197</c:v>
                </c:pt>
                <c:pt idx="2">
                  <c:v>-0.763146951794624</c:v>
                </c:pt>
                <c:pt idx="3">
                  <c:v>-0.68645807914435897</c:v>
                </c:pt>
                <c:pt idx="4">
                  <c:v>-0.63791079446673404</c:v>
                </c:pt>
                <c:pt idx="5">
                  <c:v>-0.80406628549099002</c:v>
                </c:pt>
                <c:pt idx="6">
                  <c:v>-0.695616845041513</c:v>
                </c:pt>
                <c:pt idx="7">
                  <c:v>-0.55130519904196296</c:v>
                </c:pt>
                <c:pt idx="8">
                  <c:v>0</c:v>
                </c:pt>
                <c:pt idx="9">
                  <c:v>0</c:v>
                </c:pt>
                <c:pt idx="10">
                  <c:v>0.31662655528634798</c:v>
                </c:pt>
                <c:pt idx="11">
                  <c:v>0.59494413435459104</c:v>
                </c:pt>
                <c:pt idx="12">
                  <c:v>0.43696281500160705</c:v>
                </c:pt>
                <c:pt idx="13">
                  <c:v>9.7677146550267893E-2</c:v>
                </c:pt>
                <c:pt idx="14">
                  <c:v>0.157240545377135</c:v>
                </c:pt>
                <c:pt idx="15">
                  <c:v>0.161743105854839</c:v>
                </c:pt>
                <c:pt idx="16">
                  <c:v>0.32249686773866404</c:v>
                </c:pt>
                <c:pt idx="17">
                  <c:v>0.13897093012928999</c:v>
                </c:pt>
                <c:pt idx="18">
                  <c:v>4.83063893625513E-2</c:v>
                </c:pt>
                <c:pt idx="19">
                  <c:v>-0.29467595741152797</c:v>
                </c:pt>
                <c:pt idx="20">
                  <c:v>-0.10775690898299201</c:v>
                </c:pt>
                <c:pt idx="21">
                  <c:v>-4.4392934069037403E-2</c:v>
                </c:pt>
                <c:pt idx="22">
                  <c:v>-0.18022357253357801</c:v>
                </c:pt>
                <c:pt idx="23">
                  <c:v>-0.61838417313992999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A-41B7-B42A-1D983BC1C9C5}"/>
            </c:ext>
          </c:extLst>
        </c:ser>
        <c:ser>
          <c:idx val="2"/>
          <c:order val="2"/>
          <c:tx>
            <c:strRef>
              <c:f>'A2a-A2o'!$J$3</c:f>
              <c:strCache>
                <c:ptCount val="1"/>
                <c:pt idx="0">
                  <c:v>hh4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'A2a-A2o'!$J$4:$J$28</c:f>
              <c:numCache>
                <c:formatCode>General</c:formatCode>
                <c:ptCount val="25"/>
                <c:pt idx="0">
                  <c:v>4.4332179822958999E-2</c:v>
                </c:pt>
                <c:pt idx="1">
                  <c:v>1.00587683846243E-2</c:v>
                </c:pt>
                <c:pt idx="2">
                  <c:v>-0.12144081993028499</c:v>
                </c:pt>
                <c:pt idx="3">
                  <c:v>-4.2954279342666303E-2</c:v>
                </c:pt>
                <c:pt idx="4">
                  <c:v>9.0973895567003603E-3</c:v>
                </c:pt>
                <c:pt idx="5">
                  <c:v>-0.15453873202204699</c:v>
                </c:pt>
                <c:pt idx="6">
                  <c:v>-4.7911578440107398E-2</c:v>
                </c:pt>
                <c:pt idx="7">
                  <c:v>9.1898150276392698E-2</c:v>
                </c:pt>
                <c:pt idx="8">
                  <c:v>0</c:v>
                </c:pt>
                <c:pt idx="9">
                  <c:v>0</c:v>
                </c:pt>
                <c:pt idx="10">
                  <c:v>0.96299769356846787</c:v>
                </c:pt>
                <c:pt idx="11">
                  <c:v>1.2481989338994</c:v>
                </c:pt>
                <c:pt idx="12">
                  <c:v>1.0941266082227201</c:v>
                </c:pt>
                <c:pt idx="13">
                  <c:v>0.75469831936061404</c:v>
                </c:pt>
                <c:pt idx="14">
                  <c:v>0.81317275762558006</c:v>
                </c:pt>
                <c:pt idx="15">
                  <c:v>0.81840651109814588</c:v>
                </c:pt>
                <c:pt idx="16">
                  <c:v>0.98059475421905495</c:v>
                </c:pt>
                <c:pt idx="17">
                  <c:v>0.79840067774057411</c:v>
                </c:pt>
                <c:pt idx="18">
                  <c:v>0.70950607769191298</c:v>
                </c:pt>
                <c:pt idx="19">
                  <c:v>0.36839272361248704</c:v>
                </c:pt>
                <c:pt idx="20">
                  <c:v>0.54795625619590305</c:v>
                </c:pt>
                <c:pt idx="21">
                  <c:v>0.60902233235537995</c:v>
                </c:pt>
                <c:pt idx="22">
                  <c:v>0.50649247132241704</c:v>
                </c:pt>
                <c:pt idx="23">
                  <c:v>1.0616789571940901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9A-41B7-B42A-1D983BC1C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'A2a-A2o'!$K$3</c:f>
              <c:strCache>
                <c:ptCount val="1"/>
                <c:pt idx="0">
                  <c:v>b5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3E-4CED-822A-DE25EF3FC235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'A2a-A2o'!$K$4:$K$28</c:f>
              <c:numCache>
                <c:formatCode>General</c:formatCode>
                <c:ptCount val="25"/>
                <c:pt idx="0">
                  <c:v>-2.15903506614268E-2</c:v>
                </c:pt>
                <c:pt idx="1">
                  <c:v>-0.214101001620293</c:v>
                </c:pt>
                <c:pt idx="2">
                  <c:v>-0.20821508951485201</c:v>
                </c:pt>
                <c:pt idx="3">
                  <c:v>-0.16987279523164001</c:v>
                </c:pt>
                <c:pt idx="4">
                  <c:v>-0.29263528995215904</c:v>
                </c:pt>
                <c:pt idx="5">
                  <c:v>-0.318553089164197</c:v>
                </c:pt>
                <c:pt idx="6">
                  <c:v>-0.341813219711185</c:v>
                </c:pt>
                <c:pt idx="7">
                  <c:v>-0.270302314311266</c:v>
                </c:pt>
                <c:pt idx="8">
                  <c:v>0</c:v>
                </c:pt>
                <c:pt idx="9">
                  <c:v>0</c:v>
                </c:pt>
                <c:pt idx="10">
                  <c:v>0.72843143716454495</c:v>
                </c:pt>
                <c:pt idx="11">
                  <c:v>0.95550054684281405</c:v>
                </c:pt>
                <c:pt idx="12">
                  <c:v>1.163599640131</c:v>
                </c:pt>
                <c:pt idx="13">
                  <c:v>1.2882943265140101</c:v>
                </c:pt>
                <c:pt idx="14">
                  <c:v>0.94631025567650795</c:v>
                </c:pt>
                <c:pt idx="15">
                  <c:v>1.05488384142518</c:v>
                </c:pt>
                <c:pt idx="16">
                  <c:v>1.0662698186933999</c:v>
                </c:pt>
                <c:pt idx="17">
                  <c:v>0.96393059939146009</c:v>
                </c:pt>
                <c:pt idx="18">
                  <c:v>0.86179031059145894</c:v>
                </c:pt>
                <c:pt idx="19">
                  <c:v>0.44397083111107399</c:v>
                </c:pt>
                <c:pt idx="20">
                  <c:v>0.31002801842987499</c:v>
                </c:pt>
                <c:pt idx="21">
                  <c:v>0.39373897016048398</c:v>
                </c:pt>
                <c:pt idx="22">
                  <c:v>0.40327636525034893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E-4CED-822A-DE25EF3FC235}"/>
            </c:ext>
          </c:extLst>
        </c:ser>
        <c:ser>
          <c:idx val="1"/>
          <c:order val="1"/>
          <c:tx>
            <c:strRef>
              <c:f>'A2a-A2o'!$L$3</c:f>
              <c:strCache>
                <c:ptCount val="1"/>
                <c:pt idx="0">
                  <c:v>ll5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'A2a-A2o'!$L$4:$L$28</c:f>
              <c:numCache>
                <c:formatCode>General</c:formatCode>
                <c:ptCount val="25"/>
                <c:pt idx="0">
                  <c:v>-0.35192805808037503</c:v>
                </c:pt>
                <c:pt idx="1">
                  <c:v>-0.54495669901371002</c:v>
                </c:pt>
                <c:pt idx="2">
                  <c:v>-0.54007740691304196</c:v>
                </c:pt>
                <c:pt idx="3">
                  <c:v>-0.50334138795733396</c:v>
                </c:pt>
                <c:pt idx="4">
                  <c:v>-0.62743634916842006</c:v>
                </c:pt>
                <c:pt idx="5">
                  <c:v>-0.65284790471196197</c:v>
                </c:pt>
                <c:pt idx="6">
                  <c:v>-0.67507079802453496</c:v>
                </c:pt>
                <c:pt idx="7">
                  <c:v>-0.60202265158295598</c:v>
                </c:pt>
                <c:pt idx="8">
                  <c:v>0</c:v>
                </c:pt>
                <c:pt idx="9">
                  <c:v>0</c:v>
                </c:pt>
                <c:pt idx="10">
                  <c:v>0.39498214609920995</c:v>
                </c:pt>
                <c:pt idx="11">
                  <c:v>0.61941216699779</c:v>
                </c:pt>
                <c:pt idx="12">
                  <c:v>0.82520078867673907</c:v>
                </c:pt>
                <c:pt idx="13">
                  <c:v>0.948328897356987</c:v>
                </c:pt>
                <c:pt idx="14">
                  <c:v>0.60639940202236198</c:v>
                </c:pt>
                <c:pt idx="15">
                  <c:v>0.71549811400473096</c:v>
                </c:pt>
                <c:pt idx="16">
                  <c:v>0.72643840685486805</c:v>
                </c:pt>
                <c:pt idx="17">
                  <c:v>0.62334197573363803</c:v>
                </c:pt>
                <c:pt idx="18">
                  <c:v>0.52022943273186706</c:v>
                </c:pt>
                <c:pt idx="19">
                  <c:v>0.101474404800683</c:v>
                </c:pt>
                <c:pt idx="20">
                  <c:v>-2.91037111310288E-2</c:v>
                </c:pt>
                <c:pt idx="21">
                  <c:v>3.9862268022261595E-2</c:v>
                </c:pt>
                <c:pt idx="22">
                  <c:v>-0.42872438207268698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E-4CED-822A-DE25EF3FC235}"/>
            </c:ext>
          </c:extLst>
        </c:ser>
        <c:ser>
          <c:idx val="2"/>
          <c:order val="2"/>
          <c:tx>
            <c:strRef>
              <c:f>'A2a-A2o'!$M$3</c:f>
              <c:strCache>
                <c:ptCount val="1"/>
                <c:pt idx="0">
                  <c:v>hh5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'A2a-A2o'!$M$4:$M$28</c:f>
              <c:numCache>
                <c:formatCode>General</c:formatCode>
                <c:ptCount val="25"/>
                <c:pt idx="0">
                  <c:v>0.30874735675752202</c:v>
                </c:pt>
                <c:pt idx="1">
                  <c:v>0.116754695773125</c:v>
                </c:pt>
                <c:pt idx="2">
                  <c:v>0.123647239524871</c:v>
                </c:pt>
                <c:pt idx="3">
                  <c:v>0.16359579749405398</c:v>
                </c:pt>
                <c:pt idx="4">
                  <c:v>4.2165789636783302E-2</c:v>
                </c:pt>
                <c:pt idx="5">
                  <c:v>1.57417394802906E-2</c:v>
                </c:pt>
                <c:pt idx="6">
                  <c:v>-8.555647218599919E-3</c:v>
                </c:pt>
                <c:pt idx="7">
                  <c:v>6.1418005498126205E-2</c:v>
                </c:pt>
                <c:pt idx="8">
                  <c:v>0</c:v>
                </c:pt>
                <c:pt idx="9">
                  <c:v>0</c:v>
                </c:pt>
                <c:pt idx="10">
                  <c:v>1.06188077479601</c:v>
                </c:pt>
                <c:pt idx="11">
                  <c:v>1.2915888801217099</c:v>
                </c:pt>
                <c:pt idx="12">
                  <c:v>1.50199849158525</c:v>
                </c:pt>
                <c:pt idx="13">
                  <c:v>1.6282597556710201</c:v>
                </c:pt>
                <c:pt idx="14">
                  <c:v>1.2862211093306499</c:v>
                </c:pt>
                <c:pt idx="15">
                  <c:v>1.3942695222794999</c:v>
                </c:pt>
                <c:pt idx="16">
                  <c:v>1.40610123053193</c:v>
                </c:pt>
                <c:pt idx="17">
                  <c:v>1.30451926961541</c:v>
                </c:pt>
                <c:pt idx="18">
                  <c:v>1.2033511884510499</c:v>
                </c:pt>
                <c:pt idx="19">
                  <c:v>0.78646726906299613</c:v>
                </c:pt>
                <c:pt idx="20">
                  <c:v>0.64915972761809804</c:v>
                </c:pt>
                <c:pt idx="21">
                  <c:v>0.74761565774679206</c:v>
                </c:pt>
                <c:pt idx="22">
                  <c:v>1.2352771125733899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E-4CED-822A-DE25EF3FC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'A2a-A2o'!$N$3</c:f>
              <c:strCache>
                <c:ptCount val="1"/>
                <c:pt idx="0">
                  <c:v>b6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5E-4CDC-9662-0C0DF1DB5945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'A2a-A2o'!$N$4:$N$28</c:f>
              <c:numCache>
                <c:formatCode>General</c:formatCode>
                <c:ptCount val="25"/>
                <c:pt idx="0">
                  <c:v>7.7791028888896094E-2</c:v>
                </c:pt>
                <c:pt idx="1">
                  <c:v>-0.13203611597418799</c:v>
                </c:pt>
                <c:pt idx="2">
                  <c:v>-0.24266964755952403</c:v>
                </c:pt>
                <c:pt idx="3">
                  <c:v>-0.37841331213712703</c:v>
                </c:pt>
                <c:pt idx="4">
                  <c:v>-0.424462649971247</c:v>
                </c:pt>
                <c:pt idx="5">
                  <c:v>-0.54161450825631596</c:v>
                </c:pt>
                <c:pt idx="6">
                  <c:v>-0.41839508339762699</c:v>
                </c:pt>
                <c:pt idx="7">
                  <c:v>-0.24141042958945003</c:v>
                </c:pt>
                <c:pt idx="8">
                  <c:v>0</c:v>
                </c:pt>
                <c:pt idx="9">
                  <c:v>0</c:v>
                </c:pt>
                <c:pt idx="10">
                  <c:v>0.8200570940971369</c:v>
                </c:pt>
                <c:pt idx="11">
                  <c:v>1.1137256398797</c:v>
                </c:pt>
                <c:pt idx="12">
                  <c:v>1.28589170053601</c:v>
                </c:pt>
                <c:pt idx="13">
                  <c:v>1.3984302058816001</c:v>
                </c:pt>
                <c:pt idx="14">
                  <c:v>1.7912238836288501</c:v>
                </c:pt>
                <c:pt idx="15">
                  <c:v>1.8468244001269298</c:v>
                </c:pt>
                <c:pt idx="16">
                  <c:v>1.9205164164304698</c:v>
                </c:pt>
                <c:pt idx="17">
                  <c:v>1.67927388101816</c:v>
                </c:pt>
                <c:pt idx="18">
                  <c:v>1.26143358647823</c:v>
                </c:pt>
                <c:pt idx="19">
                  <c:v>0.84946425631642308</c:v>
                </c:pt>
                <c:pt idx="20">
                  <c:v>1.1040330864489099</c:v>
                </c:pt>
                <c:pt idx="21">
                  <c:v>1.61086488515139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E-4CDC-9662-0C0DF1DB5945}"/>
            </c:ext>
          </c:extLst>
        </c:ser>
        <c:ser>
          <c:idx val="1"/>
          <c:order val="1"/>
          <c:tx>
            <c:strRef>
              <c:f>'A2a-A2o'!$O$3</c:f>
              <c:strCache>
                <c:ptCount val="1"/>
                <c:pt idx="0">
                  <c:v>ll6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'A2a-A2o'!$O$4:$O$28</c:f>
              <c:numCache>
                <c:formatCode>General</c:formatCode>
                <c:ptCount val="25"/>
                <c:pt idx="0">
                  <c:v>-0.24534789845347399</c:v>
                </c:pt>
                <c:pt idx="1">
                  <c:v>-0.45597800053656101</c:v>
                </c:pt>
                <c:pt idx="2">
                  <c:v>-0.56831743568182003</c:v>
                </c:pt>
                <c:pt idx="3">
                  <c:v>-0.70537598803639401</c:v>
                </c:pt>
                <c:pt idx="4">
                  <c:v>-0.75094513595104195</c:v>
                </c:pt>
                <c:pt idx="5">
                  <c:v>-0.867396220564842</c:v>
                </c:pt>
                <c:pt idx="6">
                  <c:v>-0.74391262605786301</c:v>
                </c:pt>
                <c:pt idx="7">
                  <c:v>-0.56575643830001399</c:v>
                </c:pt>
                <c:pt idx="8">
                  <c:v>0</c:v>
                </c:pt>
                <c:pt idx="9">
                  <c:v>0</c:v>
                </c:pt>
                <c:pt idx="10">
                  <c:v>0.49402923323214004</c:v>
                </c:pt>
                <c:pt idx="11">
                  <c:v>0.78537436202168498</c:v>
                </c:pt>
                <c:pt idx="12">
                  <c:v>0.95608569681644406</c:v>
                </c:pt>
                <c:pt idx="13">
                  <c:v>1.0667505674064199</c:v>
                </c:pt>
                <c:pt idx="14">
                  <c:v>1.4579932205379</c:v>
                </c:pt>
                <c:pt idx="15">
                  <c:v>1.51362540200353</c:v>
                </c:pt>
                <c:pt idx="16">
                  <c:v>1.58772263675928</c:v>
                </c:pt>
                <c:pt idx="17">
                  <c:v>1.3460646383464301</c:v>
                </c:pt>
                <c:pt idx="18">
                  <c:v>0.9274046868085859</c:v>
                </c:pt>
                <c:pt idx="19">
                  <c:v>0.51455902867019199</c:v>
                </c:pt>
                <c:pt idx="20">
                  <c:v>0.75752153061330296</c:v>
                </c:pt>
                <c:pt idx="21">
                  <c:v>0.777996471151709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E-4CDC-9662-0C0DF1DB5945}"/>
            </c:ext>
          </c:extLst>
        </c:ser>
        <c:ser>
          <c:idx val="2"/>
          <c:order val="2"/>
          <c:tx>
            <c:strRef>
              <c:f>'A2a-A2o'!$P$3</c:f>
              <c:strCache>
                <c:ptCount val="1"/>
                <c:pt idx="0">
                  <c:v>hh6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'A2a-A2o'!$P$4:$P$28</c:f>
              <c:numCache>
                <c:formatCode>General</c:formatCode>
                <c:ptCount val="25"/>
                <c:pt idx="0">
                  <c:v>0.40092994458973397</c:v>
                </c:pt>
                <c:pt idx="1">
                  <c:v>0.19190576858818501</c:v>
                </c:pt>
                <c:pt idx="2">
                  <c:v>8.2978163845837102E-2</c:v>
                </c:pt>
                <c:pt idx="3">
                  <c:v>-5.1450624596327502E-2</c:v>
                </c:pt>
                <c:pt idx="4">
                  <c:v>-9.7980152349919108E-2</c:v>
                </c:pt>
                <c:pt idx="5">
                  <c:v>-0.21583281923085398</c:v>
                </c:pt>
                <c:pt idx="6">
                  <c:v>-9.2877564020454911E-2</c:v>
                </c:pt>
                <c:pt idx="7">
                  <c:v>8.2935579121112796E-2</c:v>
                </c:pt>
                <c:pt idx="8">
                  <c:v>0</c:v>
                </c:pt>
                <c:pt idx="9">
                  <c:v>0</c:v>
                </c:pt>
                <c:pt idx="10">
                  <c:v>1.14608500152826</c:v>
                </c:pt>
                <c:pt idx="11">
                  <c:v>1.44207691773772</c:v>
                </c:pt>
                <c:pt idx="12">
                  <c:v>1.6156977042555798</c:v>
                </c:pt>
                <c:pt idx="13">
                  <c:v>1.7301099374890301</c:v>
                </c:pt>
                <c:pt idx="14">
                  <c:v>2.1244544535875298</c:v>
                </c:pt>
                <c:pt idx="15">
                  <c:v>2.1800234913825998</c:v>
                </c:pt>
                <c:pt idx="16">
                  <c:v>2.2533101961016699</c:v>
                </c:pt>
                <c:pt idx="17">
                  <c:v>2.0124830305576302</c:v>
                </c:pt>
                <c:pt idx="18">
                  <c:v>1.5954624861478799</c:v>
                </c:pt>
                <c:pt idx="19">
                  <c:v>1.18436953052878</c:v>
                </c:pt>
                <c:pt idx="20">
                  <c:v>1.4505446888506401</c:v>
                </c:pt>
                <c:pt idx="21">
                  <c:v>2.4437332525849302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E-4CDC-9662-0C0DF1DB5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'A2a-A2o'!$Q$3</c:f>
              <c:strCache>
                <c:ptCount val="1"/>
                <c:pt idx="0">
                  <c:v>b7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B8-4241-9D64-053ACA6E6CE4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'A2a-A2o'!$Q$4:$Q$28</c:f>
              <c:numCache>
                <c:formatCode>General</c:formatCode>
                <c:ptCount val="25"/>
                <c:pt idx="0">
                  <c:v>-0.17409479478374099</c:v>
                </c:pt>
                <c:pt idx="1">
                  <c:v>-0.191750645171851</c:v>
                </c:pt>
                <c:pt idx="2">
                  <c:v>-0.31666983850300301</c:v>
                </c:pt>
                <c:pt idx="3">
                  <c:v>-0.29644514434039604</c:v>
                </c:pt>
                <c:pt idx="4">
                  <c:v>-6.9109414471313399E-2</c:v>
                </c:pt>
                <c:pt idx="5">
                  <c:v>-0.31454185955226399</c:v>
                </c:pt>
                <c:pt idx="6">
                  <c:v>-0.13596435310319099</c:v>
                </c:pt>
                <c:pt idx="7">
                  <c:v>-0.20788686815649302</c:v>
                </c:pt>
                <c:pt idx="8">
                  <c:v>0</c:v>
                </c:pt>
                <c:pt idx="9">
                  <c:v>0</c:v>
                </c:pt>
                <c:pt idx="10">
                  <c:v>0.91459844261407797</c:v>
                </c:pt>
                <c:pt idx="11">
                  <c:v>1.2151551432907601</c:v>
                </c:pt>
                <c:pt idx="12">
                  <c:v>1.3784030452370599</c:v>
                </c:pt>
                <c:pt idx="13">
                  <c:v>1.63260307163</c:v>
                </c:pt>
                <c:pt idx="14">
                  <c:v>2.0333219319581999</c:v>
                </c:pt>
                <c:pt idx="15">
                  <c:v>2.3191517218947402</c:v>
                </c:pt>
                <c:pt idx="16">
                  <c:v>2.1147780120372799</c:v>
                </c:pt>
                <c:pt idx="17">
                  <c:v>1.4217833057045901</c:v>
                </c:pt>
                <c:pt idx="18">
                  <c:v>1.0700703598558898</c:v>
                </c:pt>
                <c:pt idx="19">
                  <c:v>0.76684900559485003</c:v>
                </c:pt>
                <c:pt idx="20">
                  <c:v>0.78331753611564603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8-4241-9D64-053ACA6E6CE4}"/>
            </c:ext>
          </c:extLst>
        </c:ser>
        <c:ser>
          <c:idx val="1"/>
          <c:order val="1"/>
          <c:tx>
            <c:strRef>
              <c:f>'A2a-A2o'!$R$3</c:f>
              <c:strCache>
                <c:ptCount val="1"/>
                <c:pt idx="0">
                  <c:v>ll7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'A2a-A2o'!$R$4:$R$28</c:f>
              <c:numCache>
                <c:formatCode>General</c:formatCode>
                <c:ptCount val="25"/>
                <c:pt idx="0">
                  <c:v>-0.50610448233783201</c:v>
                </c:pt>
                <c:pt idx="1">
                  <c:v>-0.52536670118570306</c:v>
                </c:pt>
                <c:pt idx="2">
                  <c:v>-0.65155359916389</c:v>
                </c:pt>
                <c:pt idx="3">
                  <c:v>-0.63093286007642702</c:v>
                </c:pt>
                <c:pt idx="4">
                  <c:v>-0.40300921536982104</c:v>
                </c:pt>
                <c:pt idx="5">
                  <c:v>-0.64852014183998097</c:v>
                </c:pt>
                <c:pt idx="6">
                  <c:v>-0.46997112222015902</c:v>
                </c:pt>
                <c:pt idx="7">
                  <c:v>-0.54076877422630809</c:v>
                </c:pt>
                <c:pt idx="8">
                  <c:v>0</c:v>
                </c:pt>
                <c:pt idx="9">
                  <c:v>0</c:v>
                </c:pt>
                <c:pt idx="10">
                  <c:v>0.57997405529022195</c:v>
                </c:pt>
                <c:pt idx="11">
                  <c:v>0.87827891111373901</c:v>
                </c:pt>
                <c:pt idx="12">
                  <c:v>1.0402666404843299</c:v>
                </c:pt>
                <c:pt idx="13">
                  <c:v>1.29328416660428</c:v>
                </c:pt>
                <c:pt idx="14">
                  <c:v>1.692109182477</c:v>
                </c:pt>
                <c:pt idx="15">
                  <c:v>1.9763426855206501</c:v>
                </c:pt>
                <c:pt idx="16">
                  <c:v>1.7719279974699</c:v>
                </c:pt>
                <c:pt idx="17">
                  <c:v>1.07926772907376</c:v>
                </c:pt>
                <c:pt idx="18">
                  <c:v>0.72692842222750209</c:v>
                </c:pt>
                <c:pt idx="19">
                  <c:v>0.40749730542302098</c:v>
                </c:pt>
                <c:pt idx="20">
                  <c:v>-4.0954761789180304E-2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8-4241-9D64-053ACA6E6CE4}"/>
            </c:ext>
          </c:extLst>
        </c:ser>
        <c:ser>
          <c:idx val="2"/>
          <c:order val="2"/>
          <c:tx>
            <c:strRef>
              <c:f>'A2a-A2o'!$S$3</c:f>
              <c:strCache>
                <c:ptCount val="1"/>
                <c:pt idx="0">
                  <c:v>hh7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'A2a-A2o'!$S$4:$S$28</c:f>
              <c:numCache>
                <c:formatCode>General</c:formatCode>
                <c:ptCount val="25"/>
                <c:pt idx="0">
                  <c:v>0.157914869487286</c:v>
                </c:pt>
                <c:pt idx="1">
                  <c:v>0.14186541084200099</c:v>
                </c:pt>
                <c:pt idx="2">
                  <c:v>1.8213930889032798E-2</c:v>
                </c:pt>
                <c:pt idx="3">
                  <c:v>3.8042559754103401E-2</c:v>
                </c:pt>
                <c:pt idx="4">
                  <c:v>0.26479037478566197</c:v>
                </c:pt>
                <c:pt idx="5">
                  <c:v>1.9436424190644199E-2</c:v>
                </c:pt>
                <c:pt idx="6">
                  <c:v>0.19804243929684201</c:v>
                </c:pt>
                <c:pt idx="7">
                  <c:v>0.12499503791332199</c:v>
                </c:pt>
                <c:pt idx="8">
                  <c:v>0</c:v>
                </c:pt>
                <c:pt idx="9">
                  <c:v>0</c:v>
                </c:pt>
                <c:pt idx="10">
                  <c:v>1.24922282993793</c:v>
                </c:pt>
                <c:pt idx="11">
                  <c:v>1.5520313754677799</c:v>
                </c:pt>
                <c:pt idx="12">
                  <c:v>1.7165394499897999</c:v>
                </c:pt>
                <c:pt idx="13">
                  <c:v>1.97192188352346</c:v>
                </c:pt>
                <c:pt idx="14">
                  <c:v>2.3745346814394002</c:v>
                </c:pt>
                <c:pt idx="15">
                  <c:v>2.6619607582688301</c:v>
                </c:pt>
                <c:pt idx="16">
                  <c:v>2.4576280266046502</c:v>
                </c:pt>
                <c:pt idx="17">
                  <c:v>1.7642989754676801</c:v>
                </c:pt>
                <c:pt idx="18">
                  <c:v>1.4132122509181499</c:v>
                </c:pt>
                <c:pt idx="19">
                  <c:v>1.1262007057666799</c:v>
                </c:pt>
                <c:pt idx="20">
                  <c:v>1.6075897961854899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8-4241-9D64-053ACA6E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'A2a-A2o'!$T$3</c:f>
              <c:strCache>
                <c:ptCount val="1"/>
                <c:pt idx="0">
                  <c:v> b8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84-4E7D-B47B-FDCD40CA8A54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'A2a-A2o'!$T$4:$T$28</c:f>
              <c:numCache>
                <c:formatCode>General</c:formatCode>
                <c:ptCount val="25"/>
                <c:pt idx="0">
                  <c:v>-1.06510007753968E-2</c:v>
                </c:pt>
                <c:pt idx="1">
                  <c:v>-0.28817832935601501</c:v>
                </c:pt>
                <c:pt idx="2">
                  <c:v>-0.275407382287085</c:v>
                </c:pt>
                <c:pt idx="3">
                  <c:v>-0.19734527450054901</c:v>
                </c:pt>
                <c:pt idx="4">
                  <c:v>-0.48366021364927303</c:v>
                </c:pt>
                <c:pt idx="5">
                  <c:v>-0.41917092166841002</c:v>
                </c:pt>
                <c:pt idx="6">
                  <c:v>-0.25066933594644097</c:v>
                </c:pt>
                <c:pt idx="7">
                  <c:v>-0.16328922938555501</c:v>
                </c:pt>
                <c:pt idx="8">
                  <c:v>0</c:v>
                </c:pt>
                <c:pt idx="9">
                  <c:v>0</c:v>
                </c:pt>
                <c:pt idx="10">
                  <c:v>0.70968810468912102</c:v>
                </c:pt>
                <c:pt idx="11">
                  <c:v>1.0101845487952199</c:v>
                </c:pt>
                <c:pt idx="12">
                  <c:v>1.1320193298161001</c:v>
                </c:pt>
                <c:pt idx="13">
                  <c:v>1.4599342830479101</c:v>
                </c:pt>
                <c:pt idx="14">
                  <c:v>1.7962664365768402</c:v>
                </c:pt>
                <c:pt idx="15">
                  <c:v>2.2205045446753497</c:v>
                </c:pt>
                <c:pt idx="16">
                  <c:v>1.95398759096861</c:v>
                </c:pt>
                <c:pt idx="17">
                  <c:v>1.65884103626013</c:v>
                </c:pt>
                <c:pt idx="18">
                  <c:v>1.38471275568008</c:v>
                </c:pt>
                <c:pt idx="19">
                  <c:v>1.0813570581376599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4-4E7D-B47B-FDCD40CA8A54}"/>
            </c:ext>
          </c:extLst>
        </c:ser>
        <c:ser>
          <c:idx val="1"/>
          <c:order val="1"/>
          <c:tx>
            <c:strRef>
              <c:f>'A2a-A2o'!$U$3</c:f>
              <c:strCache>
                <c:ptCount val="1"/>
                <c:pt idx="0">
                  <c:v> ll8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'A2a-A2o'!$U$4:$U$28</c:f>
              <c:numCache>
                <c:formatCode>General</c:formatCode>
                <c:ptCount val="25"/>
                <c:pt idx="0">
                  <c:v>-0.34175068140029896</c:v>
                </c:pt>
                <c:pt idx="1">
                  <c:v>-0.62038237228989601</c:v>
                </c:pt>
                <c:pt idx="2">
                  <c:v>-0.60734478756785404</c:v>
                </c:pt>
                <c:pt idx="3">
                  <c:v>-0.52860141731798704</c:v>
                </c:pt>
                <c:pt idx="4">
                  <c:v>-0.815034098923206</c:v>
                </c:pt>
                <c:pt idx="5">
                  <c:v>-0.75092315673828103</c:v>
                </c:pt>
                <c:pt idx="6">
                  <c:v>-0.58250194415450096</c:v>
                </c:pt>
                <c:pt idx="7">
                  <c:v>-0.49400557763874497</c:v>
                </c:pt>
                <c:pt idx="8">
                  <c:v>0</c:v>
                </c:pt>
                <c:pt idx="9">
                  <c:v>0</c:v>
                </c:pt>
                <c:pt idx="10">
                  <c:v>0.37748699542135</c:v>
                </c:pt>
                <c:pt idx="11">
                  <c:v>0.67575359717011396</c:v>
                </c:pt>
                <c:pt idx="12">
                  <c:v>0.79650804400443997</c:v>
                </c:pt>
                <c:pt idx="13">
                  <c:v>1.1235980316996601</c:v>
                </c:pt>
                <c:pt idx="14">
                  <c:v>1.4588831923901999</c:v>
                </c:pt>
                <c:pt idx="15">
                  <c:v>1.8813487142324399</c:v>
                </c:pt>
                <c:pt idx="16">
                  <c:v>1.61316525191069</c:v>
                </c:pt>
                <c:pt idx="17">
                  <c:v>1.3177912682294801</c:v>
                </c:pt>
                <c:pt idx="18">
                  <c:v>1.0279113426804498</c:v>
                </c:pt>
                <c:pt idx="19">
                  <c:v>0.22937285248190198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4-4E7D-B47B-FDCD40CA8A54}"/>
            </c:ext>
          </c:extLst>
        </c:ser>
        <c:ser>
          <c:idx val="2"/>
          <c:order val="2"/>
          <c:tx>
            <c:strRef>
              <c:f>'A2a-A2o'!$V$3</c:f>
              <c:strCache>
                <c:ptCount val="1"/>
                <c:pt idx="0">
                  <c:v> hh8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'A2a-A2o'!$V$4:$V$28</c:f>
              <c:numCache>
                <c:formatCode>General</c:formatCode>
                <c:ptCount val="25"/>
                <c:pt idx="0">
                  <c:v>0.32044867984950498</c:v>
                </c:pt>
                <c:pt idx="1">
                  <c:v>4.4025719398632604E-2</c:v>
                </c:pt>
                <c:pt idx="2">
                  <c:v>5.6530046276748201E-2</c:v>
                </c:pt>
                <c:pt idx="3">
                  <c:v>0.133910868316889</c:v>
                </c:pt>
                <c:pt idx="4">
                  <c:v>-0.152286281809211</c:v>
                </c:pt>
                <c:pt idx="5">
                  <c:v>-8.7418704060837599E-2</c:v>
                </c:pt>
                <c:pt idx="6">
                  <c:v>8.11632897239178E-2</c:v>
                </c:pt>
                <c:pt idx="7">
                  <c:v>0.167427095584571</c:v>
                </c:pt>
                <c:pt idx="8">
                  <c:v>0</c:v>
                </c:pt>
                <c:pt idx="9">
                  <c:v>0</c:v>
                </c:pt>
                <c:pt idx="10">
                  <c:v>1.0418891906738301</c:v>
                </c:pt>
                <c:pt idx="11">
                  <c:v>1.34461550042033</c:v>
                </c:pt>
                <c:pt idx="12">
                  <c:v>1.4675306156277701</c:v>
                </c:pt>
                <c:pt idx="13">
                  <c:v>1.7962705343961698</c:v>
                </c:pt>
                <c:pt idx="14">
                  <c:v>2.13364958763123</c:v>
                </c:pt>
                <c:pt idx="15">
                  <c:v>2.5596603751182601</c:v>
                </c:pt>
                <c:pt idx="16">
                  <c:v>2.2948099300265299</c:v>
                </c:pt>
                <c:pt idx="17">
                  <c:v>1.9998908042907702</c:v>
                </c:pt>
                <c:pt idx="18">
                  <c:v>1.74151416867971</c:v>
                </c:pt>
                <c:pt idx="19">
                  <c:v>1.9333412870764701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4-4E7D-B47B-FDCD40CA8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'A2a-A2o'!$W$3</c:f>
              <c:strCache>
                <c:ptCount val="1"/>
                <c:pt idx="0">
                  <c:v>b9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44-4B4A-830F-6D5BBE2BF337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'A2a-A2o'!$W$4:$W$28</c:f>
              <c:numCache>
                <c:formatCode>General</c:formatCode>
                <c:ptCount val="25"/>
                <c:pt idx="0">
                  <c:v>-3.8490514270961299E-2</c:v>
                </c:pt>
                <c:pt idx="1">
                  <c:v>-0.382172013632953</c:v>
                </c:pt>
                <c:pt idx="2">
                  <c:v>-0.39694663137197506</c:v>
                </c:pt>
                <c:pt idx="3">
                  <c:v>-0.53350171074271202</c:v>
                </c:pt>
                <c:pt idx="4">
                  <c:v>-0.58911717496812299</c:v>
                </c:pt>
                <c:pt idx="5">
                  <c:v>-0.50421496853232406</c:v>
                </c:pt>
                <c:pt idx="6">
                  <c:v>-0.34213545732200096</c:v>
                </c:pt>
                <c:pt idx="7">
                  <c:v>-0.25606830604374398</c:v>
                </c:pt>
                <c:pt idx="8">
                  <c:v>0</c:v>
                </c:pt>
                <c:pt idx="9">
                  <c:v>0</c:v>
                </c:pt>
                <c:pt idx="10">
                  <c:v>0.70671220310032401</c:v>
                </c:pt>
                <c:pt idx="11">
                  <c:v>1.21740167960525</c:v>
                </c:pt>
                <c:pt idx="12">
                  <c:v>1.40062514692545</c:v>
                </c:pt>
                <c:pt idx="13">
                  <c:v>1.5405892394483101</c:v>
                </c:pt>
                <c:pt idx="14">
                  <c:v>2.1699978038668601</c:v>
                </c:pt>
                <c:pt idx="15">
                  <c:v>2.39799786359072</c:v>
                </c:pt>
                <c:pt idx="16">
                  <c:v>1.9363623112440098</c:v>
                </c:pt>
                <c:pt idx="17">
                  <c:v>1.53456060215831</c:v>
                </c:pt>
                <c:pt idx="18">
                  <c:v>1.23443314805627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44-4B4A-830F-6D5BBE2BF337}"/>
            </c:ext>
          </c:extLst>
        </c:ser>
        <c:ser>
          <c:idx val="1"/>
          <c:order val="1"/>
          <c:tx>
            <c:strRef>
              <c:f>'A2a-A2o'!$X$3</c:f>
              <c:strCache>
                <c:ptCount val="1"/>
                <c:pt idx="0">
                  <c:v>ll9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'A2a-A2o'!$X$4:$X$28</c:f>
              <c:numCache>
                <c:formatCode>General</c:formatCode>
                <c:ptCount val="25"/>
                <c:pt idx="0">
                  <c:v>-0.37973914295435002</c:v>
                </c:pt>
                <c:pt idx="1">
                  <c:v>-0.72300778701901403</c:v>
                </c:pt>
                <c:pt idx="2">
                  <c:v>-0.73713809251785301</c:v>
                </c:pt>
                <c:pt idx="3">
                  <c:v>-0.87379124015569709</c:v>
                </c:pt>
                <c:pt idx="4">
                  <c:v>-0.92990286648273501</c:v>
                </c:pt>
                <c:pt idx="5">
                  <c:v>-0.845368392765522</c:v>
                </c:pt>
                <c:pt idx="6">
                  <c:v>-0.68346331827342499</c:v>
                </c:pt>
                <c:pt idx="7">
                  <c:v>-0.59638409875333298</c:v>
                </c:pt>
                <c:pt idx="8">
                  <c:v>0</c:v>
                </c:pt>
                <c:pt idx="9">
                  <c:v>0</c:v>
                </c:pt>
                <c:pt idx="10">
                  <c:v>0.364824803546071</c:v>
                </c:pt>
                <c:pt idx="11">
                  <c:v>0.87325749918818507</c:v>
                </c:pt>
                <c:pt idx="12">
                  <c:v>1.0552950203418701</c:v>
                </c:pt>
                <c:pt idx="13">
                  <c:v>1.19445407763124</c:v>
                </c:pt>
                <c:pt idx="14">
                  <c:v>1.8229782581329301</c:v>
                </c:pt>
                <c:pt idx="15">
                  <c:v>2.04980242997408</c:v>
                </c:pt>
                <c:pt idx="16">
                  <c:v>1.5862036496400798</c:v>
                </c:pt>
                <c:pt idx="17">
                  <c:v>1.1668512597680101</c:v>
                </c:pt>
                <c:pt idx="18">
                  <c:v>0.37396524567157002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4-4B4A-830F-6D5BBE2BF337}"/>
            </c:ext>
          </c:extLst>
        </c:ser>
        <c:ser>
          <c:idx val="2"/>
          <c:order val="2"/>
          <c:tx>
            <c:strRef>
              <c:f>'A2a-A2o'!$Y$3</c:f>
              <c:strCache>
                <c:ptCount val="1"/>
                <c:pt idx="0">
                  <c:v>hh9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'A2a-A2o'!$Y$4:$Y$28</c:f>
              <c:numCache>
                <c:formatCode>General</c:formatCode>
                <c:ptCount val="25"/>
                <c:pt idx="0">
                  <c:v>0.302758114412427</c:v>
                </c:pt>
                <c:pt idx="1">
                  <c:v>-4.1336257709190201E-2</c:v>
                </c:pt>
                <c:pt idx="2">
                  <c:v>-5.6755193509161507E-2</c:v>
                </c:pt>
                <c:pt idx="3">
                  <c:v>-0.19321220461279198</c:v>
                </c:pt>
                <c:pt idx="4">
                  <c:v>-0.24833153001964101</c:v>
                </c:pt>
                <c:pt idx="5">
                  <c:v>-0.16306156758218998</c:v>
                </c:pt>
                <c:pt idx="6">
                  <c:v>-8.0759728007251397E-4</c:v>
                </c:pt>
                <c:pt idx="7">
                  <c:v>8.424748666584489E-2</c:v>
                </c:pt>
                <c:pt idx="8">
                  <c:v>0</c:v>
                </c:pt>
                <c:pt idx="9">
                  <c:v>0</c:v>
                </c:pt>
                <c:pt idx="10">
                  <c:v>1.04859955608845</c:v>
                </c:pt>
                <c:pt idx="11">
                  <c:v>1.56154586002231</c:v>
                </c:pt>
                <c:pt idx="12">
                  <c:v>1.74595527350903</c:v>
                </c:pt>
                <c:pt idx="13">
                  <c:v>1.8867243081331302</c:v>
                </c:pt>
                <c:pt idx="14">
                  <c:v>2.5170173496007897</c:v>
                </c:pt>
                <c:pt idx="15">
                  <c:v>2.7461932972073599</c:v>
                </c:pt>
                <c:pt idx="16">
                  <c:v>2.2865209728479399</c:v>
                </c:pt>
                <c:pt idx="17">
                  <c:v>1.90226994454861</c:v>
                </c:pt>
                <c:pt idx="18">
                  <c:v>2.09490098059177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44-4B4A-830F-6D5BBE2BF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'A2a-A2o'!$Z$3</c:f>
              <c:strCache>
                <c:ptCount val="1"/>
                <c:pt idx="0">
                  <c:v>b10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B2-45A4-A068-CABE02DF5BC5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'A2a-A2o'!$Z$4:$Z$28</c:f>
              <c:numCache>
                <c:formatCode>General</c:formatCode>
                <c:ptCount val="25"/>
                <c:pt idx="0">
                  <c:v>-0.31431368552148298</c:v>
                </c:pt>
                <c:pt idx="1">
                  <c:v>-0.37496774457395099</c:v>
                </c:pt>
                <c:pt idx="2">
                  <c:v>-0.64036701805889595</c:v>
                </c:pt>
                <c:pt idx="3">
                  <c:v>-0.85386699065566096</c:v>
                </c:pt>
                <c:pt idx="4">
                  <c:v>-0.76842457056045499</c:v>
                </c:pt>
                <c:pt idx="5">
                  <c:v>-0.9136698208749291</c:v>
                </c:pt>
                <c:pt idx="6">
                  <c:v>-0.62079415656626202</c:v>
                </c:pt>
                <c:pt idx="7">
                  <c:v>-0.42905993759632099</c:v>
                </c:pt>
                <c:pt idx="8">
                  <c:v>0</c:v>
                </c:pt>
                <c:pt idx="9">
                  <c:v>0</c:v>
                </c:pt>
                <c:pt idx="10">
                  <c:v>0.85727293044328712</c:v>
                </c:pt>
                <c:pt idx="11">
                  <c:v>1.20669044554234</c:v>
                </c:pt>
                <c:pt idx="12">
                  <c:v>1.28245558589697</c:v>
                </c:pt>
                <c:pt idx="13">
                  <c:v>1.55371697619557</c:v>
                </c:pt>
                <c:pt idx="14">
                  <c:v>1.98767352849245</c:v>
                </c:pt>
                <c:pt idx="15">
                  <c:v>2.4972690269350997</c:v>
                </c:pt>
                <c:pt idx="16">
                  <c:v>2.30272822082043</c:v>
                </c:pt>
                <c:pt idx="17">
                  <c:v>2.1518720313906701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2-45A4-A068-CABE02DF5BC5}"/>
            </c:ext>
          </c:extLst>
        </c:ser>
        <c:ser>
          <c:idx val="1"/>
          <c:order val="1"/>
          <c:tx>
            <c:strRef>
              <c:f>'A2a-A2o'!$AA$3</c:f>
              <c:strCache>
                <c:ptCount val="1"/>
                <c:pt idx="0">
                  <c:v>ll10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'A2a-A2o'!$AA$4:$AA$28</c:f>
              <c:numCache>
                <c:formatCode>General</c:formatCode>
                <c:ptCount val="25"/>
                <c:pt idx="0">
                  <c:v>-0.64884144812822298</c:v>
                </c:pt>
                <c:pt idx="1">
                  <c:v>-0.70883235894143604</c:v>
                </c:pt>
                <c:pt idx="2">
                  <c:v>-0.97434315830469098</c:v>
                </c:pt>
                <c:pt idx="3">
                  <c:v>-1.18824867531657</c:v>
                </c:pt>
                <c:pt idx="4">
                  <c:v>-1.1032439768314399</c:v>
                </c:pt>
                <c:pt idx="5">
                  <c:v>-1.2488572858274001</c:v>
                </c:pt>
                <c:pt idx="6">
                  <c:v>-0.95609771087765694</c:v>
                </c:pt>
                <c:pt idx="7">
                  <c:v>-0.763234123587608</c:v>
                </c:pt>
                <c:pt idx="8">
                  <c:v>0</c:v>
                </c:pt>
                <c:pt idx="9">
                  <c:v>0</c:v>
                </c:pt>
                <c:pt idx="10">
                  <c:v>0.521498778834939</c:v>
                </c:pt>
                <c:pt idx="11">
                  <c:v>0.86862249299883809</c:v>
                </c:pt>
                <c:pt idx="12">
                  <c:v>0.94333961606025696</c:v>
                </c:pt>
                <c:pt idx="13">
                  <c:v>1.2138498947024301</c:v>
                </c:pt>
                <c:pt idx="14">
                  <c:v>1.6471145674586301</c:v>
                </c:pt>
                <c:pt idx="15">
                  <c:v>2.1557934582233402</c:v>
                </c:pt>
                <c:pt idx="16">
                  <c:v>1.94413810968399</c:v>
                </c:pt>
                <c:pt idx="17">
                  <c:v>1.28679452463985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2-45A4-A068-CABE02DF5BC5}"/>
            </c:ext>
          </c:extLst>
        </c:ser>
        <c:ser>
          <c:idx val="2"/>
          <c:order val="2"/>
          <c:tx>
            <c:strRef>
              <c:f>'A2a-A2o'!$AB$3</c:f>
              <c:strCache>
                <c:ptCount val="1"/>
                <c:pt idx="0">
                  <c:v>hh10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'A2a-A2o'!$AB$4:$AB$28</c:f>
              <c:numCache>
                <c:formatCode>General</c:formatCode>
                <c:ptCount val="25"/>
                <c:pt idx="0">
                  <c:v>2.02140858164057E-2</c:v>
                </c:pt>
                <c:pt idx="1">
                  <c:v>-4.11031389376149E-2</c:v>
                </c:pt>
                <c:pt idx="2">
                  <c:v>-0.30639085453003601</c:v>
                </c:pt>
                <c:pt idx="3">
                  <c:v>-0.51948525942862001</c:v>
                </c:pt>
                <c:pt idx="4">
                  <c:v>-0.43360511772334603</c:v>
                </c:pt>
                <c:pt idx="5">
                  <c:v>-0.578482355922461</c:v>
                </c:pt>
                <c:pt idx="6">
                  <c:v>-0.285490602254868</c:v>
                </c:pt>
                <c:pt idx="7">
                  <c:v>-9.4885769067332204E-2</c:v>
                </c:pt>
                <c:pt idx="8">
                  <c:v>0</c:v>
                </c:pt>
                <c:pt idx="9">
                  <c:v>0</c:v>
                </c:pt>
                <c:pt idx="10">
                  <c:v>1.1930470354855101</c:v>
                </c:pt>
                <c:pt idx="11">
                  <c:v>1.5447583980858299</c:v>
                </c:pt>
                <c:pt idx="12">
                  <c:v>1.6215715557336801</c:v>
                </c:pt>
                <c:pt idx="13">
                  <c:v>1.89358405768871</c:v>
                </c:pt>
                <c:pt idx="14">
                  <c:v>2.32823248952627</c:v>
                </c:pt>
                <c:pt idx="15">
                  <c:v>2.83874459564686</c:v>
                </c:pt>
                <c:pt idx="16">
                  <c:v>2.6613183319568599</c:v>
                </c:pt>
                <c:pt idx="17">
                  <c:v>3.0169494450092298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B2-45A4-A068-CABE02DF5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1494071948926E-2"/>
          <c:y val="9.3312537855844938E-2"/>
          <c:w val="0.91891473042521876"/>
          <c:h val="0.64192625681405224"/>
        </c:manualLayout>
      </c:layout>
      <c:lineChart>
        <c:grouping val="standard"/>
        <c:varyColors val="0"/>
        <c:ser>
          <c:idx val="0"/>
          <c:order val="0"/>
          <c:tx>
            <c:strRef>
              <c:f>'4'!$G$3</c:f>
              <c:strCache>
                <c:ptCount val="1"/>
                <c:pt idx="0">
                  <c:v> Partner til person født i 1953</c:v>
                </c:pt>
              </c:strCache>
            </c:strRef>
          </c:tx>
          <c:spPr>
            <a:ln w="69850" cap="rnd" cmpd="sng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'4'!$G$4:$G$21</c:f>
              <c:numCache>
                <c:formatCode>General</c:formatCode>
                <c:ptCount val="18"/>
                <c:pt idx="0">
                  <c:v>1.73967</c:v>
                </c:pt>
                <c:pt idx="1">
                  <c:v>1.06464</c:v>
                </c:pt>
                <c:pt idx="2">
                  <c:v>0</c:v>
                </c:pt>
                <c:pt idx="3">
                  <c:v>0</c:v>
                </c:pt>
                <c:pt idx="4">
                  <c:v>-1.75267</c:v>
                </c:pt>
                <c:pt idx="5">
                  <c:v>-2.73733</c:v>
                </c:pt>
                <c:pt idx="6">
                  <c:v>-3.4704899999999999</c:v>
                </c:pt>
                <c:pt idx="7">
                  <c:v>-4.2629299999999999</c:v>
                </c:pt>
                <c:pt idx="8">
                  <c:v>-5.48468</c:v>
                </c:pt>
                <c:pt idx="9">
                  <c:v>-6.6949800000000002</c:v>
                </c:pt>
                <c:pt idx="10">
                  <c:v>-7.8135300000000001</c:v>
                </c:pt>
                <c:pt idx="11">
                  <c:v>-8.7425100000000011</c:v>
                </c:pt>
                <c:pt idx="12">
                  <c:v>-9.6319199999999991</c:v>
                </c:pt>
                <c:pt idx="13">
                  <c:v>-10.399799999999999</c:v>
                </c:pt>
                <c:pt idx="14">
                  <c:v>-11.547839999999999</c:v>
                </c:pt>
                <c:pt idx="15">
                  <c:v>-12.591469999999999</c:v>
                </c:pt>
                <c:pt idx="16">
                  <c:v>-13.5245</c:v>
                </c:pt>
                <c:pt idx="17">
                  <c:v>-14.236979999999999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D-47F1-B52E-6350C577F7E1}"/>
            </c:ext>
          </c:extLst>
        </c:ser>
        <c:ser>
          <c:idx val="1"/>
          <c:order val="1"/>
          <c:tx>
            <c:strRef>
              <c:f>'4'!$H$3</c:f>
              <c:strCache>
                <c:ptCount val="1"/>
                <c:pt idx="0">
                  <c:v> Partner til person født i 1954.1</c:v>
                </c:pt>
              </c:strCache>
            </c:strRef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'4'!$H$4:$H$21</c:f>
              <c:numCache>
                <c:formatCode>General</c:formatCode>
                <c:ptCount val="18"/>
                <c:pt idx="0">
                  <c:v>1.6127899999999999</c:v>
                </c:pt>
                <c:pt idx="1">
                  <c:v>1.07514</c:v>
                </c:pt>
                <c:pt idx="2">
                  <c:v>0</c:v>
                </c:pt>
                <c:pt idx="3">
                  <c:v>0</c:v>
                </c:pt>
                <c:pt idx="4">
                  <c:v>-1.3589699999999998</c:v>
                </c:pt>
                <c:pt idx="5">
                  <c:v>-2.3373699999999999</c:v>
                </c:pt>
                <c:pt idx="6">
                  <c:v>-3.5096599999999998</c:v>
                </c:pt>
                <c:pt idx="7">
                  <c:v>-4.4251800000000001</c:v>
                </c:pt>
                <c:pt idx="8">
                  <c:v>-5.3410000000000002</c:v>
                </c:pt>
                <c:pt idx="9">
                  <c:v>-6.59938</c:v>
                </c:pt>
                <c:pt idx="10">
                  <c:v>-7.6372999999999998</c:v>
                </c:pt>
                <c:pt idx="11">
                  <c:v>-8.3536800000000007</c:v>
                </c:pt>
                <c:pt idx="12">
                  <c:v>-9.009409999999999</c:v>
                </c:pt>
                <c:pt idx="13">
                  <c:v>-9.6533599999999993</c:v>
                </c:pt>
                <c:pt idx="14">
                  <c:v>-10.508569999999999</c:v>
                </c:pt>
                <c:pt idx="15">
                  <c:v>-11.679879999999999</c:v>
                </c:pt>
                <c:pt idx="16">
                  <c:v>-12.784739999999999</c:v>
                </c:pt>
                <c:pt idx="17">
                  <c:v>-13.598419999999999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D-47F1-B52E-6350C577F7E1}"/>
            </c:ext>
          </c:extLst>
        </c:ser>
        <c:ser>
          <c:idx val="2"/>
          <c:order val="2"/>
          <c:tx>
            <c:strRef>
              <c:f>'4'!$I$3</c:f>
              <c:strCache>
                <c:ptCount val="1"/>
                <c:pt idx="0">
                  <c:v> DiD-estimat</c:v>
                </c:pt>
              </c:strCache>
            </c:strRef>
          </c:tx>
          <c:spPr>
            <a:ln w="31750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'4'!$A$4:$A$22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'4'!$I$4:$I$21</c:f>
              <c:numCache>
                <c:formatCode>General</c:formatCode>
                <c:ptCount val="18"/>
                <c:pt idx="0">
                  <c:v>-0.12687999999999999</c:v>
                </c:pt>
                <c:pt idx="1">
                  <c:v>1.0500000000000001E-2</c:v>
                </c:pt>
                <c:pt idx="2">
                  <c:v>0</c:v>
                </c:pt>
                <c:pt idx="3">
                  <c:v>0</c:v>
                </c:pt>
                <c:pt idx="4">
                  <c:v>0.39370000000000005</c:v>
                </c:pt>
                <c:pt idx="5">
                  <c:v>0.39995999999999998</c:v>
                </c:pt>
                <c:pt idx="6">
                  <c:v>-3.9169999999999996E-2</c:v>
                </c:pt>
                <c:pt idx="7">
                  <c:v>-0.16225000000000001</c:v>
                </c:pt>
                <c:pt idx="8">
                  <c:v>0.14368</c:v>
                </c:pt>
                <c:pt idx="9">
                  <c:v>9.5600000000000004E-2</c:v>
                </c:pt>
                <c:pt idx="10">
                  <c:v>0.17623</c:v>
                </c:pt>
                <c:pt idx="11">
                  <c:v>0.38883000000000001</c:v>
                </c:pt>
                <c:pt idx="12">
                  <c:v>0.62251000000000001</c:v>
                </c:pt>
                <c:pt idx="13">
                  <c:v>0.74643999999999999</c:v>
                </c:pt>
                <c:pt idx="14">
                  <c:v>1.0392699999999999</c:v>
                </c:pt>
                <c:pt idx="15">
                  <c:v>0.91159000000000001</c:v>
                </c:pt>
                <c:pt idx="16">
                  <c:v>0.73975999999999997</c:v>
                </c:pt>
                <c:pt idx="17">
                  <c:v>0.63856000000000002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CD-47F1-B52E-6350C577F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71480"/>
        <c:axId val="241178368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none"/>
          </c:marker>
          <c:cat>
            <c:numRef>
              <c:f>'4'!$A$4:$A$22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Lit>
              <c:formatCode>General</c:formatCode>
              <c:ptCount val="19"/>
              <c:pt idx="0">
                <c:v>58</c:v>
              </c:pt>
              <c:pt idx="1">
                <c:v>58.5</c:v>
              </c:pt>
              <c:pt idx="2">
                <c:v>59</c:v>
              </c:pt>
              <c:pt idx="3">
                <c:v>59.5</c:v>
              </c:pt>
              <c:pt idx="4">
                <c:v>60</c:v>
              </c:pt>
              <c:pt idx="5">
                <c:v>60.5</c:v>
              </c:pt>
              <c:pt idx="6">
                <c:v>61</c:v>
              </c:pt>
              <c:pt idx="7">
                <c:v>61.5</c:v>
              </c:pt>
              <c:pt idx="8">
                <c:v>62</c:v>
              </c:pt>
              <c:pt idx="9">
                <c:v>62.5</c:v>
              </c:pt>
              <c:pt idx="10">
                <c:v>63</c:v>
              </c:pt>
              <c:pt idx="11">
                <c:v>63.5</c:v>
              </c:pt>
              <c:pt idx="12">
                <c:v>64</c:v>
              </c:pt>
              <c:pt idx="13">
                <c:v>64.5</c:v>
              </c:pt>
              <c:pt idx="14">
                <c:v>65</c:v>
              </c:pt>
              <c:pt idx="15">
                <c:v>65.5</c:v>
              </c:pt>
              <c:pt idx="16">
                <c:v>66</c:v>
              </c:pt>
              <c:pt idx="17">
                <c:v>66.5</c:v>
              </c:pt>
              <c:pt idx="18">
                <c:v>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CD-47F1-B52E-6350C577F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215048"/>
        <c:axId val="736213736"/>
      </c:lineChart>
      <c:catAx>
        <c:axId val="241171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</a:t>
                </a:r>
                <a:r>
                  <a:rPr lang="da-DK" baseline="0"/>
                  <a:t> den berørte person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41178368"/>
        <c:crosses val="min"/>
        <c:auto val="1"/>
        <c:lblAlgn val="ctr"/>
        <c:lblOffset val="100"/>
        <c:noMultiLvlLbl val="0"/>
      </c:catAx>
      <c:valAx>
        <c:axId val="241178368"/>
        <c:scaling>
          <c:orientation val="minMax"/>
          <c:max val="10"/>
          <c:min val="-5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41171480"/>
        <c:crosses val="autoZero"/>
        <c:crossBetween val="between"/>
      </c:valAx>
      <c:valAx>
        <c:axId val="736213736"/>
        <c:scaling>
          <c:orientation val="minMax"/>
          <c:max val="5"/>
          <c:min val="-20"/>
        </c:scaling>
        <c:delete val="1"/>
        <c:axPos val="r"/>
        <c:numFmt formatCode="#,##0" sourceLinked="0"/>
        <c:majorTickMark val="out"/>
        <c:minorTickMark val="none"/>
        <c:tickLblPos val="nextTo"/>
        <c:crossAx val="736215048"/>
        <c:crosses val="max"/>
        <c:crossBetween val="between"/>
        <c:majorUnit val="5"/>
      </c:valAx>
      <c:catAx>
        <c:axId val="736215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3621373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8319639612356149"/>
          <c:w val="1"/>
          <c:h val="0.116515293761356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'A2a-A2o'!$AC$3</c:f>
              <c:strCache>
                <c:ptCount val="1"/>
                <c:pt idx="0">
                  <c:v>b11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7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7B-4C2E-80E0-CC03D47720D5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'A2a-A2o'!$AC$4:$AC$28</c:f>
              <c:numCache>
                <c:formatCode>General</c:formatCode>
                <c:ptCount val="25"/>
                <c:pt idx="0">
                  <c:v>0.12193927541375199</c:v>
                </c:pt>
                <c:pt idx="1">
                  <c:v>-0.18260038923472199</c:v>
                </c:pt>
                <c:pt idx="2">
                  <c:v>-0.15668510459363499</c:v>
                </c:pt>
                <c:pt idx="3">
                  <c:v>-0.31370224896818399</c:v>
                </c:pt>
                <c:pt idx="4">
                  <c:v>-0.270950165577233</c:v>
                </c:pt>
                <c:pt idx="5">
                  <c:v>-0.31908629462122901</c:v>
                </c:pt>
                <c:pt idx="6">
                  <c:v>-3.1851502717472599E-2</c:v>
                </c:pt>
                <c:pt idx="7">
                  <c:v>-6.0421647503972097E-3</c:v>
                </c:pt>
                <c:pt idx="8">
                  <c:v>0</c:v>
                </c:pt>
                <c:pt idx="9">
                  <c:v>0</c:v>
                </c:pt>
                <c:pt idx="10">
                  <c:v>0.82229776307940505</c:v>
                </c:pt>
                <c:pt idx="11">
                  <c:v>0.99145546555519104</c:v>
                </c:pt>
                <c:pt idx="12">
                  <c:v>1.4128206297755199</c:v>
                </c:pt>
                <c:pt idx="13">
                  <c:v>1.5594128519296599</c:v>
                </c:pt>
                <c:pt idx="14">
                  <c:v>1.73048451542854</c:v>
                </c:pt>
                <c:pt idx="15">
                  <c:v>1.9161935895681399</c:v>
                </c:pt>
                <c:pt idx="16">
                  <c:v>2.10420656949282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B-4C2E-80E0-CC03D47720D5}"/>
            </c:ext>
          </c:extLst>
        </c:ser>
        <c:ser>
          <c:idx val="1"/>
          <c:order val="1"/>
          <c:tx>
            <c:strRef>
              <c:f>'A2a-A2o'!$AD$3</c:f>
              <c:strCache>
                <c:ptCount val="1"/>
                <c:pt idx="0">
                  <c:v>ll11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'A2a-A2o'!$AD$4:$AD$28</c:f>
              <c:numCache>
                <c:formatCode>General</c:formatCode>
                <c:ptCount val="25"/>
                <c:pt idx="0">
                  <c:v>-0.22605827543884499</c:v>
                </c:pt>
                <c:pt idx="1">
                  <c:v>-0.53063808009028401</c:v>
                </c:pt>
                <c:pt idx="2">
                  <c:v>-0.50518182106316101</c:v>
                </c:pt>
                <c:pt idx="3">
                  <c:v>-0.66272811964154199</c:v>
                </c:pt>
                <c:pt idx="4">
                  <c:v>-0.62054079025983799</c:v>
                </c:pt>
                <c:pt idx="5">
                  <c:v>-0.66923438571393501</c:v>
                </c:pt>
                <c:pt idx="6">
                  <c:v>-0.38210535421967501</c:v>
                </c:pt>
                <c:pt idx="7">
                  <c:v>-0.35510612651705697</c:v>
                </c:pt>
                <c:pt idx="8">
                  <c:v>0</c:v>
                </c:pt>
                <c:pt idx="9">
                  <c:v>0</c:v>
                </c:pt>
                <c:pt idx="10">
                  <c:v>0.47142733819782701</c:v>
                </c:pt>
                <c:pt idx="11">
                  <c:v>0.63830749131739195</c:v>
                </c:pt>
                <c:pt idx="12">
                  <c:v>1.0585404932498901</c:v>
                </c:pt>
                <c:pt idx="13">
                  <c:v>1.2042153626680401</c:v>
                </c:pt>
                <c:pt idx="14">
                  <c:v>1.3745647855103</c:v>
                </c:pt>
                <c:pt idx="15">
                  <c:v>1.5421338379383098</c:v>
                </c:pt>
                <c:pt idx="16">
                  <c:v>1.2131929397582999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B-4C2E-80E0-CC03D47720D5}"/>
            </c:ext>
          </c:extLst>
        </c:ser>
        <c:ser>
          <c:idx val="2"/>
          <c:order val="2"/>
          <c:tx>
            <c:strRef>
              <c:f>'A2a-A2o'!$AE$3</c:f>
              <c:strCache>
                <c:ptCount val="1"/>
                <c:pt idx="0">
                  <c:v>hh11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'A2a-A2o'!$AE$4:$AE$28</c:f>
              <c:numCache>
                <c:formatCode>General</c:formatCode>
                <c:ptCount val="25"/>
                <c:pt idx="0">
                  <c:v>0.469936802983284</c:v>
                </c:pt>
                <c:pt idx="1">
                  <c:v>0.16543731326237299</c:v>
                </c:pt>
                <c:pt idx="2">
                  <c:v>0.19181162351742401</c:v>
                </c:pt>
                <c:pt idx="3">
                  <c:v>3.5323610063642298E-2</c:v>
                </c:pt>
                <c:pt idx="4">
                  <c:v>7.8640470746904598E-2</c:v>
                </c:pt>
                <c:pt idx="5">
                  <c:v>3.1061793561093499E-2</c:v>
                </c:pt>
                <c:pt idx="6">
                  <c:v>0.31840233132243201</c:v>
                </c:pt>
                <c:pt idx="7">
                  <c:v>0.34302179701626301</c:v>
                </c:pt>
                <c:pt idx="8">
                  <c:v>0</c:v>
                </c:pt>
                <c:pt idx="9">
                  <c:v>0</c:v>
                </c:pt>
                <c:pt idx="10">
                  <c:v>1.1731682345271099</c:v>
                </c:pt>
                <c:pt idx="11">
                  <c:v>1.3446034863591199</c:v>
                </c:pt>
                <c:pt idx="12">
                  <c:v>1.76710076630116</c:v>
                </c:pt>
                <c:pt idx="13">
                  <c:v>1.91461034119129</c:v>
                </c:pt>
                <c:pt idx="14">
                  <c:v>2.0864041522145298</c:v>
                </c:pt>
                <c:pt idx="15">
                  <c:v>2.2902533411979697</c:v>
                </c:pt>
                <c:pt idx="16">
                  <c:v>2.99522019922733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B-4C2E-80E0-CC03D477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'A2a-A2o'!$AF$3</c:f>
              <c:strCache>
                <c:ptCount val="1"/>
                <c:pt idx="0">
                  <c:v>b12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3-4430-9CA2-67D90DB614A2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'A2a-A2o'!$AF$4:$AF$28</c:f>
              <c:numCache>
                <c:formatCode>General</c:formatCode>
                <c:ptCount val="25"/>
                <c:pt idx="0">
                  <c:v>0.23684259504079802</c:v>
                </c:pt>
                <c:pt idx="1">
                  <c:v>-2.4761652457527799E-2</c:v>
                </c:pt>
                <c:pt idx="2">
                  <c:v>-0.29992533382028297</c:v>
                </c:pt>
                <c:pt idx="3">
                  <c:v>-0.45090736821293798</c:v>
                </c:pt>
                <c:pt idx="4">
                  <c:v>-0.58735329657793001</c:v>
                </c:pt>
                <c:pt idx="5">
                  <c:v>-0.56518591009080399</c:v>
                </c:pt>
                <c:pt idx="6">
                  <c:v>-0.47744358889758604</c:v>
                </c:pt>
                <c:pt idx="7">
                  <c:v>-0.27847897727042403</c:v>
                </c:pt>
                <c:pt idx="8">
                  <c:v>0</c:v>
                </c:pt>
                <c:pt idx="9">
                  <c:v>0</c:v>
                </c:pt>
                <c:pt idx="10">
                  <c:v>0.89032324030995402</c:v>
                </c:pt>
                <c:pt idx="11">
                  <c:v>1.4637721702456501</c:v>
                </c:pt>
                <c:pt idx="12">
                  <c:v>1.64898000657558</c:v>
                </c:pt>
                <c:pt idx="13">
                  <c:v>1.7700500786304501</c:v>
                </c:pt>
                <c:pt idx="14">
                  <c:v>2.31184102594852</c:v>
                </c:pt>
                <c:pt idx="15">
                  <c:v>2.6267983019351999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3-4430-9CA2-67D90DB614A2}"/>
            </c:ext>
          </c:extLst>
        </c:ser>
        <c:ser>
          <c:idx val="1"/>
          <c:order val="1"/>
          <c:tx>
            <c:strRef>
              <c:f>'A2a-A2o'!$AG$3</c:f>
              <c:strCache>
                <c:ptCount val="1"/>
                <c:pt idx="0">
                  <c:v>ll12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'A2a-A2o'!$AG$4:$AG$28</c:f>
              <c:numCache>
                <c:formatCode>General</c:formatCode>
                <c:ptCount val="25"/>
                <c:pt idx="0">
                  <c:v>-0.10658864630386201</c:v>
                </c:pt>
                <c:pt idx="1">
                  <c:v>-0.36855519283562899</c:v>
                </c:pt>
                <c:pt idx="2">
                  <c:v>-0.644112098962069</c:v>
                </c:pt>
                <c:pt idx="3">
                  <c:v>-0.79557979479432106</c:v>
                </c:pt>
                <c:pt idx="4">
                  <c:v>-0.932517740875482</c:v>
                </c:pt>
                <c:pt idx="5">
                  <c:v>-0.91077862307429291</c:v>
                </c:pt>
                <c:pt idx="6">
                  <c:v>-0.8231052197515959</c:v>
                </c:pt>
                <c:pt idx="7">
                  <c:v>-0.62299920246005103</c:v>
                </c:pt>
                <c:pt idx="8">
                  <c:v>0</c:v>
                </c:pt>
                <c:pt idx="9">
                  <c:v>0</c:v>
                </c:pt>
                <c:pt idx="10">
                  <c:v>0.54396381601691202</c:v>
                </c:pt>
                <c:pt idx="11">
                  <c:v>1.1150801554322198</c:v>
                </c:pt>
                <c:pt idx="12">
                  <c:v>1.2990689836442499</c:v>
                </c:pt>
                <c:pt idx="13">
                  <c:v>1.4192515984177601</c:v>
                </c:pt>
                <c:pt idx="14">
                  <c:v>1.9438514485955201</c:v>
                </c:pt>
                <c:pt idx="15">
                  <c:v>1.7366461455822002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3-4430-9CA2-67D90DB614A2}"/>
            </c:ext>
          </c:extLst>
        </c:ser>
        <c:ser>
          <c:idx val="2"/>
          <c:order val="2"/>
          <c:tx>
            <c:strRef>
              <c:f>'A2a-A2o'!$AH$3</c:f>
              <c:strCache>
                <c:ptCount val="1"/>
                <c:pt idx="0">
                  <c:v>hh12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'A2a-A2o'!$AH$4:$AH$28</c:f>
              <c:numCache>
                <c:formatCode>General</c:formatCode>
                <c:ptCount val="25"/>
                <c:pt idx="0">
                  <c:v>0.580273848026991</c:v>
                </c:pt>
                <c:pt idx="1">
                  <c:v>0.31903188209980698</c:v>
                </c:pt>
                <c:pt idx="2">
                  <c:v>4.4261410948820398E-2</c:v>
                </c:pt>
                <c:pt idx="3">
                  <c:v>-0.10623490670695901</c:v>
                </c:pt>
                <c:pt idx="4">
                  <c:v>-0.24218889884650699</c:v>
                </c:pt>
                <c:pt idx="5">
                  <c:v>-0.21959322039037898</c:v>
                </c:pt>
                <c:pt idx="6">
                  <c:v>-0.13178194640204299</c:v>
                </c:pt>
                <c:pt idx="7">
                  <c:v>6.6041265381500097E-2</c:v>
                </c:pt>
                <c:pt idx="8">
                  <c:v>0</c:v>
                </c:pt>
                <c:pt idx="9">
                  <c:v>0</c:v>
                </c:pt>
                <c:pt idx="10">
                  <c:v>1.236682664603</c:v>
                </c:pt>
                <c:pt idx="11">
                  <c:v>1.8124641850590699</c:v>
                </c:pt>
                <c:pt idx="12">
                  <c:v>1.9988909363746601</c:v>
                </c:pt>
                <c:pt idx="13">
                  <c:v>2.1208485588431398</c:v>
                </c:pt>
                <c:pt idx="14">
                  <c:v>2.67983060330153</c:v>
                </c:pt>
                <c:pt idx="15">
                  <c:v>3.5169504582881901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13-4430-9CA2-67D90DB61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'A2a-A2o'!$AI$3</c:f>
              <c:strCache>
                <c:ptCount val="1"/>
                <c:pt idx="0">
                  <c:v>b13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86-4AC7-99FB-C0D6140D61A3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'A2a-A2o'!$AI$4:$AI$28</c:f>
              <c:numCache>
                <c:formatCode>General</c:formatCode>
                <c:ptCount val="25"/>
                <c:pt idx="0">
                  <c:v>-9.8231376614421606E-2</c:v>
                </c:pt>
                <c:pt idx="1">
                  <c:v>-0.215508625842631</c:v>
                </c:pt>
                <c:pt idx="2">
                  <c:v>-0.29002455994486798</c:v>
                </c:pt>
                <c:pt idx="3">
                  <c:v>-0.36366072017699502</c:v>
                </c:pt>
                <c:pt idx="4">
                  <c:v>-0.27612366247922199</c:v>
                </c:pt>
                <c:pt idx="5">
                  <c:v>-0.350164831615984</c:v>
                </c:pt>
                <c:pt idx="6">
                  <c:v>-0.22248141467571303</c:v>
                </c:pt>
                <c:pt idx="7">
                  <c:v>-0.26666270568966899</c:v>
                </c:pt>
                <c:pt idx="8">
                  <c:v>0</c:v>
                </c:pt>
                <c:pt idx="9">
                  <c:v>0</c:v>
                </c:pt>
                <c:pt idx="10">
                  <c:v>0.94522712752222993</c:v>
                </c:pt>
                <c:pt idx="11">
                  <c:v>1.5637042000889798</c:v>
                </c:pt>
                <c:pt idx="12">
                  <c:v>1.7821041867137</c:v>
                </c:pt>
                <c:pt idx="13">
                  <c:v>2.0957525819540002</c:v>
                </c:pt>
                <c:pt idx="14">
                  <c:v>2.1975252777338001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6-4AC7-99FB-C0D6140D61A3}"/>
            </c:ext>
          </c:extLst>
        </c:ser>
        <c:ser>
          <c:idx val="1"/>
          <c:order val="1"/>
          <c:tx>
            <c:strRef>
              <c:f>'A2a-A2o'!$AJ$3</c:f>
              <c:strCache>
                <c:ptCount val="1"/>
                <c:pt idx="0">
                  <c:v>ll13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'A2a-A2o'!$AJ$4:$AJ$28</c:f>
              <c:numCache>
                <c:formatCode>General</c:formatCode>
                <c:ptCount val="25"/>
                <c:pt idx="0">
                  <c:v>-0.45474008657038201</c:v>
                </c:pt>
                <c:pt idx="1">
                  <c:v>-0.572497397661209</c:v>
                </c:pt>
                <c:pt idx="2">
                  <c:v>-0.64736828207969699</c:v>
                </c:pt>
                <c:pt idx="3">
                  <c:v>-0.721382535994053</c:v>
                </c:pt>
                <c:pt idx="4">
                  <c:v>-0.63430648297071501</c:v>
                </c:pt>
                <c:pt idx="5">
                  <c:v>-0.70872185751795802</c:v>
                </c:pt>
                <c:pt idx="6">
                  <c:v>-0.58111888356506802</c:v>
                </c:pt>
                <c:pt idx="7">
                  <c:v>-0.62415157444775093</c:v>
                </c:pt>
                <c:pt idx="8">
                  <c:v>0</c:v>
                </c:pt>
                <c:pt idx="9">
                  <c:v>0</c:v>
                </c:pt>
                <c:pt idx="10">
                  <c:v>0.58572851121425606</c:v>
                </c:pt>
                <c:pt idx="11">
                  <c:v>1.2018334120512</c:v>
                </c:pt>
                <c:pt idx="12">
                  <c:v>1.4189105480909399</c:v>
                </c:pt>
                <c:pt idx="13">
                  <c:v>1.7146507278084799</c:v>
                </c:pt>
                <c:pt idx="14">
                  <c:v>1.2993070296943199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6-4AC7-99FB-C0D6140D61A3}"/>
            </c:ext>
          </c:extLst>
        </c:ser>
        <c:ser>
          <c:idx val="2"/>
          <c:order val="2"/>
          <c:tx>
            <c:strRef>
              <c:f>'A2a-A2o'!$AK$3</c:f>
              <c:strCache>
                <c:ptCount val="1"/>
                <c:pt idx="0">
                  <c:v>hh13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'A2a-A2o'!$AK$4:$AK$28</c:f>
              <c:numCache>
                <c:formatCode>General</c:formatCode>
                <c:ptCount val="25"/>
                <c:pt idx="0">
                  <c:v>0.25827733334153902</c:v>
                </c:pt>
                <c:pt idx="1">
                  <c:v>0.141480169259012</c:v>
                </c:pt>
                <c:pt idx="2">
                  <c:v>6.7319156369194402E-2</c:v>
                </c:pt>
                <c:pt idx="3">
                  <c:v>-5.9388981753727404E-3</c:v>
                </c:pt>
                <c:pt idx="4">
                  <c:v>8.2059140549972695E-2</c:v>
                </c:pt>
                <c:pt idx="5">
                  <c:v>8.3921753684990091E-3</c:v>
                </c:pt>
                <c:pt idx="6">
                  <c:v>0.13615606585517501</c:v>
                </c:pt>
                <c:pt idx="7">
                  <c:v>9.0826151426881593E-2</c:v>
                </c:pt>
                <c:pt idx="8">
                  <c:v>0</c:v>
                </c:pt>
                <c:pt idx="9">
                  <c:v>0</c:v>
                </c:pt>
                <c:pt idx="10">
                  <c:v>1.3047257438302</c:v>
                </c:pt>
                <c:pt idx="11">
                  <c:v>1.9255749881267599</c:v>
                </c:pt>
                <c:pt idx="12">
                  <c:v>2.1452978253364603</c:v>
                </c:pt>
                <c:pt idx="13">
                  <c:v>2.4768544360995302</c:v>
                </c:pt>
                <c:pt idx="14">
                  <c:v>3.0957434326410302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86-4AC7-99FB-C0D6140D6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'A2a-A2o'!$AL$3</c:f>
              <c:strCache>
                <c:ptCount val="1"/>
                <c:pt idx="0">
                  <c:v>b14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26-4C89-B62F-C21DCD880859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'A2a-A2o'!$AL$4:$AL$28</c:f>
              <c:numCache>
                <c:formatCode>General</c:formatCode>
                <c:ptCount val="25"/>
                <c:pt idx="0">
                  <c:v>0.24906923063099401</c:v>
                </c:pt>
                <c:pt idx="1">
                  <c:v>-6.9594330852851299E-2</c:v>
                </c:pt>
                <c:pt idx="2">
                  <c:v>-0.38399803452193698</c:v>
                </c:pt>
                <c:pt idx="3">
                  <c:v>-0.53423168137669597</c:v>
                </c:pt>
                <c:pt idx="4">
                  <c:v>-0.56274808011949096</c:v>
                </c:pt>
                <c:pt idx="5">
                  <c:v>-0.59999385848641407</c:v>
                </c:pt>
                <c:pt idx="6">
                  <c:v>-0.64380886033177398</c:v>
                </c:pt>
                <c:pt idx="7">
                  <c:v>-0.45136236585676698</c:v>
                </c:pt>
                <c:pt idx="8">
                  <c:v>0</c:v>
                </c:pt>
                <c:pt idx="9">
                  <c:v>0</c:v>
                </c:pt>
                <c:pt idx="10">
                  <c:v>1.0613220743834999</c:v>
                </c:pt>
                <c:pt idx="11">
                  <c:v>1.54950376600027</c:v>
                </c:pt>
                <c:pt idx="12">
                  <c:v>1.9406849518418301</c:v>
                </c:pt>
                <c:pt idx="13">
                  <c:v>2.5131011381745298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26-4C89-B62F-C21DCD880859}"/>
            </c:ext>
          </c:extLst>
        </c:ser>
        <c:ser>
          <c:idx val="1"/>
          <c:order val="1"/>
          <c:tx>
            <c:strRef>
              <c:f>'A2a-A2o'!$AM$3</c:f>
              <c:strCache>
                <c:ptCount val="1"/>
                <c:pt idx="0">
                  <c:v>ll14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'A2a-A2o'!$AM$4:$AM$28</c:f>
              <c:numCache>
                <c:formatCode>General</c:formatCode>
                <c:ptCount val="25"/>
                <c:pt idx="0">
                  <c:v>-0.101722334511578</c:v>
                </c:pt>
                <c:pt idx="1">
                  <c:v>-0.42061512358486602</c:v>
                </c:pt>
                <c:pt idx="2">
                  <c:v>-0.73547833599150203</c:v>
                </c:pt>
                <c:pt idx="3">
                  <c:v>-0.88619375601410899</c:v>
                </c:pt>
                <c:pt idx="4">
                  <c:v>-0.91518210247159004</c:v>
                </c:pt>
                <c:pt idx="5">
                  <c:v>-0.95298504456877708</c:v>
                </c:pt>
                <c:pt idx="6">
                  <c:v>-0.99684083834290504</c:v>
                </c:pt>
                <c:pt idx="7">
                  <c:v>-0.80319792032241799</c:v>
                </c:pt>
                <c:pt idx="8">
                  <c:v>0</c:v>
                </c:pt>
                <c:pt idx="9">
                  <c:v>0</c:v>
                </c:pt>
                <c:pt idx="10">
                  <c:v>0.707643898203969</c:v>
                </c:pt>
                <c:pt idx="11">
                  <c:v>1.1933910660445701</c:v>
                </c:pt>
                <c:pt idx="12">
                  <c:v>1.5662763267755502</c:v>
                </c:pt>
                <c:pt idx="13">
                  <c:v>1.6002122312784199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6-4C89-B62F-C21DCD880859}"/>
            </c:ext>
          </c:extLst>
        </c:ser>
        <c:ser>
          <c:idx val="2"/>
          <c:order val="2"/>
          <c:tx>
            <c:strRef>
              <c:f>'A2a-A2o'!$AN$3</c:f>
              <c:strCache>
                <c:ptCount val="1"/>
                <c:pt idx="0">
                  <c:v>hh14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'A2a-A2o'!$AN$4:$AN$28</c:f>
              <c:numCache>
                <c:formatCode>General</c:formatCode>
                <c:ptCount val="25"/>
                <c:pt idx="0">
                  <c:v>0.59986077249050096</c:v>
                </c:pt>
                <c:pt idx="1">
                  <c:v>0.28142645023763202</c:v>
                </c:pt>
                <c:pt idx="2">
                  <c:v>-3.2517753425054197E-2</c:v>
                </c:pt>
                <c:pt idx="3">
                  <c:v>-0.18226958345621799</c:v>
                </c:pt>
                <c:pt idx="4">
                  <c:v>-0.21031403448432701</c:v>
                </c:pt>
                <c:pt idx="5">
                  <c:v>-0.24700269568711503</c:v>
                </c:pt>
                <c:pt idx="6">
                  <c:v>-0.29077683575451402</c:v>
                </c:pt>
                <c:pt idx="7">
                  <c:v>-9.9526823032647399E-2</c:v>
                </c:pt>
                <c:pt idx="8">
                  <c:v>0</c:v>
                </c:pt>
                <c:pt idx="9">
                  <c:v>0</c:v>
                </c:pt>
                <c:pt idx="10">
                  <c:v>1.41500029712915</c:v>
                </c:pt>
                <c:pt idx="11">
                  <c:v>1.9056163728237201</c:v>
                </c:pt>
                <c:pt idx="12">
                  <c:v>2.3150935769081098</c:v>
                </c:pt>
                <c:pt idx="13">
                  <c:v>3.4259900450706504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26-4C89-B62F-C21DCD880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'A2a-A2o'!$AO$3</c:f>
              <c:strCache>
                <c:ptCount val="1"/>
                <c:pt idx="0">
                  <c:v>b15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D0-4C71-B97D-682CF499EE8D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'A2a-A2o'!$AO$4:$AO$28</c:f>
              <c:numCache>
                <c:formatCode>General</c:formatCode>
                <c:ptCount val="25"/>
                <c:pt idx="0">
                  <c:v>0.27782905381172901</c:v>
                </c:pt>
                <c:pt idx="1">
                  <c:v>-0.18222248181700701</c:v>
                </c:pt>
                <c:pt idx="2">
                  <c:v>-0.48566837795078799</c:v>
                </c:pt>
                <c:pt idx="3">
                  <c:v>-0.57620173320174195</c:v>
                </c:pt>
                <c:pt idx="4">
                  <c:v>-0.70823398418724504</c:v>
                </c:pt>
                <c:pt idx="5">
                  <c:v>-0.79112015664577506</c:v>
                </c:pt>
                <c:pt idx="6">
                  <c:v>-0.65901498310267903</c:v>
                </c:pt>
                <c:pt idx="7">
                  <c:v>-0.43240254744887402</c:v>
                </c:pt>
                <c:pt idx="8">
                  <c:v>0</c:v>
                </c:pt>
                <c:pt idx="9">
                  <c:v>0</c:v>
                </c:pt>
                <c:pt idx="10">
                  <c:v>1.16549609228969</c:v>
                </c:pt>
                <c:pt idx="11">
                  <c:v>1.4285303652286501</c:v>
                </c:pt>
                <c:pt idx="12">
                  <c:v>0.80672288313508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0-4C71-B97D-682CF499EE8D}"/>
            </c:ext>
          </c:extLst>
        </c:ser>
        <c:ser>
          <c:idx val="1"/>
          <c:order val="1"/>
          <c:tx>
            <c:strRef>
              <c:f>'A2a-A2o'!$AP$3</c:f>
              <c:strCache>
                <c:ptCount val="1"/>
                <c:pt idx="0">
                  <c:v>ll15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'A2a-A2o'!$AP$4:$AP$28</c:f>
              <c:numCache>
                <c:formatCode>General</c:formatCode>
                <c:ptCount val="25"/>
                <c:pt idx="0">
                  <c:v>-8.7487860582768889E-2</c:v>
                </c:pt>
                <c:pt idx="1">
                  <c:v>-0.54795891046524103</c:v>
                </c:pt>
                <c:pt idx="2">
                  <c:v>-0.85196541622281097</c:v>
                </c:pt>
                <c:pt idx="3">
                  <c:v>-0.94313547015190102</c:v>
                </c:pt>
                <c:pt idx="4">
                  <c:v>-1.0757225565612301</c:v>
                </c:pt>
                <c:pt idx="5">
                  <c:v>-1.1591771617531801</c:v>
                </c:pt>
                <c:pt idx="6">
                  <c:v>-1.0270791128277799</c:v>
                </c:pt>
                <c:pt idx="7">
                  <c:v>-0.7992877624928949</c:v>
                </c:pt>
                <c:pt idx="8">
                  <c:v>0</c:v>
                </c:pt>
                <c:pt idx="9">
                  <c:v>0</c:v>
                </c:pt>
                <c:pt idx="10">
                  <c:v>0.79651419073343299</c:v>
                </c:pt>
                <c:pt idx="11">
                  <c:v>1.03974081575871</c:v>
                </c:pt>
                <c:pt idx="12">
                  <c:v>-0.11101223062723901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0-4C71-B97D-682CF499EE8D}"/>
            </c:ext>
          </c:extLst>
        </c:ser>
        <c:ser>
          <c:idx val="2"/>
          <c:order val="2"/>
          <c:tx>
            <c:strRef>
              <c:f>'A2a-A2o'!$AQ$3</c:f>
              <c:strCache>
                <c:ptCount val="1"/>
                <c:pt idx="0">
                  <c:v>hh15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'A2a-A2o'!$AQ$4:$AQ$28</c:f>
              <c:numCache>
                <c:formatCode>General</c:formatCode>
                <c:ptCount val="25"/>
                <c:pt idx="0">
                  <c:v>0.64314594492316202</c:v>
                </c:pt>
                <c:pt idx="1">
                  <c:v>0.183513935189694</c:v>
                </c:pt>
                <c:pt idx="2">
                  <c:v>-0.119371339678764</c:v>
                </c:pt>
                <c:pt idx="3">
                  <c:v>-0.20926799625158302</c:v>
                </c:pt>
                <c:pt idx="4">
                  <c:v>-0.34074541181325901</c:v>
                </c:pt>
                <c:pt idx="5">
                  <c:v>-0.42306315153837204</c:v>
                </c:pt>
                <c:pt idx="6">
                  <c:v>-0.29095080681145202</c:v>
                </c:pt>
                <c:pt idx="7">
                  <c:v>-6.5517326584085794E-2</c:v>
                </c:pt>
                <c:pt idx="8">
                  <c:v>0</c:v>
                </c:pt>
                <c:pt idx="9">
                  <c:v>0</c:v>
                </c:pt>
                <c:pt idx="10">
                  <c:v>1.5344779938459401</c:v>
                </c:pt>
                <c:pt idx="11">
                  <c:v>1.8173199146986001</c:v>
                </c:pt>
                <c:pt idx="12">
                  <c:v>1.7244579270482101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0-4C71-B97D-682CF499E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'A2a-A2o'!$AR$3</c:f>
              <c:strCache>
                <c:ptCount val="1"/>
                <c:pt idx="0">
                  <c:v>b16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18-475F-8EAE-2237E9199311}"/>
              </c:ext>
            </c:extLst>
          </c:dPt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'A2a-A2o'!$AR$4:$AR$28</c:f>
              <c:numCache>
                <c:formatCode>General</c:formatCode>
                <c:ptCount val="25"/>
                <c:pt idx="0">
                  <c:v>-0.67798281088471402</c:v>
                </c:pt>
                <c:pt idx="1">
                  <c:v>-0.92144990339875199</c:v>
                </c:pt>
                <c:pt idx="2">
                  <c:v>-1.0603285394609001</c:v>
                </c:pt>
                <c:pt idx="3">
                  <c:v>-1.04647688567638</c:v>
                </c:pt>
                <c:pt idx="4">
                  <c:v>-1.06888990849257</c:v>
                </c:pt>
                <c:pt idx="5">
                  <c:v>-0.95528569072485003</c:v>
                </c:pt>
                <c:pt idx="6">
                  <c:v>-0.79644033685326598</c:v>
                </c:pt>
                <c:pt idx="7">
                  <c:v>-0.47456901520490602</c:v>
                </c:pt>
                <c:pt idx="8">
                  <c:v>0</c:v>
                </c:pt>
                <c:pt idx="9">
                  <c:v>0</c:v>
                </c:pt>
                <c:pt idx="10">
                  <c:v>0.66922116093337503</c:v>
                </c:pt>
                <c:pt idx="11">
                  <c:v>1.02735003456473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8-475F-8EAE-2237E9199311}"/>
            </c:ext>
          </c:extLst>
        </c:ser>
        <c:ser>
          <c:idx val="1"/>
          <c:order val="1"/>
          <c:tx>
            <c:strRef>
              <c:f>'A2a-A2o'!$AS$3</c:f>
              <c:strCache>
                <c:ptCount val="1"/>
                <c:pt idx="0">
                  <c:v>ll16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'A2a-A2o'!$AS$4:$AS$28</c:f>
              <c:numCache>
                <c:formatCode>General</c:formatCode>
                <c:ptCount val="25"/>
                <c:pt idx="0">
                  <c:v>-1.0451575741171801</c:v>
                </c:pt>
                <c:pt idx="1">
                  <c:v>-1.2893430888652799</c:v>
                </c:pt>
                <c:pt idx="2">
                  <c:v>-1.42878936603665</c:v>
                </c:pt>
                <c:pt idx="3">
                  <c:v>-1.41537766903639</c:v>
                </c:pt>
                <c:pt idx="4">
                  <c:v>-1.4383032917976399</c:v>
                </c:pt>
                <c:pt idx="5">
                  <c:v>-1.3251319527626</c:v>
                </c:pt>
                <c:pt idx="6">
                  <c:v>-1.1663327924907201</c:v>
                </c:pt>
                <c:pt idx="7">
                  <c:v>-0.84330337122082688</c:v>
                </c:pt>
                <c:pt idx="8">
                  <c:v>0</c:v>
                </c:pt>
                <c:pt idx="9">
                  <c:v>0</c:v>
                </c:pt>
                <c:pt idx="10">
                  <c:v>0.28080726042389897</c:v>
                </c:pt>
                <c:pt idx="11">
                  <c:v>7.4986129766330095E-2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8-475F-8EAE-2237E9199311}"/>
            </c:ext>
          </c:extLst>
        </c:ser>
        <c:ser>
          <c:idx val="2"/>
          <c:order val="2"/>
          <c:tx>
            <c:strRef>
              <c:f>'A2a-A2o'!$AT$3</c:f>
              <c:strCache>
                <c:ptCount val="1"/>
                <c:pt idx="0">
                  <c:v>hh16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'A2a-A2o'!$A$4:$A$28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'A2a-A2o'!$AT$4:$AT$28</c:f>
              <c:numCache>
                <c:formatCode>General</c:formatCode>
                <c:ptCount val="25"/>
                <c:pt idx="0">
                  <c:v>-0.31080804765224501</c:v>
                </c:pt>
                <c:pt idx="1">
                  <c:v>-0.55355671793222405</c:v>
                </c:pt>
                <c:pt idx="2">
                  <c:v>-0.69186766631901297</c:v>
                </c:pt>
                <c:pt idx="3">
                  <c:v>-0.67757610231637999</c:v>
                </c:pt>
                <c:pt idx="4">
                  <c:v>-0.69947652518749204</c:v>
                </c:pt>
                <c:pt idx="5">
                  <c:v>-0.58543938212096702</c:v>
                </c:pt>
                <c:pt idx="6">
                  <c:v>-0.42654783464968193</c:v>
                </c:pt>
                <c:pt idx="7">
                  <c:v>-0.105834624264389</c:v>
                </c:pt>
                <c:pt idx="8">
                  <c:v>0</c:v>
                </c:pt>
                <c:pt idx="9">
                  <c:v>0</c:v>
                </c:pt>
                <c:pt idx="10">
                  <c:v>1.05763506144285</c:v>
                </c:pt>
                <c:pt idx="11">
                  <c:v>1.9797138869762401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18-475F-8EAE-2237E9199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A3c'!$C$6:$C$30</c:f>
              <c:numCache>
                <c:formatCode>General</c:formatCode>
                <c:ptCount val="25"/>
                <c:pt idx="0">
                  <c:v>-1.0295240208506584</c:v>
                </c:pt>
                <c:pt idx="1">
                  <c:v>-0.95539875328540802</c:v>
                </c:pt>
                <c:pt idx="2">
                  <c:v>-1.0072691366076469</c:v>
                </c:pt>
                <c:pt idx="3">
                  <c:v>-0.73999748565256596</c:v>
                </c:pt>
                <c:pt idx="4">
                  <c:v>-0.76581030152738094</c:v>
                </c:pt>
                <c:pt idx="5">
                  <c:v>-0.96566155552864075</c:v>
                </c:pt>
                <c:pt idx="6">
                  <c:v>-0.77987182885408401</c:v>
                </c:pt>
                <c:pt idx="7">
                  <c:v>-0.22774194367229939</c:v>
                </c:pt>
                <c:pt idx="8">
                  <c:v>0</c:v>
                </c:pt>
                <c:pt idx="9">
                  <c:v>0</c:v>
                </c:pt>
                <c:pt idx="10">
                  <c:v>9.3730852007865906</c:v>
                </c:pt>
                <c:pt idx="11">
                  <c:v>1.736103929579258</c:v>
                </c:pt>
                <c:pt idx="12">
                  <c:v>8.0068374518305063E-2</c:v>
                </c:pt>
                <c:pt idx="13">
                  <c:v>-0.80331657081842422</c:v>
                </c:pt>
                <c:pt idx="14">
                  <c:v>2.6473106816411018</c:v>
                </c:pt>
                <c:pt idx="15">
                  <c:v>0.90682068839669228</c:v>
                </c:pt>
                <c:pt idx="16">
                  <c:v>1.9021634943783283E-2</c:v>
                </c:pt>
                <c:pt idx="17">
                  <c:v>-0.31041780021041632</c:v>
                </c:pt>
                <c:pt idx="18">
                  <c:v>-0.31038455199450254</c:v>
                </c:pt>
                <c:pt idx="19">
                  <c:v>-0.48793712630867958</c:v>
                </c:pt>
                <c:pt idx="20">
                  <c:v>4.2678054422140121</c:v>
                </c:pt>
                <c:pt idx="21">
                  <c:v>0.95671443268656731</c:v>
                </c:pt>
                <c:pt idx="22">
                  <c:v>0.65189185552299023</c:v>
                </c:pt>
                <c:pt idx="23">
                  <c:v>0.39034334477037191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B8-4E03-9E85-18EF5CCBBF90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A3c'!$D$6:$D$30</c:f>
              <c:numCache>
                <c:formatCode>General</c:formatCode>
                <c:ptCount val="25"/>
                <c:pt idx="0">
                  <c:v>-1.5090563334524632</c:v>
                </c:pt>
                <c:pt idx="1">
                  <c:v>-1.4354748651385307</c:v>
                </c:pt>
                <c:pt idx="2">
                  <c:v>-1.4879998750984669</c:v>
                </c:pt>
                <c:pt idx="3">
                  <c:v>-1.2214620597660542</c:v>
                </c:pt>
                <c:pt idx="4">
                  <c:v>-1.2479739263653755</c:v>
                </c:pt>
                <c:pt idx="5">
                  <c:v>-1.4486159197986126</c:v>
                </c:pt>
                <c:pt idx="6">
                  <c:v>-1.2627013027667999</c:v>
                </c:pt>
                <c:pt idx="7">
                  <c:v>-0.70428866893053055</c:v>
                </c:pt>
                <c:pt idx="8">
                  <c:v>0</c:v>
                </c:pt>
                <c:pt idx="9">
                  <c:v>0</c:v>
                </c:pt>
                <c:pt idx="10">
                  <c:v>8.8946439325809479</c:v>
                </c:pt>
                <c:pt idx="11">
                  <c:v>1.2497058138251305</c:v>
                </c:pt>
                <c:pt idx="12">
                  <c:v>-0.40804413147270679</c:v>
                </c:pt>
                <c:pt idx="13">
                  <c:v>-1.2923212721943855</c:v>
                </c:pt>
                <c:pt idx="14">
                  <c:v>2.1573854610323906</c:v>
                </c:pt>
                <c:pt idx="15">
                  <c:v>0.41587315499782562</c:v>
                </c:pt>
                <c:pt idx="16">
                  <c:v>-0.47292429953813553</c:v>
                </c:pt>
                <c:pt idx="17">
                  <c:v>-0.80335289239883423</c:v>
                </c:pt>
                <c:pt idx="18">
                  <c:v>-0.8046051487326622</c:v>
                </c:pt>
                <c:pt idx="19">
                  <c:v>-0.98327295854687691</c:v>
                </c:pt>
                <c:pt idx="20">
                  <c:v>3.7715911865234375</c:v>
                </c:pt>
                <c:pt idx="21">
                  <c:v>0.4599385429173708</c:v>
                </c:pt>
                <c:pt idx="22">
                  <c:v>0.15376945957541466</c:v>
                </c:pt>
                <c:pt idx="23">
                  <c:v>-0.10924538364633918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B8-4E03-9E85-18EF5CCBBF90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A3c'!$E$6:$E$30</c:f>
              <c:numCache>
                <c:formatCode>General</c:formatCode>
                <c:ptCount val="25"/>
                <c:pt idx="0">
                  <c:v>-0.54999170824885368</c:v>
                </c:pt>
                <c:pt idx="1">
                  <c:v>-0.47532259486615658</c:v>
                </c:pt>
                <c:pt idx="2">
                  <c:v>-0.52653839811682701</c:v>
                </c:pt>
                <c:pt idx="3">
                  <c:v>-0.25853293482214212</c:v>
                </c:pt>
                <c:pt idx="4">
                  <c:v>-0.28364663012325764</c:v>
                </c:pt>
                <c:pt idx="5">
                  <c:v>-0.4827071912586689</c:v>
                </c:pt>
                <c:pt idx="6">
                  <c:v>-0.29704240150749683</c:v>
                </c:pt>
                <c:pt idx="7">
                  <c:v>0.24880475830286741</c:v>
                </c:pt>
                <c:pt idx="8">
                  <c:v>0</c:v>
                </c:pt>
                <c:pt idx="9">
                  <c:v>0</c:v>
                </c:pt>
                <c:pt idx="10">
                  <c:v>9.8515264689922333</c:v>
                </c:pt>
                <c:pt idx="11">
                  <c:v>2.2225020453333855</c:v>
                </c:pt>
                <c:pt idx="12">
                  <c:v>0.56818085722625256</c:v>
                </c:pt>
                <c:pt idx="13">
                  <c:v>-0.31431182287633419</c:v>
                </c:pt>
                <c:pt idx="14">
                  <c:v>3.1372357159852982</c:v>
                </c:pt>
                <c:pt idx="15">
                  <c:v>1.3977682217955589</c:v>
                </c:pt>
                <c:pt idx="16">
                  <c:v>0.5109675694257021</c:v>
                </c:pt>
                <c:pt idx="17">
                  <c:v>0.18251732690259814</c:v>
                </c:pt>
                <c:pt idx="18">
                  <c:v>0.18383602146059275</c:v>
                </c:pt>
                <c:pt idx="19">
                  <c:v>7.3987124778795987E-3</c:v>
                </c:pt>
                <c:pt idx="20">
                  <c:v>4.7640196979045868</c:v>
                </c:pt>
                <c:pt idx="21">
                  <c:v>1.4534903690218925</c:v>
                </c:pt>
                <c:pt idx="22">
                  <c:v>1.1500142514705658</c:v>
                </c:pt>
                <c:pt idx="23">
                  <c:v>0.88993208482861519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B8-4E03-9E85-18EF5CCBB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A3c'!$G$6:$G$30</c:f>
              <c:numCache>
                <c:formatCode>General</c:formatCode>
                <c:ptCount val="25"/>
                <c:pt idx="0">
                  <c:v>-2.2436246275901794</c:v>
                </c:pt>
                <c:pt idx="1">
                  <c:v>-2.5350945070385933</c:v>
                </c:pt>
                <c:pt idx="2">
                  <c:v>-1.8658880144357681</c:v>
                </c:pt>
                <c:pt idx="3">
                  <c:v>-1.6949841752648354</c:v>
                </c:pt>
                <c:pt idx="4">
                  <c:v>-1.6794411465525627</c:v>
                </c:pt>
                <c:pt idx="5">
                  <c:v>-1.649312861263752</c:v>
                </c:pt>
                <c:pt idx="6">
                  <c:v>-1.4795936644077301</c:v>
                </c:pt>
                <c:pt idx="7">
                  <c:v>-1.1931894347071648</c:v>
                </c:pt>
                <c:pt idx="8">
                  <c:v>0</c:v>
                </c:pt>
                <c:pt idx="9">
                  <c:v>0</c:v>
                </c:pt>
                <c:pt idx="10">
                  <c:v>9.0248823165893555</c:v>
                </c:pt>
                <c:pt idx="11">
                  <c:v>2.1870499476790428</c:v>
                </c:pt>
                <c:pt idx="12">
                  <c:v>0.33785749692469835</c:v>
                </c:pt>
                <c:pt idx="13">
                  <c:v>-0.32748708035796881</c:v>
                </c:pt>
                <c:pt idx="14">
                  <c:v>4.6962577849626541</c:v>
                </c:pt>
                <c:pt idx="15">
                  <c:v>2.1252980455756187</c:v>
                </c:pt>
                <c:pt idx="16">
                  <c:v>1.2448698282241821</c:v>
                </c:pt>
                <c:pt idx="17">
                  <c:v>0.88879531249403954</c:v>
                </c:pt>
                <c:pt idx="18">
                  <c:v>0.55992151610553265</c:v>
                </c:pt>
                <c:pt idx="19">
                  <c:v>0.35041416995227337</c:v>
                </c:pt>
                <c:pt idx="20">
                  <c:v>5.1809653639793396</c:v>
                </c:pt>
                <c:pt idx="21">
                  <c:v>0.30036161188036203</c:v>
                </c:pt>
                <c:pt idx="22">
                  <c:v>-0.42434809729456902</c:v>
                </c:pt>
                <c:pt idx="23">
                  <c:v>-0.55559668689966202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B8-4E03-9E85-18EF5CCBBF90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A3c'!$H$6:$H$30</c:f>
              <c:numCache>
                <c:formatCode>General</c:formatCode>
                <c:ptCount val="25"/>
                <c:pt idx="0">
                  <c:v>-1.3731956481933594</c:v>
                </c:pt>
                <c:pt idx="1">
                  <c:v>-1.6638381406664848</c:v>
                </c:pt>
                <c:pt idx="2">
                  <c:v>-0.99368290975689888</c:v>
                </c:pt>
                <c:pt idx="3">
                  <c:v>-0.82199433818459511</c:v>
                </c:pt>
                <c:pt idx="4">
                  <c:v>-0.8055281825363636</c:v>
                </c:pt>
                <c:pt idx="5">
                  <c:v>-0.77432580292224884</c:v>
                </c:pt>
                <c:pt idx="6">
                  <c:v>-0.60493792407214642</c:v>
                </c:pt>
                <c:pt idx="7">
                  <c:v>-0.32935463823378086</c:v>
                </c:pt>
                <c:pt idx="8">
                  <c:v>0</c:v>
                </c:pt>
                <c:pt idx="9">
                  <c:v>0</c:v>
                </c:pt>
                <c:pt idx="10">
                  <c:v>9.8911628127098083</c:v>
                </c:pt>
                <c:pt idx="11">
                  <c:v>3.0666416510939598</c:v>
                </c:pt>
                <c:pt idx="12">
                  <c:v>1.220199279487133</c:v>
                </c:pt>
                <c:pt idx="13">
                  <c:v>0.55592027492821217</c:v>
                </c:pt>
                <c:pt idx="14">
                  <c:v>5.5809352546930313</c:v>
                </c:pt>
                <c:pt idx="15">
                  <c:v>3.0111702159047127</c:v>
                </c:pt>
                <c:pt idx="16">
                  <c:v>2.1320059895515442</c:v>
                </c:pt>
                <c:pt idx="17">
                  <c:v>1.7772002145648003</c:v>
                </c:pt>
                <c:pt idx="18">
                  <c:v>1.4497543685138226</c:v>
                </c:pt>
                <c:pt idx="19">
                  <c:v>1.2414698489010334</c:v>
                </c:pt>
                <c:pt idx="20">
                  <c:v>6.073230504989624</c:v>
                </c:pt>
                <c:pt idx="21">
                  <c:v>1.1936550959944725</c:v>
                </c:pt>
                <c:pt idx="22">
                  <c:v>0.47082444652915001</c:v>
                </c:pt>
                <c:pt idx="23">
                  <c:v>0.34150683786720037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3B8-4E03-9E85-18EF5CCBBF90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A3c'!$F$6:$F$30</c:f>
              <c:numCache>
                <c:formatCode>General</c:formatCode>
                <c:ptCount val="25"/>
                <c:pt idx="0">
                  <c:v>-1.8084101378917694</c:v>
                </c:pt>
                <c:pt idx="1">
                  <c:v>-2.0994663238525391</c:v>
                </c:pt>
                <c:pt idx="2">
                  <c:v>-1.4297855086624622</c:v>
                </c:pt>
                <c:pt idx="3">
                  <c:v>-1.258489303290844</c:v>
                </c:pt>
                <c:pt idx="4">
                  <c:v>-1.2424847111105919</c:v>
                </c:pt>
                <c:pt idx="5">
                  <c:v>-1.2118193320930004</c:v>
                </c:pt>
                <c:pt idx="6">
                  <c:v>-1.0422658175230026</c:v>
                </c:pt>
                <c:pt idx="7">
                  <c:v>-0.76127201318740845</c:v>
                </c:pt>
                <c:pt idx="8">
                  <c:v>0</c:v>
                </c:pt>
                <c:pt idx="9">
                  <c:v>0</c:v>
                </c:pt>
                <c:pt idx="10">
                  <c:v>9.4580225646495819</c:v>
                </c:pt>
                <c:pt idx="11">
                  <c:v>2.6268457993865013</c:v>
                </c:pt>
                <c:pt idx="12">
                  <c:v>0.77902837656438351</c:v>
                </c:pt>
                <c:pt idx="13">
                  <c:v>0.11421659728512168</c:v>
                </c:pt>
                <c:pt idx="14">
                  <c:v>5.1385965198278427</c:v>
                </c:pt>
                <c:pt idx="15">
                  <c:v>2.5682341307401657</c:v>
                </c:pt>
                <c:pt idx="16">
                  <c:v>1.6884379088878632</c:v>
                </c:pt>
                <c:pt idx="17">
                  <c:v>1.3329977169632912</c:v>
                </c:pt>
                <c:pt idx="18">
                  <c:v>1.0048379190266132</c:v>
                </c:pt>
                <c:pt idx="19">
                  <c:v>0.79594198614358902</c:v>
                </c:pt>
                <c:pt idx="20">
                  <c:v>5.6270979344844818</c:v>
                </c:pt>
                <c:pt idx="21">
                  <c:v>0.74700834229588509</c:v>
                </c:pt>
                <c:pt idx="22">
                  <c:v>2.3238181893248111E-2</c:v>
                </c:pt>
                <c:pt idx="23">
                  <c:v>-0.10704492451623082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B8-4E03-9E85-18EF5CCBB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701923076923075"/>
          <c:w val="0.98582203664079793"/>
          <c:h val="7.49999999999999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A3c'!$I$6:$I$30</c:f>
              <c:numCache>
                <c:formatCode>General</c:formatCode>
                <c:ptCount val="25"/>
                <c:pt idx="0">
                  <c:v>-1.1239037849009037</c:v>
                </c:pt>
                <c:pt idx="1">
                  <c:v>-1.5776859596371651</c:v>
                </c:pt>
                <c:pt idx="2">
                  <c:v>-1.7368527129292488</c:v>
                </c:pt>
                <c:pt idx="3">
                  <c:v>-1.7241694033145905</c:v>
                </c:pt>
                <c:pt idx="4">
                  <c:v>-1.3337606564164162</c:v>
                </c:pt>
                <c:pt idx="5">
                  <c:v>-1.0499856434762478</c:v>
                </c:pt>
                <c:pt idx="6">
                  <c:v>-0.8839496411383152</c:v>
                </c:pt>
                <c:pt idx="7">
                  <c:v>-0.62637291848659515</c:v>
                </c:pt>
                <c:pt idx="8">
                  <c:v>0</c:v>
                </c:pt>
                <c:pt idx="9">
                  <c:v>0</c:v>
                </c:pt>
                <c:pt idx="10">
                  <c:v>7.050737738609314</c:v>
                </c:pt>
                <c:pt idx="11">
                  <c:v>2.4004725739359856</c:v>
                </c:pt>
                <c:pt idx="12">
                  <c:v>1.051196176558733</c:v>
                </c:pt>
                <c:pt idx="13">
                  <c:v>0.27410218026489019</c:v>
                </c:pt>
                <c:pt idx="14">
                  <c:v>6.2411680817604065</c:v>
                </c:pt>
                <c:pt idx="15">
                  <c:v>3.2915391027927399</c:v>
                </c:pt>
                <c:pt idx="16">
                  <c:v>1.9186409190297127</c:v>
                </c:pt>
                <c:pt idx="17">
                  <c:v>1.4302898198366165</c:v>
                </c:pt>
                <c:pt idx="18">
                  <c:v>1.3626180589199066</c:v>
                </c:pt>
                <c:pt idx="19">
                  <c:v>1.4737910591065884</c:v>
                </c:pt>
                <c:pt idx="20">
                  <c:v>7.3812574148178101</c:v>
                </c:pt>
                <c:pt idx="21">
                  <c:v>3.1347755342721939</c:v>
                </c:pt>
                <c:pt idx="22">
                  <c:v>1.7758063971996307</c:v>
                </c:pt>
                <c:pt idx="23">
                  <c:v>1.5178742818534374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F4-430F-A672-594E52D33DCD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solidFill>
                <a:srgbClr val="A19C1B"/>
              </a:solidFill>
              <a:ln w="9525">
                <a:solidFill>
                  <a:srgbClr val="A19C1B"/>
                </a:solidFill>
              </a:ln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A3c'!$J$6:$J$30</c:f>
              <c:numCache>
                <c:formatCode>General</c:formatCode>
                <c:ptCount val="25"/>
                <c:pt idx="0">
                  <c:v>-1.669706217944622</c:v>
                </c:pt>
                <c:pt idx="1">
                  <c:v>-2.1237209439277649</c:v>
                </c:pt>
                <c:pt idx="2">
                  <c:v>-2.2833207622170448</c:v>
                </c:pt>
                <c:pt idx="3">
                  <c:v>-2.2709578275680542</c:v>
                </c:pt>
                <c:pt idx="4">
                  <c:v>-1.8809802830219269</c:v>
                </c:pt>
                <c:pt idx="5">
                  <c:v>-1.5975555405020714</c:v>
                </c:pt>
                <c:pt idx="6">
                  <c:v>-1.4309334568679333</c:v>
                </c:pt>
                <c:pt idx="7">
                  <c:v>-1.1653858236968517</c:v>
                </c:pt>
                <c:pt idx="8">
                  <c:v>0</c:v>
                </c:pt>
                <c:pt idx="9">
                  <c:v>0</c:v>
                </c:pt>
                <c:pt idx="10">
                  <c:v>6.5112709999084473</c:v>
                </c:pt>
                <c:pt idx="11">
                  <c:v>1.852027140557766</c:v>
                </c:pt>
                <c:pt idx="12">
                  <c:v>0.50114309415221214</c:v>
                </c:pt>
                <c:pt idx="13">
                  <c:v>-0.27629195246845484</c:v>
                </c:pt>
                <c:pt idx="14">
                  <c:v>5.6902512907981873</c:v>
                </c:pt>
                <c:pt idx="15">
                  <c:v>2.7401577681303024</c:v>
                </c:pt>
                <c:pt idx="16">
                  <c:v>1.3668103143572807</c:v>
                </c:pt>
                <c:pt idx="17">
                  <c:v>0.87781846523284912</c:v>
                </c:pt>
                <c:pt idx="18">
                  <c:v>0.80954823642969131</c:v>
                </c:pt>
                <c:pt idx="19">
                  <c:v>0.92026470229029655</c:v>
                </c:pt>
                <c:pt idx="20">
                  <c:v>6.8273842334747314</c:v>
                </c:pt>
                <c:pt idx="21">
                  <c:v>2.5808962062001228</c:v>
                </c:pt>
                <c:pt idx="22">
                  <c:v>1.2211628258228302</c:v>
                </c:pt>
                <c:pt idx="23">
                  <c:v>0.96243629232048988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4-430F-A672-594E52D33DCD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 w="9525">
                <a:solidFill>
                  <a:srgbClr val="A19C1B"/>
                </a:solidFill>
              </a:ln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A3c'!$K$6:$K$30</c:f>
              <c:numCache>
                <c:formatCode>General</c:formatCode>
                <c:ptCount val="25"/>
                <c:pt idx="0">
                  <c:v>-0.57810130529105663</c:v>
                </c:pt>
                <c:pt idx="1">
                  <c:v>-1.0316510684788227</c:v>
                </c:pt>
                <c:pt idx="2">
                  <c:v>-1.1903846636414528</c:v>
                </c:pt>
                <c:pt idx="3">
                  <c:v>-1.1773808859288692</c:v>
                </c:pt>
                <c:pt idx="4">
                  <c:v>-0.78654102981090546</c:v>
                </c:pt>
                <c:pt idx="5">
                  <c:v>-0.50241569988429546</c:v>
                </c:pt>
                <c:pt idx="6">
                  <c:v>-0.3369657788425684</c:v>
                </c:pt>
                <c:pt idx="7">
                  <c:v>-8.7360054021701217E-2</c:v>
                </c:pt>
                <c:pt idx="8">
                  <c:v>0</c:v>
                </c:pt>
                <c:pt idx="9">
                  <c:v>0</c:v>
                </c:pt>
                <c:pt idx="10">
                  <c:v>7.5902044773101807</c:v>
                </c:pt>
                <c:pt idx="11">
                  <c:v>2.9489180073142052</c:v>
                </c:pt>
                <c:pt idx="12">
                  <c:v>1.6012491658329964</c:v>
                </c:pt>
                <c:pt idx="13">
                  <c:v>0.82449633628129959</c:v>
                </c:pt>
                <c:pt idx="14">
                  <c:v>6.7920848727226257</c:v>
                </c:pt>
                <c:pt idx="15">
                  <c:v>3.8429204374551773</c:v>
                </c:pt>
                <c:pt idx="16">
                  <c:v>2.4704715237021446</c:v>
                </c:pt>
                <c:pt idx="17">
                  <c:v>1.9827611744403839</c:v>
                </c:pt>
                <c:pt idx="18">
                  <c:v>1.9156878814101219</c:v>
                </c:pt>
                <c:pt idx="19">
                  <c:v>2.0273175090551376</c:v>
                </c:pt>
                <c:pt idx="20">
                  <c:v>7.9351305961608887</c:v>
                </c:pt>
                <c:pt idx="21">
                  <c:v>3.6886546760797501</c:v>
                </c:pt>
                <c:pt idx="22">
                  <c:v>2.3304499685764313</c:v>
                </c:pt>
                <c:pt idx="23">
                  <c:v>2.0733121782541275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F4-430F-A672-594E52D33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A3c'!$M$6:$M$30</c:f>
              <c:numCache>
                <c:formatCode>General</c:formatCode>
                <c:ptCount val="25"/>
                <c:pt idx="0">
                  <c:v>-2.1061940118670464</c:v>
                </c:pt>
                <c:pt idx="1">
                  <c:v>-2.6503466069698334</c:v>
                </c:pt>
                <c:pt idx="2">
                  <c:v>-1.7563506960868835</c:v>
                </c:pt>
                <c:pt idx="3">
                  <c:v>-1.6472103074193001</c:v>
                </c:pt>
                <c:pt idx="4">
                  <c:v>-1.8859438598155975</c:v>
                </c:pt>
                <c:pt idx="5">
                  <c:v>-1.7839143052697182</c:v>
                </c:pt>
                <c:pt idx="6">
                  <c:v>-1.7396377399563789</c:v>
                </c:pt>
                <c:pt idx="7">
                  <c:v>-1.0028097778558731</c:v>
                </c:pt>
                <c:pt idx="8">
                  <c:v>0</c:v>
                </c:pt>
                <c:pt idx="9">
                  <c:v>0</c:v>
                </c:pt>
                <c:pt idx="10">
                  <c:v>1.3200828805565834</c:v>
                </c:pt>
                <c:pt idx="11">
                  <c:v>-0.36284381058067083</c:v>
                </c:pt>
                <c:pt idx="12">
                  <c:v>-0.75591686181724072</c:v>
                </c:pt>
                <c:pt idx="13">
                  <c:v>-0.73341913521289825</c:v>
                </c:pt>
                <c:pt idx="14">
                  <c:v>1.9195977598428726</c:v>
                </c:pt>
                <c:pt idx="15">
                  <c:v>0.99814450368285179</c:v>
                </c:pt>
                <c:pt idx="16">
                  <c:v>0.31278219539672136</c:v>
                </c:pt>
                <c:pt idx="17">
                  <c:v>0.64411824569106102</c:v>
                </c:pt>
                <c:pt idx="18">
                  <c:v>0.88686197996139526</c:v>
                </c:pt>
                <c:pt idx="19">
                  <c:v>0.78361304476857185</c:v>
                </c:pt>
                <c:pt idx="20">
                  <c:v>6.321272999048233</c:v>
                </c:pt>
                <c:pt idx="21">
                  <c:v>3.8081519305706024</c:v>
                </c:pt>
                <c:pt idx="22">
                  <c:v>2.7902362868189812</c:v>
                </c:pt>
                <c:pt idx="23">
                  <c:v>1.6604330390691757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F4-430F-A672-594E52D33DCD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A3c'!$N$6:$N$30</c:f>
              <c:numCache>
                <c:formatCode>General</c:formatCode>
                <c:ptCount val="25"/>
                <c:pt idx="0">
                  <c:v>-0.11545515153557062</c:v>
                </c:pt>
                <c:pt idx="1">
                  <c:v>-0.65887565724551678</c:v>
                </c:pt>
                <c:pt idx="2">
                  <c:v>0.23589914198964834</c:v>
                </c:pt>
                <c:pt idx="3">
                  <c:v>0.34587814006954432</c:v>
                </c:pt>
                <c:pt idx="4">
                  <c:v>0.1085733762010932</c:v>
                </c:pt>
                <c:pt idx="5">
                  <c:v>0.21201926283538342</c:v>
                </c:pt>
                <c:pt idx="6">
                  <c:v>0.2536980202421546</c:v>
                </c:pt>
                <c:pt idx="7">
                  <c:v>0.96221780404448509</c:v>
                </c:pt>
                <c:pt idx="8">
                  <c:v>0</c:v>
                </c:pt>
                <c:pt idx="9">
                  <c:v>0</c:v>
                </c:pt>
                <c:pt idx="10">
                  <c:v>3.2854173332452774</c:v>
                </c:pt>
                <c:pt idx="11">
                  <c:v>1.6342481598258018</c:v>
                </c:pt>
                <c:pt idx="12">
                  <c:v>1.2462383136153221</c:v>
                </c:pt>
                <c:pt idx="13">
                  <c:v>1.2694790028035641</c:v>
                </c:pt>
                <c:pt idx="14">
                  <c:v>3.9233293384313583</c:v>
                </c:pt>
                <c:pt idx="15">
                  <c:v>3.0033180490136147</c:v>
                </c:pt>
                <c:pt idx="16">
                  <c:v>2.3195013403892517</c:v>
                </c:pt>
                <c:pt idx="17">
                  <c:v>2.6523234322667122</c:v>
                </c:pt>
                <c:pt idx="18">
                  <c:v>2.8976414352655411</c:v>
                </c:pt>
                <c:pt idx="19">
                  <c:v>2.7957925572991371</c:v>
                </c:pt>
                <c:pt idx="20">
                  <c:v>8.3305872976779938</c:v>
                </c:pt>
                <c:pt idx="21">
                  <c:v>5.8129578828811646</c:v>
                </c:pt>
                <c:pt idx="22">
                  <c:v>4.796842485666275</c:v>
                </c:pt>
                <c:pt idx="23">
                  <c:v>3.6694284528493881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F4-430F-A672-594E52D33DCD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'A3a &amp; A3c'!$A$6:$A$30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'A3a &amp; A3c'!$L$6:$L$30</c:f>
              <c:numCache>
                <c:formatCode>General</c:formatCode>
                <c:ptCount val="25"/>
                <c:pt idx="0">
                  <c:v>-1.1108245700597763</c:v>
                </c:pt>
                <c:pt idx="1">
                  <c:v>-1.6546111553907394</c:v>
                </c:pt>
                <c:pt idx="2">
                  <c:v>-0.76022581197321415</c:v>
                </c:pt>
                <c:pt idx="3">
                  <c:v>-0.65066609531641006</c:v>
                </c:pt>
                <c:pt idx="4">
                  <c:v>-0.88868523016571999</c:v>
                </c:pt>
                <c:pt idx="5">
                  <c:v>-0.78594749793410301</c:v>
                </c:pt>
                <c:pt idx="6">
                  <c:v>-0.74296989478170872</c:v>
                </c:pt>
                <c:pt idx="7">
                  <c:v>-2.0296002912800759E-2</c:v>
                </c:pt>
                <c:pt idx="8">
                  <c:v>0</c:v>
                </c:pt>
                <c:pt idx="9">
                  <c:v>0</c:v>
                </c:pt>
                <c:pt idx="10">
                  <c:v>2.3027500137686729</c:v>
                </c:pt>
                <c:pt idx="11">
                  <c:v>0.63570216298103333</c:v>
                </c:pt>
                <c:pt idx="12">
                  <c:v>0.24516074918210506</c:v>
                </c:pt>
                <c:pt idx="13">
                  <c:v>0.26802993379533291</c:v>
                </c:pt>
                <c:pt idx="14">
                  <c:v>2.9214635491371155</c:v>
                </c:pt>
                <c:pt idx="15">
                  <c:v>2.0007312297821045</c:v>
                </c:pt>
                <c:pt idx="16">
                  <c:v>1.3161418028175831</c:v>
                </c:pt>
                <c:pt idx="17">
                  <c:v>1.6482207924127579</c:v>
                </c:pt>
                <c:pt idx="18">
                  <c:v>1.8922517076134682</c:v>
                </c:pt>
                <c:pt idx="19">
                  <c:v>1.7897028475999832</c:v>
                </c:pt>
                <c:pt idx="20">
                  <c:v>7.3259301483631134</c:v>
                </c:pt>
                <c:pt idx="21">
                  <c:v>4.8105549067258835</c:v>
                </c:pt>
                <c:pt idx="22">
                  <c:v>3.7935394793748856</c:v>
                </c:pt>
                <c:pt idx="23">
                  <c:v>2.6649307459592819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F4-430F-A672-594E52D33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894230769230778"/>
          <c:w val="0.98582203664079793"/>
          <c:h val="7.307692307692308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A3d'!$C$6:$C$30</c:f>
              <c:numCache>
                <c:formatCode>General</c:formatCode>
                <c:ptCount val="25"/>
                <c:pt idx="0">
                  <c:v>-0.36689452826976776</c:v>
                </c:pt>
                <c:pt idx="1">
                  <c:v>-0.87780319154262543</c:v>
                </c:pt>
                <c:pt idx="2">
                  <c:v>-0.94018178060650826</c:v>
                </c:pt>
                <c:pt idx="3">
                  <c:v>-0.48149460926651955</c:v>
                </c:pt>
                <c:pt idx="4">
                  <c:v>-0.41724089533090591</c:v>
                </c:pt>
                <c:pt idx="5">
                  <c:v>-5.8508227812126279E-2</c:v>
                </c:pt>
                <c:pt idx="6">
                  <c:v>-2.9085551432217471E-3</c:v>
                </c:pt>
                <c:pt idx="7">
                  <c:v>0.17506092553958297</c:v>
                </c:pt>
                <c:pt idx="8">
                  <c:v>0</c:v>
                </c:pt>
                <c:pt idx="9">
                  <c:v>0</c:v>
                </c:pt>
                <c:pt idx="10">
                  <c:v>0.62928688712418079</c:v>
                </c:pt>
                <c:pt idx="11">
                  <c:v>0.68360809236764908</c:v>
                </c:pt>
                <c:pt idx="12">
                  <c:v>0.10041710920631886</c:v>
                </c:pt>
                <c:pt idx="13">
                  <c:v>-2.5617776555009186E-2</c:v>
                </c:pt>
                <c:pt idx="14">
                  <c:v>0.28684018179774284</c:v>
                </c:pt>
                <c:pt idx="15">
                  <c:v>7.8342593042179942E-2</c:v>
                </c:pt>
                <c:pt idx="16">
                  <c:v>-1.5169920516200364E-2</c:v>
                </c:pt>
                <c:pt idx="17">
                  <c:v>0.24831183254718781</c:v>
                </c:pt>
                <c:pt idx="18">
                  <c:v>0.28515099547803402</c:v>
                </c:pt>
                <c:pt idx="19">
                  <c:v>0.47783311456441879</c:v>
                </c:pt>
                <c:pt idx="20">
                  <c:v>0.81226993352174759</c:v>
                </c:pt>
                <c:pt idx="21">
                  <c:v>0.46156416647136211</c:v>
                </c:pt>
                <c:pt idx="22">
                  <c:v>0.12163445353507996</c:v>
                </c:pt>
                <c:pt idx="23">
                  <c:v>-9.6829899121075869E-2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0-4ABA-9456-C7A1AF6D88A2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A3d'!$D$6:$D$30</c:f>
              <c:numCache>
                <c:formatCode>General</c:formatCode>
                <c:ptCount val="25"/>
                <c:pt idx="0">
                  <c:v>-0.97908917814493179</c:v>
                </c:pt>
                <c:pt idx="1">
                  <c:v>-1.4908749610185623</c:v>
                </c:pt>
                <c:pt idx="2">
                  <c:v>-1.5546050854027271</c:v>
                </c:pt>
                <c:pt idx="3">
                  <c:v>-1.0973409749567509</c:v>
                </c:pt>
                <c:pt idx="4">
                  <c:v>-1.0346763767302036</c:v>
                </c:pt>
                <c:pt idx="5">
                  <c:v>-0.67793764173984528</c:v>
                </c:pt>
                <c:pt idx="6">
                  <c:v>-0.62502487562596798</c:v>
                </c:pt>
                <c:pt idx="7">
                  <c:v>-0.44734268449246883</c:v>
                </c:pt>
                <c:pt idx="8">
                  <c:v>0</c:v>
                </c:pt>
                <c:pt idx="9">
                  <c:v>0</c:v>
                </c:pt>
                <c:pt idx="10">
                  <c:v>3.3251122658839449E-3</c:v>
                </c:pt>
                <c:pt idx="11">
                  <c:v>5.4880348034203053E-2</c:v>
                </c:pt>
                <c:pt idx="12">
                  <c:v>-0.52892477251589298</c:v>
                </c:pt>
                <c:pt idx="13">
                  <c:v>-0.65618320368230343</c:v>
                </c:pt>
                <c:pt idx="14">
                  <c:v>-0.34526614472270012</c:v>
                </c:pt>
                <c:pt idx="15">
                  <c:v>-0.55610421113669872</c:v>
                </c:pt>
                <c:pt idx="16">
                  <c:v>-0.65162070095539093</c:v>
                </c:pt>
                <c:pt idx="17">
                  <c:v>-0.39031237829476595</c:v>
                </c:pt>
                <c:pt idx="18">
                  <c:v>-0.35619619302451611</c:v>
                </c:pt>
                <c:pt idx="19">
                  <c:v>-0.16617408255115151</c:v>
                </c:pt>
                <c:pt idx="20">
                  <c:v>0.17640490550547838</c:v>
                </c:pt>
                <c:pt idx="21">
                  <c:v>-0.17140003619715571</c:v>
                </c:pt>
                <c:pt idx="22">
                  <c:v>-0.51377955824136734</c:v>
                </c:pt>
                <c:pt idx="23">
                  <c:v>-0.73496191762387753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0-4ABA-9456-C7A1AF6D88A2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A3d'!$E$6:$E$30</c:f>
              <c:numCache>
                <c:formatCode>General</c:formatCode>
                <c:ptCount val="25"/>
                <c:pt idx="0">
                  <c:v>0.24530014488846064</c:v>
                </c:pt>
                <c:pt idx="1">
                  <c:v>-0.26473142206668854</c:v>
                </c:pt>
                <c:pt idx="2">
                  <c:v>-0.32575845252722502</c:v>
                </c:pt>
                <c:pt idx="3">
                  <c:v>0.13435180298984051</c:v>
                </c:pt>
                <c:pt idx="4">
                  <c:v>0.20019456278532743</c:v>
                </c:pt>
                <c:pt idx="5">
                  <c:v>0.5609211977571249</c:v>
                </c:pt>
                <c:pt idx="6">
                  <c:v>0.61920774169266224</c:v>
                </c:pt>
                <c:pt idx="7">
                  <c:v>0.7974645122885704</c:v>
                </c:pt>
                <c:pt idx="8">
                  <c:v>0</c:v>
                </c:pt>
                <c:pt idx="9">
                  <c:v>0</c:v>
                </c:pt>
                <c:pt idx="10">
                  <c:v>1.2552486732602119</c:v>
                </c:pt>
                <c:pt idx="11">
                  <c:v>1.3123358599841595</c:v>
                </c:pt>
                <c:pt idx="12">
                  <c:v>0.72975899092853069</c:v>
                </c:pt>
                <c:pt idx="13">
                  <c:v>0.60494765639305115</c:v>
                </c:pt>
                <c:pt idx="14">
                  <c:v>0.91894650831818581</c:v>
                </c:pt>
                <c:pt idx="15">
                  <c:v>0.71278936229646206</c:v>
                </c:pt>
                <c:pt idx="16">
                  <c:v>0.62128086574375629</c:v>
                </c:pt>
                <c:pt idx="17">
                  <c:v>0.88693602010607719</c:v>
                </c:pt>
                <c:pt idx="18">
                  <c:v>0.92649813741445541</c:v>
                </c:pt>
                <c:pt idx="19">
                  <c:v>1.1218403466045856</c:v>
                </c:pt>
                <c:pt idx="20">
                  <c:v>1.4481349848210812</c:v>
                </c:pt>
                <c:pt idx="21">
                  <c:v>1.0945283807814121</c:v>
                </c:pt>
                <c:pt idx="22">
                  <c:v>0.75704846531152725</c:v>
                </c:pt>
                <c:pt idx="23">
                  <c:v>0.54130214266479015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0-4ABA-9456-C7A1AF6D8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A3d'!$G$6:$G$30</c:f>
              <c:numCache>
                <c:formatCode>General</c:formatCode>
                <c:ptCount val="25"/>
                <c:pt idx="0">
                  <c:v>-0.77874045819044113</c:v>
                </c:pt>
                <c:pt idx="1">
                  <c:v>-0.86336946114897728</c:v>
                </c:pt>
                <c:pt idx="2">
                  <c:v>-0.85036270320415497</c:v>
                </c:pt>
                <c:pt idx="3">
                  <c:v>-0.96291862428188324</c:v>
                </c:pt>
                <c:pt idx="4">
                  <c:v>-0.80219749361276627</c:v>
                </c:pt>
                <c:pt idx="5">
                  <c:v>-0.90750092640519142</c:v>
                </c:pt>
                <c:pt idx="6">
                  <c:v>-0.71793748065829277</c:v>
                </c:pt>
                <c:pt idx="7">
                  <c:v>-0.57509345933794975</c:v>
                </c:pt>
                <c:pt idx="8">
                  <c:v>0</c:v>
                </c:pt>
                <c:pt idx="9">
                  <c:v>0</c:v>
                </c:pt>
                <c:pt idx="10">
                  <c:v>-0.36186862271279097</c:v>
                </c:pt>
                <c:pt idx="11">
                  <c:v>-0.62042446807026863</c:v>
                </c:pt>
                <c:pt idx="12">
                  <c:v>-0.61372257769107819</c:v>
                </c:pt>
                <c:pt idx="13">
                  <c:v>-0.73257437907159328</c:v>
                </c:pt>
                <c:pt idx="14">
                  <c:v>-0.21002448629587889</c:v>
                </c:pt>
                <c:pt idx="15">
                  <c:v>-0.38825897499918938</c:v>
                </c:pt>
                <c:pt idx="16">
                  <c:v>-0.64057125709950924</c:v>
                </c:pt>
                <c:pt idx="17">
                  <c:v>-0.57611730881035328</c:v>
                </c:pt>
                <c:pt idx="18">
                  <c:v>-0.37720021791756153</c:v>
                </c:pt>
                <c:pt idx="19">
                  <c:v>-0.44360822066664696</c:v>
                </c:pt>
                <c:pt idx="20">
                  <c:v>0.24480945430696011</c:v>
                </c:pt>
                <c:pt idx="21">
                  <c:v>0.40046609938144684</c:v>
                </c:pt>
                <c:pt idx="22">
                  <c:v>-0.20201024599373341</c:v>
                </c:pt>
                <c:pt idx="23">
                  <c:v>-0.93429069966077805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0-4ABA-9456-C7A1AF6D88A2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A3d'!$H$6:$H$30</c:f>
              <c:numCache>
                <c:formatCode>General</c:formatCode>
                <c:ptCount val="25"/>
                <c:pt idx="0">
                  <c:v>0.21186184603720903</c:v>
                </c:pt>
                <c:pt idx="1">
                  <c:v>0.1283257151953876</c:v>
                </c:pt>
                <c:pt idx="2">
                  <c:v>0.14288629172369838</c:v>
                </c:pt>
                <c:pt idx="3">
                  <c:v>3.1775640673004091E-2</c:v>
                </c:pt>
                <c:pt idx="4">
                  <c:v>0.19436039729043841</c:v>
                </c:pt>
                <c:pt idx="5">
                  <c:v>9.1971253277733922E-2</c:v>
                </c:pt>
                <c:pt idx="6">
                  <c:v>0.28598234057426453</c:v>
                </c:pt>
                <c:pt idx="7">
                  <c:v>0.42810491286218166</c:v>
                </c:pt>
                <c:pt idx="8">
                  <c:v>0</c:v>
                </c:pt>
                <c:pt idx="9">
                  <c:v>0</c:v>
                </c:pt>
                <c:pt idx="10">
                  <c:v>0.64661013893783092</c:v>
                </c:pt>
                <c:pt idx="11">
                  <c:v>0.3924740944057703</c:v>
                </c:pt>
                <c:pt idx="12">
                  <c:v>0.3983860369771719</c:v>
                </c:pt>
                <c:pt idx="13">
                  <c:v>0.28028695378452539</c:v>
                </c:pt>
                <c:pt idx="14">
                  <c:v>0.80509316176176071</c:v>
                </c:pt>
                <c:pt idx="15">
                  <c:v>0.62945578247308731</c:v>
                </c:pt>
                <c:pt idx="16">
                  <c:v>0.37968000397086143</c:v>
                </c:pt>
                <c:pt idx="17">
                  <c:v>0.4468508530408144</c:v>
                </c:pt>
                <c:pt idx="18">
                  <c:v>0.64818533137440681</c:v>
                </c:pt>
                <c:pt idx="19">
                  <c:v>0.5847233347594738</c:v>
                </c:pt>
                <c:pt idx="20">
                  <c:v>1.2623882852494717</c:v>
                </c:pt>
                <c:pt idx="21">
                  <c:v>1.4151893556118011</c:v>
                </c:pt>
                <c:pt idx="22">
                  <c:v>0.81636728718876839</c:v>
                </c:pt>
                <c:pt idx="23">
                  <c:v>8.7556871585547924E-2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0-4ABA-9456-C7A1AF6D88A2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A3d'!$F$6:$F$30</c:f>
              <c:numCache>
                <c:formatCode>General</c:formatCode>
                <c:ptCount val="25"/>
                <c:pt idx="0">
                  <c:v>-0.28343931771814823</c:v>
                </c:pt>
                <c:pt idx="1">
                  <c:v>-0.36752186715602875</c:v>
                </c:pt>
                <c:pt idx="2">
                  <c:v>-0.35373822320252657</c:v>
                </c:pt>
                <c:pt idx="3">
                  <c:v>-0.46557150781154633</c:v>
                </c:pt>
                <c:pt idx="4">
                  <c:v>-0.3039185656234622</c:v>
                </c:pt>
                <c:pt idx="5">
                  <c:v>-0.40776482783257961</c:v>
                </c:pt>
                <c:pt idx="6">
                  <c:v>-0.21597757004201412</c:v>
                </c:pt>
                <c:pt idx="7">
                  <c:v>-7.3494267417117953E-2</c:v>
                </c:pt>
                <c:pt idx="8">
                  <c:v>0</c:v>
                </c:pt>
                <c:pt idx="9">
                  <c:v>0</c:v>
                </c:pt>
                <c:pt idx="10">
                  <c:v>0.1423707464709878</c:v>
                </c:pt>
                <c:pt idx="11">
                  <c:v>-0.11397517519071698</c:v>
                </c:pt>
                <c:pt idx="12">
                  <c:v>-0.10766825871542096</c:v>
                </c:pt>
                <c:pt idx="13">
                  <c:v>-0.22614370100200176</c:v>
                </c:pt>
                <c:pt idx="14">
                  <c:v>0.29753432609140873</c:v>
                </c:pt>
                <c:pt idx="15">
                  <c:v>0.12059841537848115</c:v>
                </c:pt>
                <c:pt idx="16">
                  <c:v>-0.1304456265643239</c:v>
                </c:pt>
                <c:pt idx="17">
                  <c:v>-6.463322788476944E-2</c:v>
                </c:pt>
                <c:pt idx="18">
                  <c:v>0.13549255672842264</c:v>
                </c:pt>
                <c:pt idx="19">
                  <c:v>7.0557557046413422E-2</c:v>
                </c:pt>
                <c:pt idx="20">
                  <c:v>0.75359889306128025</c:v>
                </c:pt>
                <c:pt idx="21">
                  <c:v>0.90782772749662399</c:v>
                </c:pt>
                <c:pt idx="22">
                  <c:v>0.30717854388058186</c:v>
                </c:pt>
                <c:pt idx="23">
                  <c:v>-0.42336690239608288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20-4ABA-9456-C7A1AF6D8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803089330859423"/>
              <c:y val="0.85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A3d'!$I$6:$I$30</c:f>
              <c:numCache>
                <c:formatCode>General</c:formatCode>
                <c:ptCount val="25"/>
                <c:pt idx="0">
                  <c:v>0.18850904889404774</c:v>
                </c:pt>
                <c:pt idx="1">
                  <c:v>0.24350178427994251</c:v>
                </c:pt>
                <c:pt idx="2">
                  <c:v>0.11565618915483356</c:v>
                </c:pt>
                <c:pt idx="3">
                  <c:v>0.3593098372220993</c:v>
                </c:pt>
                <c:pt idx="4">
                  <c:v>1.010867053992115E-2</c:v>
                </c:pt>
                <c:pt idx="5">
                  <c:v>-5.6490982387913391E-3</c:v>
                </c:pt>
                <c:pt idx="6">
                  <c:v>4.944999236613512E-2</c:v>
                </c:pt>
                <c:pt idx="7">
                  <c:v>-0.30931569635868073</c:v>
                </c:pt>
                <c:pt idx="8">
                  <c:v>0</c:v>
                </c:pt>
                <c:pt idx="9">
                  <c:v>0</c:v>
                </c:pt>
                <c:pt idx="10">
                  <c:v>0.53400839678943157</c:v>
                </c:pt>
                <c:pt idx="11">
                  <c:v>0.45772306621074677</c:v>
                </c:pt>
                <c:pt idx="12">
                  <c:v>-0.32478766515851021</c:v>
                </c:pt>
                <c:pt idx="13">
                  <c:v>-7.4363872408866882E-2</c:v>
                </c:pt>
                <c:pt idx="14">
                  <c:v>0.32438016496598721</c:v>
                </c:pt>
                <c:pt idx="15">
                  <c:v>0.2892014104872942</c:v>
                </c:pt>
                <c:pt idx="16">
                  <c:v>0.61882263980805874</c:v>
                </c:pt>
                <c:pt idx="17">
                  <c:v>0.65546147525310516</c:v>
                </c:pt>
                <c:pt idx="18">
                  <c:v>0.71213804185390472</c:v>
                </c:pt>
                <c:pt idx="19">
                  <c:v>0.75178402476012707</c:v>
                </c:pt>
                <c:pt idx="20">
                  <c:v>1.1511021293699741</c:v>
                </c:pt>
                <c:pt idx="21">
                  <c:v>0.9180653840303421</c:v>
                </c:pt>
                <c:pt idx="22">
                  <c:v>1.0311081074178219</c:v>
                </c:pt>
                <c:pt idx="23">
                  <c:v>1.1035995557904243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6-45D0-9436-3DC8B5A59AFD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A3d'!$J$6:$J$30</c:f>
              <c:numCache>
                <c:formatCode>General</c:formatCode>
                <c:ptCount val="25"/>
                <c:pt idx="0">
                  <c:v>-0.43446454219520092</c:v>
                </c:pt>
                <c:pt idx="1">
                  <c:v>-0.3799492958933115</c:v>
                </c:pt>
                <c:pt idx="2">
                  <c:v>-0.50887367688119411</c:v>
                </c:pt>
                <c:pt idx="3">
                  <c:v>-0.26611213106662035</c:v>
                </c:pt>
                <c:pt idx="4">
                  <c:v>-0.61633219011127949</c:v>
                </c:pt>
                <c:pt idx="5">
                  <c:v>-0.63374824821949005</c:v>
                </c:pt>
                <c:pt idx="6">
                  <c:v>-0.58107310906052589</c:v>
                </c:pt>
                <c:pt idx="7">
                  <c:v>-0.9390341117978096</c:v>
                </c:pt>
                <c:pt idx="8">
                  <c:v>0</c:v>
                </c:pt>
                <c:pt idx="9">
                  <c:v>0</c:v>
                </c:pt>
                <c:pt idx="10">
                  <c:v>-9.8564359359443188E-2</c:v>
                </c:pt>
                <c:pt idx="11">
                  <c:v>-0.17772929277271032</c:v>
                </c:pt>
                <c:pt idx="12">
                  <c:v>-0.95948055386543274</c:v>
                </c:pt>
                <c:pt idx="13">
                  <c:v>-0.70897443220019341</c:v>
                </c:pt>
                <c:pt idx="14">
                  <c:v>-0.31081549823284149</c:v>
                </c:pt>
                <c:pt idx="15">
                  <c:v>-0.34691749606281519</c:v>
                </c:pt>
                <c:pt idx="16">
                  <c:v>-1.8337505753152072E-2</c:v>
                </c:pt>
                <c:pt idx="17">
                  <c:v>1.7253690748475492E-2</c:v>
                </c:pt>
                <c:pt idx="18">
                  <c:v>7.2678178548812866E-2</c:v>
                </c:pt>
                <c:pt idx="19">
                  <c:v>0.11079839896410704</c:v>
                </c:pt>
                <c:pt idx="20">
                  <c:v>0.51541253924369812</c:v>
                </c:pt>
                <c:pt idx="21">
                  <c:v>0.28421147726476192</c:v>
                </c:pt>
                <c:pt idx="22">
                  <c:v>0.39537558332085609</c:v>
                </c:pt>
                <c:pt idx="23">
                  <c:v>0.46625975519418716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6-45D0-9436-3DC8B5A59AFD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A3d'!$K$6:$K$30</c:f>
              <c:numCache>
                <c:formatCode>General</c:formatCode>
                <c:ptCount val="25"/>
                <c:pt idx="0">
                  <c:v>0.81148268654942513</c:v>
                </c:pt>
                <c:pt idx="1">
                  <c:v>0.86695291101932526</c:v>
                </c:pt>
                <c:pt idx="2">
                  <c:v>0.74018603190779686</c:v>
                </c:pt>
                <c:pt idx="3">
                  <c:v>0.98473178222775459</c:v>
                </c:pt>
                <c:pt idx="4">
                  <c:v>0.63654952682554722</c:v>
                </c:pt>
                <c:pt idx="5">
                  <c:v>0.62245004810392857</c:v>
                </c:pt>
                <c:pt idx="6">
                  <c:v>0.67997309379279613</c:v>
                </c:pt>
                <c:pt idx="7">
                  <c:v>0.32040274236351252</c:v>
                </c:pt>
                <c:pt idx="8">
                  <c:v>0</c:v>
                </c:pt>
                <c:pt idx="9">
                  <c:v>0</c:v>
                </c:pt>
                <c:pt idx="10">
                  <c:v>1.1665811762213707</c:v>
                </c:pt>
                <c:pt idx="11">
                  <c:v>1.0931754484772682</c:v>
                </c:pt>
                <c:pt idx="12">
                  <c:v>0.30990522354841232</c:v>
                </c:pt>
                <c:pt idx="13">
                  <c:v>0.56024668738245964</c:v>
                </c:pt>
                <c:pt idx="14">
                  <c:v>0.9595758281648159</c:v>
                </c:pt>
                <c:pt idx="15">
                  <c:v>0.92532029375433922</c:v>
                </c:pt>
                <c:pt idx="16">
                  <c:v>1.2559827417135239</c:v>
                </c:pt>
                <c:pt idx="17">
                  <c:v>1.293669268488884</c:v>
                </c:pt>
                <c:pt idx="18">
                  <c:v>1.3515979051589966</c:v>
                </c:pt>
                <c:pt idx="19">
                  <c:v>1.3927696272730827</c:v>
                </c:pt>
                <c:pt idx="20">
                  <c:v>1.7867917194962502</c:v>
                </c:pt>
                <c:pt idx="21">
                  <c:v>1.5519192442297935</c:v>
                </c:pt>
                <c:pt idx="22">
                  <c:v>1.6668405383825302</c:v>
                </c:pt>
                <c:pt idx="23">
                  <c:v>1.7409393563866615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86-45D0-9436-3DC8B5A59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A3d'!$M$6:$M$30</c:f>
              <c:numCache>
                <c:formatCode>General</c:formatCode>
                <c:ptCount val="25"/>
                <c:pt idx="0">
                  <c:v>-1.2265307828783989</c:v>
                </c:pt>
                <c:pt idx="1">
                  <c:v>-0.83407321944832802</c:v>
                </c:pt>
                <c:pt idx="2">
                  <c:v>-0.52835363894701004</c:v>
                </c:pt>
                <c:pt idx="3">
                  <c:v>-0.74424953199923038</c:v>
                </c:pt>
                <c:pt idx="4">
                  <c:v>-0.85175642743706703</c:v>
                </c:pt>
                <c:pt idx="5">
                  <c:v>-1.0345629416406155</c:v>
                </c:pt>
                <c:pt idx="6">
                  <c:v>-1.1625823564827442</c:v>
                </c:pt>
                <c:pt idx="7">
                  <c:v>-0.60042538680136204</c:v>
                </c:pt>
                <c:pt idx="8">
                  <c:v>0</c:v>
                </c:pt>
                <c:pt idx="9">
                  <c:v>0</c:v>
                </c:pt>
                <c:pt idx="10">
                  <c:v>-1.4469561167061329</c:v>
                </c:pt>
                <c:pt idx="11">
                  <c:v>-1.6495367512106895</c:v>
                </c:pt>
                <c:pt idx="12">
                  <c:v>-2.113083191215992</c:v>
                </c:pt>
                <c:pt idx="13">
                  <c:v>-3.3706579357385635</c:v>
                </c:pt>
                <c:pt idx="14">
                  <c:v>-3.7292029708623886</c:v>
                </c:pt>
                <c:pt idx="15">
                  <c:v>-3.5809881985187531</c:v>
                </c:pt>
                <c:pt idx="16">
                  <c:v>-2.9334006831049919</c:v>
                </c:pt>
                <c:pt idx="17">
                  <c:v>-2.7895798906683922</c:v>
                </c:pt>
                <c:pt idx="18">
                  <c:v>-1.7958933487534523</c:v>
                </c:pt>
                <c:pt idx="19">
                  <c:v>-1.6454046592116356</c:v>
                </c:pt>
                <c:pt idx="20">
                  <c:v>-1.2094817124307156</c:v>
                </c:pt>
                <c:pt idx="21">
                  <c:v>-1.5820840373635292</c:v>
                </c:pt>
                <c:pt idx="22">
                  <c:v>-1.3633738271892071</c:v>
                </c:pt>
                <c:pt idx="23">
                  <c:v>-0.95120556652545929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86-45D0-9436-3DC8B5A59AFD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A3d'!$N$6:$N$30</c:f>
              <c:numCache>
                <c:formatCode>General</c:formatCode>
                <c:ptCount val="25"/>
                <c:pt idx="0">
                  <c:v>1.0550452396273613</c:v>
                </c:pt>
                <c:pt idx="1">
                  <c:v>1.4495850540697575</c:v>
                </c:pt>
                <c:pt idx="2">
                  <c:v>1.7571862787008286</c:v>
                </c:pt>
                <c:pt idx="3">
                  <c:v>1.5432568266987801</c:v>
                </c:pt>
                <c:pt idx="4">
                  <c:v>1.4391028322279453</c:v>
                </c:pt>
                <c:pt idx="5">
                  <c:v>1.2618400156497955</c:v>
                </c:pt>
                <c:pt idx="6">
                  <c:v>1.1439354158937931</c:v>
                </c:pt>
                <c:pt idx="7">
                  <c:v>1.7016559839248657</c:v>
                </c:pt>
                <c:pt idx="8">
                  <c:v>0</c:v>
                </c:pt>
                <c:pt idx="9">
                  <c:v>0</c:v>
                </c:pt>
                <c:pt idx="10">
                  <c:v>0.85777034983038902</c:v>
                </c:pt>
                <c:pt idx="11">
                  <c:v>0.66351848654448986</c:v>
                </c:pt>
                <c:pt idx="12">
                  <c:v>0.19710217602550983</c:v>
                </c:pt>
                <c:pt idx="13">
                  <c:v>-1.0586134158074856</c:v>
                </c:pt>
                <c:pt idx="14">
                  <c:v>-1.4168987981975079</c:v>
                </c:pt>
                <c:pt idx="15">
                  <c:v>-1.266125962138176</c:v>
                </c:pt>
                <c:pt idx="16">
                  <c:v>-0.61620976775884628</c:v>
                </c:pt>
                <c:pt idx="17">
                  <c:v>-0.46816826798021793</c:v>
                </c:pt>
                <c:pt idx="18">
                  <c:v>0.53196768276393414</c:v>
                </c:pt>
                <c:pt idx="19">
                  <c:v>0.68573225289583206</c:v>
                </c:pt>
                <c:pt idx="20">
                  <c:v>1.110472995787859</c:v>
                </c:pt>
                <c:pt idx="21">
                  <c:v>0.73528983630239964</c:v>
                </c:pt>
                <c:pt idx="22">
                  <c:v>0.95654744654893875</c:v>
                </c:pt>
                <c:pt idx="23">
                  <c:v>1.3747106306254864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86-45D0-9436-3DC8B5A59AFD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'A3b &amp; A3d'!$A$6:$A$30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'A3b &amp; A3d'!$L$6:$L$30</c:f>
              <c:numCache>
                <c:formatCode>General</c:formatCode>
                <c:ptCount val="25"/>
                <c:pt idx="0">
                  <c:v>-8.5742754163220525E-2</c:v>
                </c:pt>
                <c:pt idx="1">
                  <c:v>0.30775594059377909</c:v>
                </c:pt>
                <c:pt idx="2">
                  <c:v>0.61441627331078053</c:v>
                </c:pt>
                <c:pt idx="3">
                  <c:v>0.39950362406671047</c:v>
                </c:pt>
                <c:pt idx="4">
                  <c:v>0.29367320239543915</c:v>
                </c:pt>
                <c:pt idx="5">
                  <c:v>0.11363850207999349</c:v>
                </c:pt>
                <c:pt idx="6">
                  <c:v>-9.3234863015823066E-3</c:v>
                </c:pt>
                <c:pt idx="7">
                  <c:v>0.55061532184481621</c:v>
                </c:pt>
                <c:pt idx="8">
                  <c:v>0</c:v>
                </c:pt>
                <c:pt idx="9">
                  <c:v>0</c:v>
                </c:pt>
                <c:pt idx="10">
                  <c:v>-0.29459288343787193</c:v>
                </c:pt>
                <c:pt idx="11">
                  <c:v>-0.49300915561616421</c:v>
                </c:pt>
                <c:pt idx="12">
                  <c:v>-0.95799053087830544</c:v>
                </c:pt>
                <c:pt idx="13">
                  <c:v>-2.2146357223391533</c:v>
                </c:pt>
                <c:pt idx="14">
                  <c:v>-2.573050931096077</c:v>
                </c:pt>
                <c:pt idx="15">
                  <c:v>-2.4235570803284645</c:v>
                </c:pt>
                <c:pt idx="16">
                  <c:v>-1.7748052254319191</c:v>
                </c:pt>
                <c:pt idx="17">
                  <c:v>-1.6288740560412407</c:v>
                </c:pt>
                <c:pt idx="18">
                  <c:v>-0.63196285627782345</c:v>
                </c:pt>
                <c:pt idx="19">
                  <c:v>-0.47983620315790176</c:v>
                </c:pt>
                <c:pt idx="20">
                  <c:v>-4.9504335038363934E-2</c:v>
                </c:pt>
                <c:pt idx="21">
                  <c:v>-0.42339707724750042</c:v>
                </c:pt>
                <c:pt idx="22">
                  <c:v>-0.20341319032013416</c:v>
                </c:pt>
                <c:pt idx="23">
                  <c:v>0.21175253205001354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86-45D0-9436-3DC8B5A59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695948190766842"/>
              <c:y val="0.84230769230769231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'5a, 5c, 5e &amp; 5g'!$B$3</c:f>
              <c:strCache>
                <c:ptCount val="1"/>
                <c:pt idx="0">
                  <c:v> b2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5g'!$B$4:$B$28</c:f>
              <c:numCache>
                <c:formatCode>General</c:formatCode>
                <c:ptCount val="25"/>
                <c:pt idx="0">
                  <c:v>-1.2425802648067501</c:v>
                </c:pt>
                <c:pt idx="1">
                  <c:v>-1.44490469247103</c:v>
                </c:pt>
                <c:pt idx="2">
                  <c:v>-1.23423105105758</c:v>
                </c:pt>
                <c:pt idx="3">
                  <c:v>-1.14436754956842</c:v>
                </c:pt>
                <c:pt idx="4">
                  <c:v>-1.0843077674508099</c:v>
                </c:pt>
                <c:pt idx="5">
                  <c:v>-1.0135026648640599</c:v>
                </c:pt>
                <c:pt idx="6">
                  <c:v>-0.84979198873043094</c:v>
                </c:pt>
                <c:pt idx="7">
                  <c:v>-0.435742177069187</c:v>
                </c:pt>
                <c:pt idx="8">
                  <c:v>0</c:v>
                </c:pt>
                <c:pt idx="9">
                  <c:v>0</c:v>
                </c:pt>
                <c:pt idx="10">
                  <c:v>8.3102613687515294</c:v>
                </c:pt>
                <c:pt idx="11">
                  <c:v>2.2056732326746</c:v>
                </c:pt>
                <c:pt idx="12">
                  <c:v>0.64093740656971898</c:v>
                </c:pt>
                <c:pt idx="13">
                  <c:v>-5.6933355517685399E-2</c:v>
                </c:pt>
                <c:pt idx="14">
                  <c:v>4.52979728579521</c:v>
                </c:pt>
                <c:pt idx="15">
                  <c:v>2.31893081218004</c:v>
                </c:pt>
                <c:pt idx="16">
                  <c:v>1.3832855969667399</c:v>
                </c:pt>
                <c:pt idx="17">
                  <c:v>1.07578048482537</c:v>
                </c:pt>
                <c:pt idx="18">
                  <c:v>0.97942715510725997</c:v>
                </c:pt>
                <c:pt idx="19">
                  <c:v>0.89821126312017407</c:v>
                </c:pt>
                <c:pt idx="20">
                  <c:v>6.0101233422756204</c:v>
                </c:pt>
                <c:pt idx="21">
                  <c:v>1.9818350672721901</c:v>
                </c:pt>
                <c:pt idx="22">
                  <c:v>1.2477439828217001</c:v>
                </c:pt>
                <c:pt idx="23">
                  <c:v>0.94169219955801897</c:v>
                </c:pt>
                <c:pt idx="24">
                  <c:v>0.72358157485723507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C-4CC0-81AB-0DD7ACEF305A}"/>
            </c:ext>
          </c:extLst>
        </c:ser>
        <c:ser>
          <c:idx val="1"/>
          <c:order val="1"/>
          <c:tx>
            <c:strRef>
              <c:f>'5a, 5c, 5e &amp; 5g'!$C$3</c:f>
              <c:strCache>
                <c:ptCount val="1"/>
                <c:pt idx="0">
                  <c:v> ll2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5g'!$C$4:$C$28</c:f>
              <c:numCache>
                <c:formatCode>General</c:formatCode>
                <c:ptCount val="25"/>
                <c:pt idx="0">
                  <c:v>-1.5118021517992</c:v>
                </c:pt>
                <c:pt idx="1">
                  <c:v>-1.7143465578556099</c:v>
                </c:pt>
                <c:pt idx="2">
                  <c:v>-1.5039566904306401</c:v>
                </c:pt>
                <c:pt idx="3">
                  <c:v>-1.41436047852039</c:v>
                </c:pt>
                <c:pt idx="4">
                  <c:v>-1.35460048913956</c:v>
                </c:pt>
                <c:pt idx="5">
                  <c:v>-1.28410011529922</c:v>
                </c:pt>
                <c:pt idx="6">
                  <c:v>-1.1202479712665101</c:v>
                </c:pt>
                <c:pt idx="7">
                  <c:v>-0.70241093635559104</c:v>
                </c:pt>
                <c:pt idx="8">
                  <c:v>0</c:v>
                </c:pt>
                <c:pt idx="9">
                  <c:v>0</c:v>
                </c:pt>
                <c:pt idx="10">
                  <c:v>8.0429725348949397</c:v>
                </c:pt>
                <c:pt idx="11">
                  <c:v>1.9338173791766202</c:v>
                </c:pt>
                <c:pt idx="12">
                  <c:v>0.36823803093284396</c:v>
                </c:pt>
                <c:pt idx="13">
                  <c:v>-0.32995797228068102</c:v>
                </c:pt>
                <c:pt idx="14">
                  <c:v>4.25640493631363</c:v>
                </c:pt>
                <c:pt idx="15">
                  <c:v>2.0451577380299599</c:v>
                </c:pt>
                <c:pt idx="16">
                  <c:v>1.10912090167403</c:v>
                </c:pt>
                <c:pt idx="17">
                  <c:v>0.80120144411921501</c:v>
                </c:pt>
                <c:pt idx="18">
                  <c:v>0.70435577072203204</c:v>
                </c:pt>
                <c:pt idx="19">
                  <c:v>0.62273512594401803</c:v>
                </c:pt>
                <c:pt idx="20">
                  <c:v>5.7344373315572694</c:v>
                </c:pt>
                <c:pt idx="21">
                  <c:v>1.7062235623598099</c:v>
                </c:pt>
                <c:pt idx="22">
                  <c:v>0.9715758264064791</c:v>
                </c:pt>
                <c:pt idx="23">
                  <c:v>0.66493465565144994</c:v>
                </c:pt>
                <c:pt idx="24">
                  <c:v>0.43535595759749401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C-4CC0-81AB-0DD7ACEF305A}"/>
            </c:ext>
          </c:extLst>
        </c:ser>
        <c:ser>
          <c:idx val="2"/>
          <c:order val="2"/>
          <c:tx>
            <c:strRef>
              <c:f>'5a, 5c, 5e &amp; 5g'!$D$3</c:f>
              <c:strCache>
                <c:ptCount val="1"/>
                <c:pt idx="0">
                  <c:v> hh2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5g'!$D$4:$D$28</c:f>
              <c:numCache>
                <c:formatCode>General</c:formatCode>
                <c:ptCount val="25"/>
                <c:pt idx="0">
                  <c:v>-0.97335837781429313</c:v>
                </c:pt>
                <c:pt idx="1">
                  <c:v>-1.1754627339541901</c:v>
                </c:pt>
                <c:pt idx="2">
                  <c:v>-0.96450541168451287</c:v>
                </c:pt>
                <c:pt idx="3">
                  <c:v>-0.874374620616436</c:v>
                </c:pt>
                <c:pt idx="4">
                  <c:v>-0.81401504576206207</c:v>
                </c:pt>
                <c:pt idx="5">
                  <c:v>-0.74290526099503096</c:v>
                </c:pt>
                <c:pt idx="6">
                  <c:v>-0.57933600619435299</c:v>
                </c:pt>
                <c:pt idx="7">
                  <c:v>-0.16907340614125099</c:v>
                </c:pt>
                <c:pt idx="8">
                  <c:v>0</c:v>
                </c:pt>
                <c:pt idx="9">
                  <c:v>0</c:v>
                </c:pt>
                <c:pt idx="10">
                  <c:v>8.5775502026081103</c:v>
                </c:pt>
                <c:pt idx="11">
                  <c:v>2.4775290861725798</c:v>
                </c:pt>
                <c:pt idx="12">
                  <c:v>0.91363675892353091</c:v>
                </c:pt>
                <c:pt idx="13">
                  <c:v>0.21609126124531</c:v>
                </c:pt>
                <c:pt idx="14">
                  <c:v>4.80318963527679</c:v>
                </c:pt>
                <c:pt idx="15">
                  <c:v>2.5927038863301299</c:v>
                </c:pt>
                <c:pt idx="16">
                  <c:v>1.6574501991271999</c:v>
                </c:pt>
                <c:pt idx="17">
                  <c:v>1.3503595255315299</c:v>
                </c:pt>
                <c:pt idx="18">
                  <c:v>1.2544984929263601</c:v>
                </c:pt>
                <c:pt idx="19">
                  <c:v>1.1736874468624601</c:v>
                </c:pt>
                <c:pt idx="20">
                  <c:v>6.2858097255230003</c:v>
                </c:pt>
                <c:pt idx="21">
                  <c:v>2.25744657218456</c:v>
                </c:pt>
                <c:pt idx="22">
                  <c:v>1.5239121392369299</c:v>
                </c:pt>
                <c:pt idx="23">
                  <c:v>1.2184496968984599</c:v>
                </c:pt>
                <c:pt idx="24">
                  <c:v>1.01180719211698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CC-4CC0-81AB-0DD7ACEF3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'A3e &amp; A3g'!$AF$5</c:f>
              <c:strCache>
                <c:ptCount val="1"/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50-4E4A-8696-158A92C6A3AC}"/>
              </c:ext>
            </c:extLst>
          </c:dPt>
          <c:cat>
            <c:numRef>
              <c:f>'A3e &amp; A3g'!$A$6:$A$29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'A3e &amp; A3g'!$AF$6:$AF$29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50-4E4A-8696-158A92C6A3AC}"/>
            </c:ext>
          </c:extLst>
        </c:ser>
        <c:ser>
          <c:idx val="1"/>
          <c:order val="1"/>
          <c:tx>
            <c:strRef>
              <c:f>'A3e &amp; A3g'!$AG$5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'A3e &amp; A3g'!$A$6:$A$29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'A3e &amp; A3g'!$AG$6:$AG$29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50-4E4A-8696-158A92C6A3AC}"/>
            </c:ext>
          </c:extLst>
        </c:ser>
        <c:ser>
          <c:idx val="2"/>
          <c:order val="2"/>
          <c:tx>
            <c:strRef>
              <c:f>'A3e &amp; A3g'!$AH$5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'A3e &amp; A3g'!$A$6:$A$29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'A3e &amp; A3g'!$AH$6:$AH$29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50-4E4A-8696-158A92C6A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 for den berørte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1144"/>
        <c:crosses val="autoZero"/>
        <c:auto val="1"/>
        <c:lblAlgn val="ctr"/>
        <c:lblOffset val="100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Pct.point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A3g'!$C$6:$C$30</c:f>
              <c:numCache>
                <c:formatCode>General</c:formatCode>
                <c:ptCount val="25"/>
                <c:pt idx="0">
                  <c:v>-1.7785849049687386</c:v>
                </c:pt>
                <c:pt idx="1">
                  <c:v>-1.6186302527785301</c:v>
                </c:pt>
                <c:pt idx="2">
                  <c:v>-1.1702044866979122</c:v>
                </c:pt>
                <c:pt idx="3">
                  <c:v>-1.3533380813896656</c:v>
                </c:pt>
                <c:pt idx="4">
                  <c:v>-1.5964990481734276</c:v>
                </c:pt>
                <c:pt idx="5">
                  <c:v>-1.307610422372818</c:v>
                </c:pt>
                <c:pt idx="6">
                  <c:v>-0.57103256694972515</c:v>
                </c:pt>
                <c:pt idx="7">
                  <c:v>-1.3999867951497436E-2</c:v>
                </c:pt>
                <c:pt idx="8">
                  <c:v>0</c:v>
                </c:pt>
                <c:pt idx="9">
                  <c:v>0</c:v>
                </c:pt>
                <c:pt idx="10">
                  <c:v>9.823143482208252</c:v>
                </c:pt>
                <c:pt idx="11">
                  <c:v>13.126863539218903</c:v>
                </c:pt>
                <c:pt idx="12">
                  <c:v>14.227584004402161</c:v>
                </c:pt>
                <c:pt idx="13">
                  <c:v>2.3223254829645157</c:v>
                </c:pt>
                <c:pt idx="14">
                  <c:v>3.2884176820516586</c:v>
                </c:pt>
                <c:pt idx="15">
                  <c:v>4.1924014687538147</c:v>
                </c:pt>
                <c:pt idx="16">
                  <c:v>4.8264387995004654</c:v>
                </c:pt>
                <c:pt idx="17">
                  <c:v>1.9033519551157951</c:v>
                </c:pt>
                <c:pt idx="18">
                  <c:v>0.87413648143410683</c:v>
                </c:pt>
                <c:pt idx="19">
                  <c:v>0.54848580621182919</c:v>
                </c:pt>
                <c:pt idx="20">
                  <c:v>4.8972450196743011</c:v>
                </c:pt>
                <c:pt idx="21">
                  <c:v>5.4695926606655121</c:v>
                </c:pt>
                <c:pt idx="22">
                  <c:v>5.1496833562850952</c:v>
                </c:pt>
                <c:pt idx="23">
                  <c:v>1.8241506069898605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F7-459B-B3AB-344CB5D88958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A3g'!$D$6:$D$30</c:f>
              <c:numCache>
                <c:formatCode>General</c:formatCode>
                <c:ptCount val="25"/>
                <c:pt idx="0">
                  <c:v>-2.3005688562989235</c:v>
                </c:pt>
                <c:pt idx="1">
                  <c:v>-2.1414065733551979</c:v>
                </c:pt>
                <c:pt idx="2">
                  <c:v>-1.6938256099820137</c:v>
                </c:pt>
                <c:pt idx="3">
                  <c:v>-1.8778292462229729</c:v>
                </c:pt>
                <c:pt idx="4">
                  <c:v>-2.12095957249403</c:v>
                </c:pt>
                <c:pt idx="5">
                  <c:v>-1.8263241276144981</c:v>
                </c:pt>
                <c:pt idx="6">
                  <c:v>-1.0728329420089722</c:v>
                </c:pt>
                <c:pt idx="7">
                  <c:v>-0.49252640455961227</c:v>
                </c:pt>
                <c:pt idx="8">
                  <c:v>0</c:v>
                </c:pt>
                <c:pt idx="9">
                  <c:v>0</c:v>
                </c:pt>
                <c:pt idx="10">
                  <c:v>9.3425661325454712</c:v>
                </c:pt>
                <c:pt idx="11">
                  <c:v>12.621526420116425</c:v>
                </c:pt>
                <c:pt idx="12">
                  <c:v>13.704009354114532</c:v>
                </c:pt>
                <c:pt idx="13">
                  <c:v>1.7908621579408646</c:v>
                </c:pt>
                <c:pt idx="14">
                  <c:v>2.7550255879759789</c:v>
                </c:pt>
                <c:pt idx="15">
                  <c:v>3.6580443382263184</c:v>
                </c:pt>
                <c:pt idx="16">
                  <c:v>4.2911641299724579</c:v>
                </c:pt>
                <c:pt idx="17">
                  <c:v>1.3670719228684902</c:v>
                </c:pt>
                <c:pt idx="18">
                  <c:v>0.33658884931355715</c:v>
                </c:pt>
                <c:pt idx="19">
                  <c:v>9.7214673587586731E-3</c:v>
                </c:pt>
                <c:pt idx="20">
                  <c:v>4.3577320873737335</c:v>
                </c:pt>
                <c:pt idx="21">
                  <c:v>4.9286838620901108</c:v>
                </c:pt>
                <c:pt idx="22">
                  <c:v>4.5901980251073837</c:v>
                </c:pt>
                <c:pt idx="23">
                  <c:v>0.64378618262708187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F7-459B-B3AB-344CB5D88958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A3g'!$E$6:$E$30</c:f>
              <c:numCache>
                <c:formatCode>General</c:formatCode>
                <c:ptCount val="25"/>
                <c:pt idx="0">
                  <c:v>-1.2566009536385536</c:v>
                </c:pt>
                <c:pt idx="1">
                  <c:v>-1.0958539322018623</c:v>
                </c:pt>
                <c:pt idx="2">
                  <c:v>-0.64658340997993946</c:v>
                </c:pt>
                <c:pt idx="3">
                  <c:v>-0.82884691655635834</c:v>
                </c:pt>
                <c:pt idx="4">
                  <c:v>-1.0720385238528252</c:v>
                </c:pt>
                <c:pt idx="5">
                  <c:v>-0.78889671713113785</c:v>
                </c:pt>
                <c:pt idx="6">
                  <c:v>-6.9232238456606865E-2</c:v>
                </c:pt>
                <c:pt idx="7">
                  <c:v>0.46452665701508522</c:v>
                </c:pt>
                <c:pt idx="8">
                  <c:v>0</c:v>
                </c:pt>
                <c:pt idx="9">
                  <c:v>0</c:v>
                </c:pt>
                <c:pt idx="10">
                  <c:v>10.303720831871033</c:v>
                </c:pt>
                <c:pt idx="11">
                  <c:v>13.632200658321381</c:v>
                </c:pt>
                <c:pt idx="12">
                  <c:v>14.751158654689789</c:v>
                </c:pt>
                <c:pt idx="13">
                  <c:v>2.8537888079881668</c:v>
                </c:pt>
                <c:pt idx="14">
                  <c:v>3.8218099623918533</c:v>
                </c:pt>
                <c:pt idx="15">
                  <c:v>4.726758599281311</c:v>
                </c:pt>
                <c:pt idx="16">
                  <c:v>5.3617134690284729</c:v>
                </c:pt>
                <c:pt idx="17">
                  <c:v>2.4396318942308426</c:v>
                </c:pt>
                <c:pt idx="18">
                  <c:v>1.4116841368377209</c:v>
                </c:pt>
                <c:pt idx="19">
                  <c:v>1.0872501879930496</c:v>
                </c:pt>
                <c:pt idx="20">
                  <c:v>5.4367579519748688</c:v>
                </c:pt>
                <c:pt idx="21">
                  <c:v>6.0105014592409134</c:v>
                </c:pt>
                <c:pt idx="22">
                  <c:v>5.7091686874628067</c:v>
                </c:pt>
                <c:pt idx="23">
                  <c:v>3.0045149847865105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F7-459B-B3AB-344CB5D88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A3g'!$G$6:$G$30</c:f>
              <c:numCache>
                <c:formatCode>General</c:formatCode>
                <c:ptCount val="25"/>
                <c:pt idx="0">
                  <c:v>-3.6386158317327499</c:v>
                </c:pt>
                <c:pt idx="1">
                  <c:v>-3.3753935247659683</c:v>
                </c:pt>
                <c:pt idx="2">
                  <c:v>-2.9597491025924683</c:v>
                </c:pt>
                <c:pt idx="3">
                  <c:v>-2.6816850528120995</c:v>
                </c:pt>
                <c:pt idx="4">
                  <c:v>-2.4674423038959503</c:v>
                </c:pt>
                <c:pt idx="5">
                  <c:v>-2.2794313728809357</c:v>
                </c:pt>
                <c:pt idx="6">
                  <c:v>-1.5134331770241261</c:v>
                </c:pt>
                <c:pt idx="7">
                  <c:v>-0.73390137404203415</c:v>
                </c:pt>
                <c:pt idx="8">
                  <c:v>0</c:v>
                </c:pt>
                <c:pt idx="9">
                  <c:v>0</c:v>
                </c:pt>
                <c:pt idx="10">
                  <c:v>8.7290197610855103</c:v>
                </c:pt>
                <c:pt idx="11">
                  <c:v>12.18109205365181</c:v>
                </c:pt>
                <c:pt idx="12">
                  <c:v>13.238747417926788</c:v>
                </c:pt>
                <c:pt idx="13">
                  <c:v>0.9306744672358036</c:v>
                </c:pt>
                <c:pt idx="14">
                  <c:v>2.9618684202432632</c:v>
                </c:pt>
                <c:pt idx="15">
                  <c:v>4.5614905655384064</c:v>
                </c:pt>
                <c:pt idx="16">
                  <c:v>5.8984912931919098</c:v>
                </c:pt>
                <c:pt idx="17">
                  <c:v>2.5313479825854301</c:v>
                </c:pt>
                <c:pt idx="18">
                  <c:v>0.88293310254812241</c:v>
                </c:pt>
                <c:pt idx="19">
                  <c:v>0.18876943504437804</c:v>
                </c:pt>
                <c:pt idx="20">
                  <c:v>4.6695955097675323</c:v>
                </c:pt>
                <c:pt idx="21">
                  <c:v>5.0295490771532059</c:v>
                </c:pt>
                <c:pt idx="22">
                  <c:v>4.866626113653183</c:v>
                </c:pt>
                <c:pt idx="23">
                  <c:v>1.8249711021780968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F7-459B-B3AB-344CB5D88958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A3g'!$H$6:$H$30</c:f>
              <c:numCache>
                <c:formatCode>General</c:formatCode>
                <c:ptCount val="25"/>
                <c:pt idx="0">
                  <c:v>-2.6823682710528374</c:v>
                </c:pt>
                <c:pt idx="1">
                  <c:v>-2.4183487519621849</c:v>
                </c:pt>
                <c:pt idx="2">
                  <c:v>-2.0015738904476166</c:v>
                </c:pt>
                <c:pt idx="3">
                  <c:v>-1.7223073169589043</c:v>
                </c:pt>
                <c:pt idx="4">
                  <c:v>-1.5080158598721027</c:v>
                </c:pt>
                <c:pt idx="5">
                  <c:v>-1.3295638374984264</c:v>
                </c:pt>
                <c:pt idx="6">
                  <c:v>-0.59138266369700432</c:v>
                </c:pt>
                <c:pt idx="7">
                  <c:v>0.15002237632870674</c:v>
                </c:pt>
                <c:pt idx="8">
                  <c:v>0</c:v>
                </c:pt>
                <c:pt idx="9">
                  <c:v>0</c:v>
                </c:pt>
                <c:pt idx="10">
                  <c:v>9.6160098910331726</c:v>
                </c:pt>
                <c:pt idx="11">
                  <c:v>13.108398020267487</c:v>
                </c:pt>
                <c:pt idx="12">
                  <c:v>14.195789396762848</c:v>
                </c:pt>
                <c:pt idx="13">
                  <c:v>1.9003015011548996</c:v>
                </c:pt>
                <c:pt idx="14">
                  <c:v>3.9340425282716751</c:v>
                </c:pt>
                <c:pt idx="15">
                  <c:v>5.5347830057144165</c:v>
                </c:pt>
                <c:pt idx="16">
                  <c:v>6.8734101951122284</c:v>
                </c:pt>
                <c:pt idx="17">
                  <c:v>3.5076700150966644</c:v>
                </c:pt>
                <c:pt idx="18">
                  <c:v>1.8607094883918762</c:v>
                </c:pt>
                <c:pt idx="19">
                  <c:v>1.1681457050144672</c:v>
                </c:pt>
                <c:pt idx="20">
                  <c:v>5.6502006947994232</c:v>
                </c:pt>
                <c:pt idx="21">
                  <c:v>6.0119662433862686</c:v>
                </c:pt>
                <c:pt idx="22">
                  <c:v>5.8849744498729706</c:v>
                </c:pt>
                <c:pt idx="23">
                  <c:v>4.0462151169776917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F7-459B-B3AB-344CB5D88958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A3g'!$F$6:$F$30</c:f>
              <c:numCache>
                <c:formatCode>General</c:formatCode>
                <c:ptCount val="25"/>
                <c:pt idx="0">
                  <c:v>-3.1604919582605362</c:v>
                </c:pt>
                <c:pt idx="1">
                  <c:v>-2.8968712314963341</c:v>
                </c:pt>
                <c:pt idx="2">
                  <c:v>-2.4806614965200424</c:v>
                </c:pt>
                <c:pt idx="3">
                  <c:v>-2.2019961848855019</c:v>
                </c:pt>
                <c:pt idx="4">
                  <c:v>-1.9877290353178978</c:v>
                </c:pt>
                <c:pt idx="5">
                  <c:v>-1.8044976517558098</c:v>
                </c:pt>
                <c:pt idx="6">
                  <c:v>-1.0524079203605652</c:v>
                </c:pt>
                <c:pt idx="7">
                  <c:v>-0.2919394988566637</c:v>
                </c:pt>
                <c:pt idx="8">
                  <c:v>0</c:v>
                </c:pt>
                <c:pt idx="9">
                  <c:v>0</c:v>
                </c:pt>
                <c:pt idx="10">
                  <c:v>9.1725148260593414</c:v>
                </c:pt>
                <c:pt idx="11">
                  <c:v>12.644745409488678</c:v>
                </c:pt>
                <c:pt idx="12">
                  <c:v>13.717268407344818</c:v>
                </c:pt>
                <c:pt idx="13">
                  <c:v>1.4154879376292229</c:v>
                </c:pt>
                <c:pt idx="14">
                  <c:v>3.4479554742574692</c:v>
                </c:pt>
                <c:pt idx="15">
                  <c:v>5.0481367856264114</c:v>
                </c:pt>
                <c:pt idx="16">
                  <c:v>6.3859507441520691</c:v>
                </c:pt>
                <c:pt idx="17">
                  <c:v>3.0195089057087898</c:v>
                </c:pt>
                <c:pt idx="18">
                  <c:v>1.3718212954699993</c:v>
                </c:pt>
                <c:pt idx="19">
                  <c:v>0.67845755256712437</c:v>
                </c:pt>
                <c:pt idx="20">
                  <c:v>5.1598981022834778</c:v>
                </c:pt>
                <c:pt idx="21">
                  <c:v>5.5207576602697372</c:v>
                </c:pt>
                <c:pt idx="22">
                  <c:v>5.3758002817630768</c:v>
                </c:pt>
                <c:pt idx="23">
                  <c:v>2.9355932027101517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F7-459B-B3AB-344CB5D88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3240384615384631"/>
          <c:w val="0.98582203664079793"/>
          <c:h val="5.961538461538461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A3g'!$I$6:$I$30</c:f>
              <c:numCache>
                <c:formatCode>General</c:formatCode>
                <c:ptCount val="25"/>
                <c:pt idx="0">
                  <c:v>-1.8083786591887474</c:v>
                </c:pt>
                <c:pt idx="1">
                  <c:v>-1.8669739365577698</c:v>
                </c:pt>
                <c:pt idx="2">
                  <c:v>-1.8028587102890015</c:v>
                </c:pt>
                <c:pt idx="3">
                  <c:v>-1.6077909618616104</c:v>
                </c:pt>
                <c:pt idx="4">
                  <c:v>-1.3265344314277172</c:v>
                </c:pt>
                <c:pt idx="5">
                  <c:v>-0.99968733265995979</c:v>
                </c:pt>
                <c:pt idx="6">
                  <c:v>-0.72314757853746414</c:v>
                </c:pt>
                <c:pt idx="7">
                  <c:v>-0.11318392353132367</c:v>
                </c:pt>
                <c:pt idx="8">
                  <c:v>0</c:v>
                </c:pt>
                <c:pt idx="9">
                  <c:v>0</c:v>
                </c:pt>
                <c:pt idx="10">
                  <c:v>6.899859756231308</c:v>
                </c:pt>
                <c:pt idx="11">
                  <c:v>10.643672198057175</c:v>
                </c:pt>
                <c:pt idx="12">
                  <c:v>12.233617901802063</c:v>
                </c:pt>
                <c:pt idx="13">
                  <c:v>2.8259189799427986</c:v>
                </c:pt>
                <c:pt idx="14">
                  <c:v>5.1903184503316879</c:v>
                </c:pt>
                <c:pt idx="15">
                  <c:v>7.2237730026245117</c:v>
                </c:pt>
                <c:pt idx="16">
                  <c:v>8.9201211929321289</c:v>
                </c:pt>
                <c:pt idx="17">
                  <c:v>5.2146792411804199</c:v>
                </c:pt>
                <c:pt idx="18">
                  <c:v>2.8433775529265404</c:v>
                </c:pt>
                <c:pt idx="19">
                  <c:v>1.7227664589881897</c:v>
                </c:pt>
                <c:pt idx="20">
                  <c:v>6.6895708441734314</c:v>
                </c:pt>
                <c:pt idx="21">
                  <c:v>7.3350362479686737</c:v>
                </c:pt>
                <c:pt idx="22">
                  <c:v>7.3588788509368896</c:v>
                </c:pt>
                <c:pt idx="23">
                  <c:v>3.6015484482049942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2-4B63-8023-CBED241F059B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A3g'!$J$6:$J$30</c:f>
              <c:numCache>
                <c:formatCode>General</c:formatCode>
                <c:ptCount val="25"/>
                <c:pt idx="0">
                  <c:v>-2.4047814309597015</c:v>
                </c:pt>
                <c:pt idx="1">
                  <c:v>-2.4636354297399521</c:v>
                </c:pt>
                <c:pt idx="2">
                  <c:v>-2.399819903075695</c:v>
                </c:pt>
                <c:pt idx="3">
                  <c:v>-2.2051356732845306</c:v>
                </c:pt>
                <c:pt idx="4">
                  <c:v>-1.9234159961342812</c:v>
                </c:pt>
                <c:pt idx="5">
                  <c:v>-1.5891160815954208</c:v>
                </c:pt>
                <c:pt idx="6">
                  <c:v>-1.2923349626362324</c:v>
                </c:pt>
                <c:pt idx="7">
                  <c:v>-0.65506040118634701</c:v>
                </c:pt>
                <c:pt idx="8">
                  <c:v>0</c:v>
                </c:pt>
                <c:pt idx="9">
                  <c:v>0</c:v>
                </c:pt>
                <c:pt idx="10">
                  <c:v>6.3569173216819763</c:v>
                </c:pt>
                <c:pt idx="11">
                  <c:v>10.072700679302216</c:v>
                </c:pt>
                <c:pt idx="12">
                  <c:v>11.642038822174072</c:v>
                </c:pt>
                <c:pt idx="13">
                  <c:v>2.2258175536990166</c:v>
                </c:pt>
                <c:pt idx="14">
                  <c:v>4.5888319611549377</c:v>
                </c:pt>
                <c:pt idx="15">
                  <c:v>6.6219702363014221</c:v>
                </c:pt>
                <c:pt idx="16">
                  <c:v>8.3177685737609863</c:v>
                </c:pt>
                <c:pt idx="17">
                  <c:v>4.6117749065160751</c:v>
                </c:pt>
                <c:pt idx="18">
                  <c:v>2.2397689521312714</c:v>
                </c:pt>
                <c:pt idx="19">
                  <c:v>1.1185470037162304</c:v>
                </c:pt>
                <c:pt idx="20">
                  <c:v>6.0849722474813461</c:v>
                </c:pt>
                <c:pt idx="21">
                  <c:v>6.7299202084541321</c:v>
                </c:pt>
                <c:pt idx="22">
                  <c:v>6.7335426807403564</c:v>
                </c:pt>
                <c:pt idx="23">
                  <c:v>2.258392795920372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2-4B63-8023-CBED241F059B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A3g'!$K$6:$K$30</c:f>
              <c:numCache>
                <c:formatCode>General</c:formatCode>
                <c:ptCount val="25"/>
                <c:pt idx="0">
                  <c:v>-1.2119757942855358</c:v>
                </c:pt>
                <c:pt idx="1">
                  <c:v>-1.2703125365078449</c:v>
                </c:pt>
                <c:pt idx="2">
                  <c:v>-1.2058974243700504</c:v>
                </c:pt>
                <c:pt idx="3">
                  <c:v>-1.0104462504386902</c:v>
                </c:pt>
                <c:pt idx="4">
                  <c:v>-0.72965291328728199</c:v>
                </c:pt>
                <c:pt idx="5">
                  <c:v>-0.41025863029062748</c:v>
                </c:pt>
                <c:pt idx="6">
                  <c:v>-0.15396015951409936</c:v>
                </c:pt>
                <c:pt idx="7">
                  <c:v>0.42869257740676403</c:v>
                </c:pt>
                <c:pt idx="8">
                  <c:v>0</c:v>
                </c:pt>
                <c:pt idx="9">
                  <c:v>0</c:v>
                </c:pt>
                <c:pt idx="10">
                  <c:v>7.4428021907806396</c:v>
                </c:pt>
                <c:pt idx="11">
                  <c:v>11.214643716812134</c:v>
                </c:pt>
                <c:pt idx="12">
                  <c:v>12.825196981430054</c:v>
                </c:pt>
                <c:pt idx="13">
                  <c:v>3.4260205924510956</c:v>
                </c:pt>
                <c:pt idx="14">
                  <c:v>5.7918049395084381</c:v>
                </c:pt>
                <c:pt idx="15">
                  <c:v>7.8255757689476013</c:v>
                </c:pt>
                <c:pt idx="16">
                  <c:v>9.5224738121032715</c:v>
                </c:pt>
                <c:pt idx="17">
                  <c:v>5.8175835758447647</c:v>
                </c:pt>
                <c:pt idx="18">
                  <c:v>3.4469861537218094</c:v>
                </c:pt>
                <c:pt idx="19">
                  <c:v>2.3269858211278915</c:v>
                </c:pt>
                <c:pt idx="20">
                  <c:v>7.2941690683364868</c:v>
                </c:pt>
                <c:pt idx="21">
                  <c:v>7.9401522874832153</c:v>
                </c:pt>
                <c:pt idx="22">
                  <c:v>7.9842150211334229</c:v>
                </c:pt>
                <c:pt idx="23">
                  <c:v>4.9447041004896164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52-4B63-8023-CBED241F0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A3g'!$M$6:$M$30</c:f>
              <c:numCache>
                <c:formatCode>General</c:formatCode>
                <c:ptCount val="25"/>
                <c:pt idx="0">
                  <c:v>-1.9418366253376007</c:v>
                </c:pt>
                <c:pt idx="1">
                  <c:v>-2.3438401520252228</c:v>
                </c:pt>
                <c:pt idx="2">
                  <c:v>-1.6033433377742767</c:v>
                </c:pt>
                <c:pt idx="3">
                  <c:v>-1.6937931999564171</c:v>
                </c:pt>
                <c:pt idx="4">
                  <c:v>-1.9978772848844528</c:v>
                </c:pt>
                <c:pt idx="5">
                  <c:v>-1.883595809340477</c:v>
                </c:pt>
                <c:pt idx="6">
                  <c:v>-1.5058704651892185</c:v>
                </c:pt>
                <c:pt idx="7">
                  <c:v>-1.0588401928544044</c:v>
                </c:pt>
                <c:pt idx="8">
                  <c:v>0</c:v>
                </c:pt>
                <c:pt idx="9">
                  <c:v>0</c:v>
                </c:pt>
                <c:pt idx="10">
                  <c:v>1.0161018930375576</c:v>
                </c:pt>
                <c:pt idx="11">
                  <c:v>2.2230701521039009</c:v>
                </c:pt>
                <c:pt idx="12">
                  <c:v>2.6082513853907585</c:v>
                </c:pt>
                <c:pt idx="13">
                  <c:v>-0.93501145020127296</c:v>
                </c:pt>
                <c:pt idx="14">
                  <c:v>1.2291405349969864</c:v>
                </c:pt>
                <c:pt idx="15">
                  <c:v>2.1901438012719154</c:v>
                </c:pt>
                <c:pt idx="16">
                  <c:v>2.8015527874231339</c:v>
                </c:pt>
                <c:pt idx="17">
                  <c:v>1.0560768656432629</c:v>
                </c:pt>
                <c:pt idx="18">
                  <c:v>0.67915446124970913</c:v>
                </c:pt>
                <c:pt idx="19">
                  <c:v>0.29498548246920109</c:v>
                </c:pt>
                <c:pt idx="20">
                  <c:v>4.6338159590959549</c:v>
                </c:pt>
                <c:pt idx="21">
                  <c:v>6.1335161328315735</c:v>
                </c:pt>
                <c:pt idx="22">
                  <c:v>6.7388832569122314</c:v>
                </c:pt>
                <c:pt idx="23">
                  <c:v>2.3202763870358467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52-4B63-8023-CBED241F059B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A3g'!$N$6:$N$30</c:f>
              <c:numCache>
                <c:formatCode>General</c:formatCode>
                <c:ptCount val="25"/>
                <c:pt idx="0">
                  <c:v>0.21579258609563112</c:v>
                </c:pt>
                <c:pt idx="1">
                  <c:v>-0.18620844930410385</c:v>
                </c:pt>
                <c:pt idx="2">
                  <c:v>0.55552730336785316</c:v>
                </c:pt>
                <c:pt idx="3">
                  <c:v>0.46601598151028156</c:v>
                </c:pt>
                <c:pt idx="4">
                  <c:v>0.15967891085892916</c:v>
                </c:pt>
                <c:pt idx="5">
                  <c:v>0.24724449031054974</c:v>
                </c:pt>
                <c:pt idx="6">
                  <c:v>0.5515598226338625</c:v>
                </c:pt>
                <c:pt idx="7">
                  <c:v>0.89964047074317932</c:v>
                </c:pt>
                <c:pt idx="8">
                  <c:v>0</c:v>
                </c:pt>
                <c:pt idx="9">
                  <c:v>0</c:v>
                </c:pt>
                <c:pt idx="10">
                  <c:v>2.9775911942124367</c:v>
                </c:pt>
                <c:pt idx="11">
                  <c:v>4.2839404195547104</c:v>
                </c:pt>
                <c:pt idx="12">
                  <c:v>4.7422625124454498</c:v>
                </c:pt>
                <c:pt idx="13">
                  <c:v>1.2293494306504726</c:v>
                </c:pt>
                <c:pt idx="14">
                  <c:v>3.3984348177909851</c:v>
                </c:pt>
                <c:pt idx="15">
                  <c:v>4.3604396283626556</c:v>
                </c:pt>
                <c:pt idx="16">
                  <c:v>4.9734774976968765</c:v>
                </c:pt>
                <c:pt idx="17">
                  <c:v>3.2292589545249939</c:v>
                </c:pt>
                <c:pt idx="18">
                  <c:v>2.854212187230587</c:v>
                </c:pt>
                <c:pt idx="19">
                  <c:v>2.4713596329092979</c:v>
                </c:pt>
                <c:pt idx="20">
                  <c:v>6.80709108710289</c:v>
                </c:pt>
                <c:pt idx="21">
                  <c:v>8.3084657788276672</c:v>
                </c:pt>
                <c:pt idx="22">
                  <c:v>8.983929455280304</c:v>
                </c:pt>
                <c:pt idx="23">
                  <c:v>7.0696763694286346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52-4B63-8023-CBED241F059B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'A3e &amp; A3g'!$A$6:$A$30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'A3e &amp; A3g'!$L$6:$L$30</c:f>
              <c:numCache>
                <c:formatCode>General</c:formatCode>
                <c:ptCount val="25"/>
                <c:pt idx="0">
                  <c:v>-0.86302198469638824</c:v>
                </c:pt>
                <c:pt idx="1">
                  <c:v>-1.2650243006646633</c:v>
                </c:pt>
                <c:pt idx="2">
                  <c:v>-0.52390801720321178</c:v>
                </c:pt>
                <c:pt idx="3">
                  <c:v>-0.61388863250613213</c:v>
                </c:pt>
                <c:pt idx="4">
                  <c:v>-0.91909915208816528</c:v>
                </c:pt>
                <c:pt idx="5">
                  <c:v>-0.81817563623189926</c:v>
                </c:pt>
                <c:pt idx="6">
                  <c:v>-0.47715529799461365</c:v>
                </c:pt>
                <c:pt idx="7">
                  <c:v>-7.9599837772548199E-2</c:v>
                </c:pt>
                <c:pt idx="8">
                  <c:v>0</c:v>
                </c:pt>
                <c:pt idx="9">
                  <c:v>0</c:v>
                </c:pt>
                <c:pt idx="10">
                  <c:v>1.9968464970588684</c:v>
                </c:pt>
                <c:pt idx="11">
                  <c:v>3.2535053789615631</c:v>
                </c:pt>
                <c:pt idx="12">
                  <c:v>3.6752570420503616</c:v>
                </c:pt>
                <c:pt idx="13">
                  <c:v>0.14716900186613202</c:v>
                </c:pt>
                <c:pt idx="14">
                  <c:v>2.3137876763939857</c:v>
                </c:pt>
                <c:pt idx="15">
                  <c:v>3.2752916216850281</c:v>
                </c:pt>
                <c:pt idx="16">
                  <c:v>3.8875151425600052</c:v>
                </c:pt>
                <c:pt idx="17">
                  <c:v>2.1426679566502571</c:v>
                </c:pt>
                <c:pt idx="18">
                  <c:v>1.7666833475232124</c:v>
                </c:pt>
                <c:pt idx="19">
                  <c:v>1.3831725344061852</c:v>
                </c:pt>
                <c:pt idx="20">
                  <c:v>5.7204533368349075</c:v>
                </c:pt>
                <c:pt idx="21">
                  <c:v>7.2209909558296204</c:v>
                </c:pt>
                <c:pt idx="22">
                  <c:v>7.8614063560962677</c:v>
                </c:pt>
                <c:pt idx="23">
                  <c:v>4.6949762850999832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52-4B63-8023-CBED241F0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855769230769247"/>
          <c:w val="0.98582203664079793"/>
          <c:h val="6.346153846153845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A3h'!$C$6:$C$30</c:f>
              <c:numCache>
                <c:formatCode>General</c:formatCode>
                <c:ptCount val="25"/>
                <c:pt idx="0">
                  <c:v>-1.8561813980340958</c:v>
                </c:pt>
                <c:pt idx="1">
                  <c:v>-1.6374887898564339</c:v>
                </c:pt>
                <c:pt idx="2">
                  <c:v>-1.3857469893991947</c:v>
                </c:pt>
                <c:pt idx="3">
                  <c:v>-1.1614781804382801</c:v>
                </c:pt>
                <c:pt idx="4">
                  <c:v>-1.0966736823320389</c:v>
                </c:pt>
                <c:pt idx="5">
                  <c:v>-1.2701473198831081</c:v>
                </c:pt>
                <c:pt idx="6">
                  <c:v>-1.1120318435132504</c:v>
                </c:pt>
                <c:pt idx="7">
                  <c:v>-0.65699578262865543</c:v>
                </c:pt>
                <c:pt idx="8">
                  <c:v>0</c:v>
                </c:pt>
                <c:pt idx="9">
                  <c:v>0</c:v>
                </c:pt>
                <c:pt idx="10">
                  <c:v>0.80393040552735329</c:v>
                </c:pt>
                <c:pt idx="11">
                  <c:v>0.88172899559140205</c:v>
                </c:pt>
                <c:pt idx="12">
                  <c:v>0.64815166406333447</c:v>
                </c:pt>
                <c:pt idx="13">
                  <c:v>0.31618094071745872</c:v>
                </c:pt>
                <c:pt idx="14">
                  <c:v>0.31090530101209879</c:v>
                </c:pt>
                <c:pt idx="15">
                  <c:v>8.5960217984393239E-2</c:v>
                </c:pt>
                <c:pt idx="16">
                  <c:v>0.31897537410259247</c:v>
                </c:pt>
                <c:pt idx="17">
                  <c:v>-4.5123946620151401E-2</c:v>
                </c:pt>
                <c:pt idx="18">
                  <c:v>-3.4331376082263887E-2</c:v>
                </c:pt>
                <c:pt idx="19">
                  <c:v>-0.57130991481244564</c:v>
                </c:pt>
                <c:pt idx="20">
                  <c:v>0.19927364774048328</c:v>
                </c:pt>
                <c:pt idx="21">
                  <c:v>-0.18593028653413057</c:v>
                </c:pt>
                <c:pt idx="22">
                  <c:v>-0.33625068608671427</c:v>
                </c:pt>
                <c:pt idx="23">
                  <c:v>-9.7545812604948878E-2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D-4065-A27F-3AD9926A36EC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A3h'!$D$6:$D$30</c:f>
              <c:numCache>
                <c:formatCode>General</c:formatCode>
                <c:ptCount val="25"/>
                <c:pt idx="0">
                  <c:v>-2.4791441857814789</c:v>
                </c:pt>
                <c:pt idx="1">
                  <c:v>-2.2609531879425049</c:v>
                </c:pt>
                <c:pt idx="2">
                  <c:v>-2.0105324685573578</c:v>
                </c:pt>
                <c:pt idx="3">
                  <c:v>-1.7883703112602234</c:v>
                </c:pt>
                <c:pt idx="4">
                  <c:v>-1.7266836017370224</c:v>
                </c:pt>
                <c:pt idx="5">
                  <c:v>-1.9028250128030777</c:v>
                </c:pt>
                <c:pt idx="6">
                  <c:v>-1.7438340932130814</c:v>
                </c:pt>
                <c:pt idx="7">
                  <c:v>-1.2856426648795605</c:v>
                </c:pt>
                <c:pt idx="8">
                  <c:v>0</c:v>
                </c:pt>
                <c:pt idx="9">
                  <c:v>0</c:v>
                </c:pt>
                <c:pt idx="10">
                  <c:v>0.17161685973405838</c:v>
                </c:pt>
                <c:pt idx="11">
                  <c:v>0.24321300443261862</c:v>
                </c:pt>
                <c:pt idx="12">
                  <c:v>6.2317623815033585E-3</c:v>
                </c:pt>
                <c:pt idx="13">
                  <c:v>-0.32636972609907389</c:v>
                </c:pt>
                <c:pt idx="14">
                  <c:v>-0.33158946316689253</c:v>
                </c:pt>
                <c:pt idx="15">
                  <c:v>-0.55773649364709854</c:v>
                </c:pt>
                <c:pt idx="16">
                  <c:v>-0.32657254487276077</c:v>
                </c:pt>
                <c:pt idx="17">
                  <c:v>-0.69224885664880276</c:v>
                </c:pt>
                <c:pt idx="18">
                  <c:v>-0.68398457951843739</c:v>
                </c:pt>
                <c:pt idx="19">
                  <c:v>-1.2231865897774696</c:v>
                </c:pt>
                <c:pt idx="20">
                  <c:v>-0.44333962723612785</c:v>
                </c:pt>
                <c:pt idx="21">
                  <c:v>-0.82572847604751587</c:v>
                </c:pt>
                <c:pt idx="22">
                  <c:v>-1.0091222822666168</c:v>
                </c:pt>
                <c:pt idx="23">
                  <c:v>-1.7596211284399033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D-4065-A27F-3AD9926A36EC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A3h'!$E$6:$E$30</c:f>
              <c:numCache>
                <c:formatCode>General</c:formatCode>
                <c:ptCount val="25"/>
                <c:pt idx="0">
                  <c:v>-1.2332187034189701</c:v>
                </c:pt>
                <c:pt idx="1">
                  <c:v>-1.0140242986381054</c:v>
                </c:pt>
                <c:pt idx="2">
                  <c:v>-0.76096160337328911</c:v>
                </c:pt>
                <c:pt idx="3">
                  <c:v>-0.53458600305020809</c:v>
                </c:pt>
                <c:pt idx="4">
                  <c:v>-0.46666371636092663</c:v>
                </c:pt>
                <c:pt idx="5">
                  <c:v>-0.63746972009539604</c:v>
                </c:pt>
                <c:pt idx="6">
                  <c:v>-0.4802296869456768</c:v>
                </c:pt>
                <c:pt idx="7">
                  <c:v>-2.8348900377750397E-2</c:v>
                </c:pt>
                <c:pt idx="8">
                  <c:v>0</c:v>
                </c:pt>
                <c:pt idx="9">
                  <c:v>0</c:v>
                </c:pt>
                <c:pt idx="10">
                  <c:v>1.4362439513206482</c:v>
                </c:pt>
                <c:pt idx="11">
                  <c:v>1.5202449634671211</c:v>
                </c:pt>
                <c:pt idx="12">
                  <c:v>1.2900715693831444</c:v>
                </c:pt>
                <c:pt idx="13">
                  <c:v>0.95873158425092697</c:v>
                </c:pt>
                <c:pt idx="14">
                  <c:v>0.95340004190802574</c:v>
                </c:pt>
                <c:pt idx="15">
                  <c:v>0.72965691797435284</c:v>
                </c:pt>
                <c:pt idx="16">
                  <c:v>0.96452329307794571</c:v>
                </c:pt>
                <c:pt idx="17">
                  <c:v>0.60200095176696777</c:v>
                </c:pt>
                <c:pt idx="18">
                  <c:v>0.61532184481620789</c:v>
                </c:pt>
                <c:pt idx="19">
                  <c:v>8.0566725227981806E-2</c:v>
                </c:pt>
                <c:pt idx="20">
                  <c:v>0.84188692271709442</c:v>
                </c:pt>
                <c:pt idx="21">
                  <c:v>0.45386790297925472</c:v>
                </c:pt>
                <c:pt idx="22">
                  <c:v>0.33662088681012392</c:v>
                </c:pt>
                <c:pt idx="23">
                  <c:v>1.5645295381546021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D-4065-A27F-3AD9926A3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A3h'!$G$6:$G$30</c:f>
              <c:numCache>
                <c:formatCode>General</c:formatCode>
                <c:ptCount val="25"/>
                <c:pt idx="0">
                  <c:v>-0.90379146859049797</c:v>
                </c:pt>
                <c:pt idx="1">
                  <c:v>-1.0708076879382133</c:v>
                </c:pt>
                <c:pt idx="2">
                  <c:v>-1.3966497965157032</c:v>
                </c:pt>
                <c:pt idx="3">
                  <c:v>-1.393567118793726</c:v>
                </c:pt>
                <c:pt idx="4">
                  <c:v>-1.2063813395798206</c:v>
                </c:pt>
                <c:pt idx="5">
                  <c:v>-1.3375509530305862</c:v>
                </c:pt>
                <c:pt idx="6">
                  <c:v>-1.0839631780982018</c:v>
                </c:pt>
                <c:pt idx="7">
                  <c:v>-1.0218346491456032</c:v>
                </c:pt>
                <c:pt idx="8">
                  <c:v>0</c:v>
                </c:pt>
                <c:pt idx="9">
                  <c:v>0</c:v>
                </c:pt>
                <c:pt idx="10">
                  <c:v>-3.6271987482905388E-2</c:v>
                </c:pt>
                <c:pt idx="11">
                  <c:v>0.18945045303553343</c:v>
                </c:pt>
                <c:pt idx="12">
                  <c:v>0.2491955179721117</c:v>
                </c:pt>
                <c:pt idx="13">
                  <c:v>-0.37706336006522179</c:v>
                </c:pt>
                <c:pt idx="14">
                  <c:v>-0.33945897594094276</c:v>
                </c:pt>
                <c:pt idx="15">
                  <c:v>-0.45875473879277706</c:v>
                </c:pt>
                <c:pt idx="16">
                  <c:v>-0.48595238476991653</c:v>
                </c:pt>
                <c:pt idx="17">
                  <c:v>-0.51857675425708294</c:v>
                </c:pt>
                <c:pt idx="18">
                  <c:v>-0.71369148790836334</c:v>
                </c:pt>
                <c:pt idx="19">
                  <c:v>-1.0033666156232357</c:v>
                </c:pt>
                <c:pt idx="20">
                  <c:v>-1.1589027009904385</c:v>
                </c:pt>
                <c:pt idx="21">
                  <c:v>-1.0652206838130951</c:v>
                </c:pt>
                <c:pt idx="22">
                  <c:v>-1.2750321067869663</c:v>
                </c:pt>
                <c:pt idx="23">
                  <c:v>-2.0790763199329376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0D-4065-A27F-3AD9926A36EC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A3h'!$H$6:$H$30</c:f>
              <c:numCache>
                <c:formatCode>General</c:formatCode>
                <c:ptCount val="25"/>
                <c:pt idx="0">
                  <c:v>9.6243218285962939E-2</c:v>
                </c:pt>
                <c:pt idx="1">
                  <c:v>-6.9181958679109812E-2</c:v>
                </c:pt>
                <c:pt idx="2">
                  <c:v>-0.39334697648882866</c:v>
                </c:pt>
                <c:pt idx="3">
                  <c:v>-0.38721251767128706</c:v>
                </c:pt>
                <c:pt idx="4">
                  <c:v>-0.19463630160316825</c:v>
                </c:pt>
                <c:pt idx="5">
                  <c:v>-0.32208280172199011</c:v>
                </c:pt>
                <c:pt idx="6">
                  <c:v>-7.1618938818573952E-2</c:v>
                </c:pt>
                <c:pt idx="7">
                  <c:v>-1.714949612505734E-2</c:v>
                </c:pt>
                <c:pt idx="8">
                  <c:v>0</c:v>
                </c:pt>
                <c:pt idx="9">
                  <c:v>0</c:v>
                </c:pt>
                <c:pt idx="10">
                  <c:v>0.97423316910862923</c:v>
                </c:pt>
                <c:pt idx="11">
                  <c:v>1.2119914405047894</c:v>
                </c:pt>
                <c:pt idx="12">
                  <c:v>1.2785797938704491</c:v>
                </c:pt>
                <c:pt idx="13">
                  <c:v>0.65235975198447704</c:v>
                </c:pt>
                <c:pt idx="14">
                  <c:v>0.68857073783874512</c:v>
                </c:pt>
                <c:pt idx="15">
                  <c:v>0.57042632251977921</c:v>
                </c:pt>
                <c:pt idx="16">
                  <c:v>0.54516606032848358</c:v>
                </c:pt>
                <c:pt idx="17">
                  <c:v>0.51508420147001743</c:v>
                </c:pt>
                <c:pt idx="18">
                  <c:v>0.32275363337248564</c:v>
                </c:pt>
                <c:pt idx="19">
                  <c:v>3.6422949051484466E-2</c:v>
                </c:pt>
                <c:pt idx="20">
                  <c:v>-0.13012494891881943</c:v>
                </c:pt>
                <c:pt idx="21">
                  <c:v>-3.9771787123754621E-2</c:v>
                </c:pt>
                <c:pt idx="22">
                  <c:v>-0.19616831559687853</c:v>
                </c:pt>
                <c:pt idx="23">
                  <c:v>0.55823773145675659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0D-4065-A27F-3AD9926A36EC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A3h'!$F$6:$F$30</c:f>
              <c:numCache>
                <c:formatCode>General</c:formatCode>
                <c:ptCount val="25"/>
                <c:pt idx="0">
                  <c:v>-0.40377411060035229</c:v>
                </c:pt>
                <c:pt idx="1">
                  <c:v>-0.56999484077095985</c:v>
                </c:pt>
                <c:pt idx="2">
                  <c:v>-0.89499838650226593</c:v>
                </c:pt>
                <c:pt idx="3">
                  <c:v>-0.8903898298740387</c:v>
                </c:pt>
                <c:pt idx="4">
                  <c:v>-0.70050880312919617</c:v>
                </c:pt>
                <c:pt idx="5">
                  <c:v>-0.82981688901782036</c:v>
                </c:pt>
                <c:pt idx="6">
                  <c:v>-0.57779108174145222</c:v>
                </c:pt>
                <c:pt idx="7">
                  <c:v>-0.51949205808341503</c:v>
                </c:pt>
                <c:pt idx="8">
                  <c:v>0</c:v>
                </c:pt>
                <c:pt idx="9">
                  <c:v>0</c:v>
                </c:pt>
                <c:pt idx="10">
                  <c:v>0.46898056752979755</c:v>
                </c:pt>
                <c:pt idx="11">
                  <c:v>0.70072095841169357</c:v>
                </c:pt>
                <c:pt idx="12">
                  <c:v>0.76388767920434475</c:v>
                </c:pt>
                <c:pt idx="13">
                  <c:v>0.13764818431809545</c:v>
                </c:pt>
                <c:pt idx="14">
                  <c:v>0.17455586930736899</c:v>
                </c:pt>
                <c:pt idx="15">
                  <c:v>5.5835774401202798E-2</c:v>
                </c:pt>
                <c:pt idx="16">
                  <c:v>2.9606823227368295E-2</c:v>
                </c:pt>
                <c:pt idx="17">
                  <c:v>-1.7462765754316933E-3</c:v>
                </c:pt>
                <c:pt idx="18">
                  <c:v>-0.19546893890947104</c:v>
                </c:pt>
                <c:pt idx="19">
                  <c:v>-0.48347185365855694</c:v>
                </c:pt>
                <c:pt idx="20">
                  <c:v>-0.64451382495462894</c:v>
                </c:pt>
                <c:pt idx="21">
                  <c:v>-0.55249622091650963</c:v>
                </c:pt>
                <c:pt idx="22">
                  <c:v>-0.73560019955039024</c:v>
                </c:pt>
                <c:pt idx="23">
                  <c:v>-0.76041934080421925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0D-4065-A27F-3AD9926A3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2600" b="0" i="0" baseline="0">
                    <a:effectLst/>
                  </a:rPr>
                  <a:t>Alder for berørt person</a:t>
                </a:r>
                <a:endParaRPr lang="da-DK" sz="2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5517258565489607"/>
              <c:y val="0.84807692307692306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89971153846153851"/>
          <c:w val="0.98582203664079793"/>
          <c:h val="9.230769230769231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A3h'!$I$6:$I$30</c:f>
              <c:numCache>
                <c:formatCode>General</c:formatCode>
                <c:ptCount val="25"/>
                <c:pt idx="0">
                  <c:v>0.59894346632063389</c:v>
                </c:pt>
                <c:pt idx="1">
                  <c:v>0.55686291307210922</c:v>
                </c:pt>
                <c:pt idx="2">
                  <c:v>0.45462767593562603</c:v>
                </c:pt>
                <c:pt idx="3">
                  <c:v>0.58279978111386299</c:v>
                </c:pt>
                <c:pt idx="4">
                  <c:v>0.46874647960066795</c:v>
                </c:pt>
                <c:pt idx="5">
                  <c:v>0.11698789894580841</c:v>
                </c:pt>
                <c:pt idx="6">
                  <c:v>0.12434325180947781</c:v>
                </c:pt>
                <c:pt idx="7">
                  <c:v>0.12618821347132325</c:v>
                </c:pt>
                <c:pt idx="8">
                  <c:v>0</c:v>
                </c:pt>
                <c:pt idx="9">
                  <c:v>0</c:v>
                </c:pt>
                <c:pt idx="10">
                  <c:v>1.336358580738306</c:v>
                </c:pt>
                <c:pt idx="11">
                  <c:v>2.1070955321192741</c:v>
                </c:pt>
                <c:pt idx="12">
                  <c:v>1.7006227746605873</c:v>
                </c:pt>
                <c:pt idx="13">
                  <c:v>1.6032008454203606</c:v>
                </c:pt>
                <c:pt idx="14">
                  <c:v>1.755620539188385</c:v>
                </c:pt>
                <c:pt idx="15">
                  <c:v>2.0057754591107368</c:v>
                </c:pt>
                <c:pt idx="16">
                  <c:v>1.9767832010984421</c:v>
                </c:pt>
                <c:pt idx="17">
                  <c:v>1.5009278431534767</c:v>
                </c:pt>
                <c:pt idx="18">
                  <c:v>1.4434077776968479</c:v>
                </c:pt>
                <c:pt idx="19">
                  <c:v>0.84848823025822639</c:v>
                </c:pt>
                <c:pt idx="20">
                  <c:v>1.0563349351286888</c:v>
                </c:pt>
                <c:pt idx="21">
                  <c:v>1.2521173804998398</c:v>
                </c:pt>
                <c:pt idx="22">
                  <c:v>1.2246223166584969</c:v>
                </c:pt>
                <c:pt idx="23">
                  <c:v>0.91738346964120865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3-4DFF-B53B-149FC72B0D40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A3h'!$J$6:$J$30</c:f>
              <c:numCache>
                <c:formatCode>General</c:formatCode>
                <c:ptCount val="25"/>
                <c:pt idx="0">
                  <c:v>-3.4679891541600227E-2</c:v>
                </c:pt>
                <c:pt idx="1">
                  <c:v>-7.7654566848650575E-2</c:v>
                </c:pt>
                <c:pt idx="2">
                  <c:v>-0.18111610552296042</c:v>
                </c:pt>
                <c:pt idx="3">
                  <c:v>-5.4546096362173557E-2</c:v>
                </c:pt>
                <c:pt idx="4">
                  <c:v>-0.17216270789504051</c:v>
                </c:pt>
                <c:pt idx="5">
                  <c:v>-0.52637085318565369</c:v>
                </c:pt>
                <c:pt idx="6">
                  <c:v>-0.51666721701622009</c:v>
                </c:pt>
                <c:pt idx="7">
                  <c:v>-0.50907102413475513</c:v>
                </c:pt>
                <c:pt idx="8">
                  <c:v>0</c:v>
                </c:pt>
                <c:pt idx="9">
                  <c:v>0</c:v>
                </c:pt>
                <c:pt idx="10">
                  <c:v>0.69902688264846802</c:v>
                </c:pt>
                <c:pt idx="11">
                  <c:v>1.4628492295742035</c:v>
                </c:pt>
                <c:pt idx="12">
                  <c:v>1.0525058954954147</c:v>
                </c:pt>
                <c:pt idx="13">
                  <c:v>0.95572583377361298</c:v>
                </c:pt>
                <c:pt idx="14">
                  <c:v>1.1101662181317806</c:v>
                </c:pt>
                <c:pt idx="15">
                  <c:v>1.3601900078356266</c:v>
                </c:pt>
                <c:pt idx="16">
                  <c:v>1.3298950158059597</c:v>
                </c:pt>
                <c:pt idx="17">
                  <c:v>0.85329478606581688</c:v>
                </c:pt>
                <c:pt idx="18">
                  <c:v>0.79473294317722321</c:v>
                </c:pt>
                <c:pt idx="19">
                  <c:v>0.19849718082696199</c:v>
                </c:pt>
                <c:pt idx="20">
                  <c:v>0.4121510311961174</c:v>
                </c:pt>
                <c:pt idx="21">
                  <c:v>0.60992827638983727</c:v>
                </c:pt>
                <c:pt idx="22">
                  <c:v>0.55097560398280621</c:v>
                </c:pt>
                <c:pt idx="23">
                  <c:v>-0.71185305714607239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3-4DFF-B53B-149FC72B0D40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A3h'!$K$6:$K$30</c:f>
              <c:numCache>
                <c:formatCode>General</c:formatCode>
                <c:ptCount val="25"/>
                <c:pt idx="0">
                  <c:v>1.2325667776167393</c:v>
                </c:pt>
                <c:pt idx="1">
                  <c:v>1.1913804337382317</c:v>
                </c:pt>
                <c:pt idx="2">
                  <c:v>1.0903714224696159</c:v>
                </c:pt>
                <c:pt idx="3">
                  <c:v>1.2201456353068352</c:v>
                </c:pt>
                <c:pt idx="4">
                  <c:v>1.1096556670963764</c:v>
                </c:pt>
                <c:pt idx="5">
                  <c:v>0.76034665107727051</c:v>
                </c:pt>
                <c:pt idx="6">
                  <c:v>0.7653537206351757</c:v>
                </c:pt>
                <c:pt idx="7">
                  <c:v>0.76144742779433727</c:v>
                </c:pt>
                <c:pt idx="8">
                  <c:v>0</c:v>
                </c:pt>
                <c:pt idx="9">
                  <c:v>0</c:v>
                </c:pt>
                <c:pt idx="10">
                  <c:v>1.9736902788281441</c:v>
                </c:pt>
                <c:pt idx="11">
                  <c:v>2.7513418346643448</c:v>
                </c:pt>
                <c:pt idx="12">
                  <c:v>2.3487396538257599</c:v>
                </c:pt>
                <c:pt idx="13">
                  <c:v>2.2506758570671082</c:v>
                </c:pt>
                <c:pt idx="14">
                  <c:v>2.4010749533772469</c:v>
                </c:pt>
                <c:pt idx="15">
                  <c:v>2.6513610035181046</c:v>
                </c:pt>
                <c:pt idx="16">
                  <c:v>2.623671293258667</c:v>
                </c:pt>
                <c:pt idx="17">
                  <c:v>2.148560993373394</c:v>
                </c:pt>
                <c:pt idx="18">
                  <c:v>2.0920826122164726</c:v>
                </c:pt>
                <c:pt idx="19">
                  <c:v>1.4984793029725552</c:v>
                </c:pt>
                <c:pt idx="20">
                  <c:v>1.7005188390612602</c:v>
                </c:pt>
                <c:pt idx="21">
                  <c:v>1.8943063914775848</c:v>
                </c:pt>
                <c:pt idx="22">
                  <c:v>1.8982689827680588</c:v>
                </c:pt>
                <c:pt idx="23">
                  <c:v>2.5466199964284897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3-4DFF-B53B-149FC72B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A3h'!$M$6:$M$30</c:f>
              <c:numCache>
                <c:formatCode>General</c:formatCode>
                <c:ptCount val="25"/>
                <c:pt idx="0">
                  <c:v>0.12739778030663729</c:v>
                </c:pt>
                <c:pt idx="1">
                  <c:v>0.82204053178429604</c:v>
                </c:pt>
                <c:pt idx="2">
                  <c:v>1.3105422258377075</c:v>
                </c:pt>
                <c:pt idx="3">
                  <c:v>0.88873719796538353</c:v>
                </c:pt>
                <c:pt idx="4">
                  <c:v>0.6646233145147562</c:v>
                </c:pt>
                <c:pt idx="5">
                  <c:v>0.1995074562728405</c:v>
                </c:pt>
                <c:pt idx="6">
                  <c:v>-8.682144689373672E-2</c:v>
                </c:pt>
                <c:pt idx="7">
                  <c:v>-4.6021331218071282E-2</c:v>
                </c:pt>
                <c:pt idx="8">
                  <c:v>0</c:v>
                </c:pt>
                <c:pt idx="9">
                  <c:v>0</c:v>
                </c:pt>
                <c:pt idx="10">
                  <c:v>-1.4092792756855488</c:v>
                </c:pt>
                <c:pt idx="11">
                  <c:v>-1.5545173548161983</c:v>
                </c:pt>
                <c:pt idx="12">
                  <c:v>-1.6636896878480911</c:v>
                </c:pt>
                <c:pt idx="13">
                  <c:v>-1.8342657014727592</c:v>
                </c:pt>
                <c:pt idx="14">
                  <c:v>-2.2754266858100891</c:v>
                </c:pt>
                <c:pt idx="15">
                  <c:v>-1.8883045762777328</c:v>
                </c:pt>
                <c:pt idx="16">
                  <c:v>-0.78643113374710083</c:v>
                </c:pt>
                <c:pt idx="17">
                  <c:v>-0.54803597740828991</c:v>
                </c:pt>
                <c:pt idx="18">
                  <c:v>-0.8034147322177887</c:v>
                </c:pt>
                <c:pt idx="19">
                  <c:v>-0.34358340781182051</c:v>
                </c:pt>
                <c:pt idx="20">
                  <c:v>-0.11322620557621121</c:v>
                </c:pt>
                <c:pt idx="21">
                  <c:v>0.43963808566331863</c:v>
                </c:pt>
                <c:pt idx="22">
                  <c:v>0.55530271492898464</c:v>
                </c:pt>
                <c:pt idx="23">
                  <c:v>-0.97155934199690819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73-4DFF-B53B-149FC72B0D40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A3h'!$N$6:$N$30</c:f>
              <c:numCache>
                <c:formatCode>General</c:formatCode>
                <c:ptCount val="25"/>
                <c:pt idx="0">
                  <c:v>2.4327058345079422</c:v>
                </c:pt>
                <c:pt idx="1">
                  <c:v>3.1300976872444153</c:v>
                </c:pt>
                <c:pt idx="2">
                  <c:v>3.6239668726921082</c:v>
                </c:pt>
                <c:pt idx="3">
                  <c:v>3.2066341489553452</c:v>
                </c:pt>
                <c:pt idx="4">
                  <c:v>2.9965857043862343</c:v>
                </c:pt>
                <c:pt idx="5">
                  <c:v>2.535625733435154</c:v>
                </c:pt>
                <c:pt idx="6">
                  <c:v>2.2384347394108772</c:v>
                </c:pt>
                <c:pt idx="7">
                  <c:v>2.2603409364819527</c:v>
                </c:pt>
                <c:pt idx="8">
                  <c:v>0</c:v>
                </c:pt>
                <c:pt idx="9">
                  <c:v>0</c:v>
                </c:pt>
                <c:pt idx="10">
                  <c:v>0.90380590409040451</c:v>
                </c:pt>
                <c:pt idx="11">
                  <c:v>0.78175738453865051</c:v>
                </c:pt>
                <c:pt idx="12">
                  <c:v>0.68484689109027386</c:v>
                </c:pt>
                <c:pt idx="13">
                  <c:v>0.51158210262656212</c:v>
                </c:pt>
                <c:pt idx="14">
                  <c:v>6.1364867724478245E-2</c:v>
                </c:pt>
                <c:pt idx="15">
                  <c:v>0.44791237451136112</c:v>
                </c:pt>
                <c:pt idx="16">
                  <c:v>1.552325114607811</c:v>
                </c:pt>
                <c:pt idx="17">
                  <c:v>1.7920276150107384</c:v>
                </c:pt>
                <c:pt idx="18">
                  <c:v>1.5413220040500164</c:v>
                </c:pt>
                <c:pt idx="19">
                  <c:v>2.0050333812832832</c:v>
                </c:pt>
                <c:pt idx="20">
                  <c:v>2.2186744958162308</c:v>
                </c:pt>
                <c:pt idx="21">
                  <c:v>2.7681337669491768</c:v>
                </c:pt>
                <c:pt idx="22">
                  <c:v>2.9974432662129402</c:v>
                </c:pt>
                <c:pt idx="23">
                  <c:v>5.0019226968288422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73-4DFF-B53B-149FC72B0D40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'A3f &amp; A3h'!$A$6:$A$30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'A3f &amp; A3h'!$L$6:$L$30</c:f>
              <c:numCache>
                <c:formatCode>General</c:formatCode>
                <c:ptCount val="25"/>
                <c:pt idx="0">
                  <c:v>1.2800518423318863</c:v>
                </c:pt>
                <c:pt idx="1">
                  <c:v>1.9760690629482269</c:v>
                </c:pt>
                <c:pt idx="2">
                  <c:v>2.4672545492649078</c:v>
                </c:pt>
                <c:pt idx="3">
                  <c:v>2.0476857200264931</c:v>
                </c:pt>
                <c:pt idx="4">
                  <c:v>1.8306044861674309</c:v>
                </c:pt>
                <c:pt idx="5">
                  <c:v>1.3675665482878685</c:v>
                </c:pt>
                <c:pt idx="6">
                  <c:v>1.0758066549897194</c:v>
                </c:pt>
                <c:pt idx="7">
                  <c:v>1.1071598157286644</c:v>
                </c:pt>
                <c:pt idx="8">
                  <c:v>0</c:v>
                </c:pt>
                <c:pt idx="9">
                  <c:v>0</c:v>
                </c:pt>
                <c:pt idx="10">
                  <c:v>-0.25273668579757214</c:v>
                </c:pt>
                <c:pt idx="11">
                  <c:v>-0.38637998513877392</c:v>
                </c:pt>
                <c:pt idx="12">
                  <c:v>-0.48942137509584427</c:v>
                </c:pt>
                <c:pt idx="13">
                  <c:v>-0.66134175285696983</c:v>
                </c:pt>
                <c:pt idx="14">
                  <c:v>-1.1070309206843376</c:v>
                </c:pt>
                <c:pt idx="15">
                  <c:v>-0.7201960776001215</c:v>
                </c:pt>
                <c:pt idx="16">
                  <c:v>0.38294696714729071</c:v>
                </c:pt>
                <c:pt idx="17">
                  <c:v>0.6219958420842886</c:v>
                </c:pt>
                <c:pt idx="18">
                  <c:v>0.36895363591611385</c:v>
                </c:pt>
                <c:pt idx="19">
                  <c:v>0.83072502166032791</c:v>
                </c:pt>
                <c:pt idx="20">
                  <c:v>1.0527241043746471</c:v>
                </c:pt>
                <c:pt idx="21">
                  <c:v>1.6038859263062477</c:v>
                </c:pt>
                <c:pt idx="22">
                  <c:v>1.7763730138540268</c:v>
                </c:pt>
                <c:pt idx="23">
                  <c:v>2.0151816308498383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73-4DFF-B53B-149FC72B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6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2600" b="0" i="0" baseline="0">
                    <a:effectLst/>
                  </a:rPr>
                  <a:t>Alder for berørt person</a:t>
                </a:r>
                <a:endParaRPr lang="da-DK" sz="2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6125472047197721"/>
              <c:y val="0.8403846153846154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.0069999999999997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.0069999999999997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548076923076926"/>
          <c:w val="0.98582203664079793"/>
          <c:h val="8.6538461538461536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'A3i &amp; A3k'!$AF$5</c:f>
              <c:strCache>
                <c:ptCount val="1"/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A7-4771-9D59-4C99B5CE0ACE}"/>
              </c:ext>
            </c:extLst>
          </c:dPt>
          <c:cat>
            <c:numRef>
              <c:f>'A3i &amp; A3k'!$A$6:$A$29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'A3i &amp; A3k'!$AF$6:$AF$29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7-4771-9D59-4C99B5CE0ACE}"/>
            </c:ext>
          </c:extLst>
        </c:ser>
        <c:ser>
          <c:idx val="1"/>
          <c:order val="1"/>
          <c:tx>
            <c:strRef>
              <c:f>'A3i &amp; A3k'!$AG$5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'A3i &amp; A3k'!$A$6:$A$29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'A3i &amp; A3k'!$AG$6:$AG$29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A7-4771-9D59-4C99B5CE0ACE}"/>
            </c:ext>
          </c:extLst>
        </c:ser>
        <c:ser>
          <c:idx val="2"/>
          <c:order val="2"/>
          <c:tx>
            <c:strRef>
              <c:f>'A3i &amp; A3k'!$AH$5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'A3i &amp; A3k'!$A$6:$A$29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'A3i &amp; A3k'!$AH$6:$AH$29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A7-4771-9D59-4C99B5CE0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 for den berørte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1144"/>
        <c:crosses val="autoZero"/>
        <c:auto val="1"/>
        <c:lblAlgn val="ctr"/>
        <c:lblOffset val="100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Pct.point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2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A3k'!$C$6:$C$30</c:f>
              <c:numCache>
                <c:formatCode>General</c:formatCode>
                <c:ptCount val="25"/>
                <c:pt idx="0">
                  <c:v>-1.8704285845160484</c:v>
                </c:pt>
                <c:pt idx="1">
                  <c:v>-1.687297411262989</c:v>
                </c:pt>
                <c:pt idx="2">
                  <c:v>-0.90709403157234192</c:v>
                </c:pt>
                <c:pt idx="3">
                  <c:v>-0.92685529962182045</c:v>
                </c:pt>
                <c:pt idx="4">
                  <c:v>-0.61042984016239643</c:v>
                </c:pt>
                <c:pt idx="5">
                  <c:v>-0.62114824540913105</c:v>
                </c:pt>
                <c:pt idx="6">
                  <c:v>-0.25244830176234245</c:v>
                </c:pt>
                <c:pt idx="7">
                  <c:v>-0.18238885095342994</c:v>
                </c:pt>
                <c:pt idx="8">
                  <c:v>0</c:v>
                </c:pt>
                <c:pt idx="9">
                  <c:v>0</c:v>
                </c:pt>
                <c:pt idx="10">
                  <c:v>9.7466364502906799</c:v>
                </c:pt>
                <c:pt idx="11">
                  <c:v>12.874740362167358</c:v>
                </c:pt>
                <c:pt idx="12">
                  <c:v>14.144754409790039</c:v>
                </c:pt>
                <c:pt idx="13">
                  <c:v>14.378306269645691</c:v>
                </c:pt>
                <c:pt idx="14">
                  <c:v>18.623590469360352</c:v>
                </c:pt>
                <c:pt idx="15">
                  <c:v>20.725242793560028</c:v>
                </c:pt>
                <c:pt idx="16">
                  <c:v>10.755039751529694</c:v>
                </c:pt>
                <c:pt idx="17">
                  <c:v>8.8175289332866669</c:v>
                </c:pt>
                <c:pt idx="18">
                  <c:v>7.2076134383678436</c:v>
                </c:pt>
                <c:pt idx="19">
                  <c:v>7.8794367611408234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4-4AF6-9530-7B87AB0C2926}"/>
            </c:ext>
          </c:extLst>
        </c:ser>
        <c:ser>
          <c:idx val="1"/>
          <c:order val="3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A3k'!$D$6:$D$30</c:f>
              <c:numCache>
                <c:formatCode>General</c:formatCode>
                <c:ptCount val="25"/>
                <c:pt idx="0">
                  <c:v>-2.5069821625947952</c:v>
                </c:pt>
                <c:pt idx="1">
                  <c:v>-2.3192174732685089</c:v>
                </c:pt>
                <c:pt idx="2">
                  <c:v>-1.5256486833095551</c:v>
                </c:pt>
                <c:pt idx="3">
                  <c:v>-1.5268518589437008</c:v>
                </c:pt>
                <c:pt idx="4">
                  <c:v>-1.1904350481927395</c:v>
                </c:pt>
                <c:pt idx="5">
                  <c:v>-1.1803558096289635</c:v>
                </c:pt>
                <c:pt idx="6">
                  <c:v>-0.78981583938002586</c:v>
                </c:pt>
                <c:pt idx="7">
                  <c:v>-0.69727501831948757</c:v>
                </c:pt>
                <c:pt idx="8">
                  <c:v>0</c:v>
                </c:pt>
                <c:pt idx="9">
                  <c:v>0</c:v>
                </c:pt>
                <c:pt idx="10">
                  <c:v>9.2292681336402893</c:v>
                </c:pt>
                <c:pt idx="11">
                  <c:v>12.333171814680099</c:v>
                </c:pt>
                <c:pt idx="12">
                  <c:v>13.579688966274261</c:v>
                </c:pt>
                <c:pt idx="13">
                  <c:v>13.790719211101532</c:v>
                </c:pt>
                <c:pt idx="14">
                  <c:v>18.014037609100342</c:v>
                </c:pt>
                <c:pt idx="15">
                  <c:v>20.095045864582062</c:v>
                </c:pt>
                <c:pt idx="16">
                  <c:v>10.109497606754303</c:v>
                </c:pt>
                <c:pt idx="17">
                  <c:v>8.1648319959640503</c:v>
                </c:pt>
                <c:pt idx="18">
                  <c:v>6.535029411315918</c:v>
                </c:pt>
                <c:pt idx="19">
                  <c:v>6.5333835780620575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4-4AF6-9530-7B87AB0C2926}"/>
            </c:ext>
          </c:extLst>
        </c:ser>
        <c:ser>
          <c:idx val="2"/>
          <c:order val="4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A3k'!$E$6:$E$30</c:f>
              <c:numCache>
                <c:formatCode>General</c:formatCode>
                <c:ptCount val="25"/>
                <c:pt idx="0">
                  <c:v>-1.2338750064373016</c:v>
                </c:pt>
                <c:pt idx="1">
                  <c:v>-1.0553772561252117</c:v>
                </c:pt>
                <c:pt idx="2">
                  <c:v>-0.28853933326900005</c:v>
                </c:pt>
                <c:pt idx="3">
                  <c:v>-0.32685871701687574</c:v>
                </c:pt>
                <c:pt idx="4">
                  <c:v>-3.0424597207456827E-2</c:v>
                </c:pt>
                <c:pt idx="5">
                  <c:v>-6.1940652085468173E-2</c:v>
                </c:pt>
                <c:pt idx="6">
                  <c:v>0.28491921257227659</c:v>
                </c:pt>
                <c:pt idx="7">
                  <c:v>0.33249729312956333</c:v>
                </c:pt>
                <c:pt idx="8">
                  <c:v>0</c:v>
                </c:pt>
                <c:pt idx="9">
                  <c:v>0</c:v>
                </c:pt>
                <c:pt idx="10">
                  <c:v>10.264004766941071</c:v>
                </c:pt>
                <c:pt idx="11">
                  <c:v>13.416309654712677</c:v>
                </c:pt>
                <c:pt idx="12">
                  <c:v>14.709819853305817</c:v>
                </c:pt>
                <c:pt idx="13">
                  <c:v>14.96589332818985</c:v>
                </c:pt>
                <c:pt idx="14">
                  <c:v>19.233143329620361</c:v>
                </c:pt>
                <c:pt idx="15">
                  <c:v>21.355439722537994</c:v>
                </c:pt>
                <c:pt idx="16">
                  <c:v>11.400581896305084</c:v>
                </c:pt>
                <c:pt idx="17">
                  <c:v>9.4702258706092834</c:v>
                </c:pt>
                <c:pt idx="18">
                  <c:v>7.8801974654197693</c:v>
                </c:pt>
                <c:pt idx="19">
                  <c:v>9.2254899442195892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34-4AF6-9530-7B87AB0C2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A3k'!$G$6:$G$30</c:f>
              <c:numCache>
                <c:formatCode>General</c:formatCode>
                <c:ptCount val="25"/>
                <c:pt idx="0">
                  <c:v>-2.4023544043302536</c:v>
                </c:pt>
                <c:pt idx="1">
                  <c:v>-2.240789495408535</c:v>
                </c:pt>
                <c:pt idx="2">
                  <c:v>-1.5999572351574898</c:v>
                </c:pt>
                <c:pt idx="3">
                  <c:v>-1.094235572963953</c:v>
                </c:pt>
                <c:pt idx="4">
                  <c:v>-1.0261496528983116</c:v>
                </c:pt>
                <c:pt idx="5">
                  <c:v>-1.038073655217886</c:v>
                </c:pt>
                <c:pt idx="6">
                  <c:v>-0.86517324671149254</c:v>
                </c:pt>
                <c:pt idx="7">
                  <c:v>-0.65532689914107323</c:v>
                </c:pt>
                <c:pt idx="8">
                  <c:v>0</c:v>
                </c:pt>
                <c:pt idx="9">
                  <c:v>0</c:v>
                </c:pt>
                <c:pt idx="10">
                  <c:v>9.1186925768852234</c:v>
                </c:pt>
                <c:pt idx="11">
                  <c:v>12.366779148578644</c:v>
                </c:pt>
                <c:pt idx="12">
                  <c:v>13.671667873859406</c:v>
                </c:pt>
                <c:pt idx="13">
                  <c:v>14.042311906814575</c:v>
                </c:pt>
                <c:pt idx="14">
                  <c:v>19.811263680458069</c:v>
                </c:pt>
                <c:pt idx="15">
                  <c:v>22.412550449371338</c:v>
                </c:pt>
                <c:pt idx="16">
                  <c:v>11.750631034374237</c:v>
                </c:pt>
                <c:pt idx="17">
                  <c:v>9.9954791367053986</c:v>
                </c:pt>
                <c:pt idx="18">
                  <c:v>7.4340671300888062</c:v>
                </c:pt>
                <c:pt idx="19">
                  <c:v>6.4219146966934204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34-4AF6-9530-7B87AB0C2926}"/>
            </c:ext>
          </c:extLst>
        </c:ser>
        <c:ser>
          <c:idx val="3"/>
          <c:order val="1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A3k'!$F$6:$F$30</c:f>
              <c:numCache>
                <c:formatCode>General</c:formatCode>
                <c:ptCount val="25"/>
                <c:pt idx="0">
                  <c:v>-1.8588872626423836</c:v>
                </c:pt>
                <c:pt idx="1">
                  <c:v>-1.7016569152474403</c:v>
                </c:pt>
                <c:pt idx="2">
                  <c:v>-1.0729256086051464</c:v>
                </c:pt>
                <c:pt idx="3">
                  <c:v>-0.58370437473058701</c:v>
                </c:pt>
                <c:pt idx="4">
                  <c:v>-0.53334590047597885</c:v>
                </c:pt>
                <c:pt idx="5">
                  <c:v>-0.56362180039286613</c:v>
                </c:pt>
                <c:pt idx="6">
                  <c:v>-0.41001294739544392</c:v>
                </c:pt>
                <c:pt idx="7">
                  <c:v>-0.22030833642929792</c:v>
                </c:pt>
                <c:pt idx="8">
                  <c:v>0</c:v>
                </c:pt>
                <c:pt idx="9">
                  <c:v>0</c:v>
                </c:pt>
                <c:pt idx="10">
                  <c:v>9.5551170408725739</c:v>
                </c:pt>
                <c:pt idx="11">
                  <c:v>12.824411690235138</c:v>
                </c:pt>
                <c:pt idx="12">
                  <c:v>14.149650931358337</c:v>
                </c:pt>
                <c:pt idx="13">
                  <c:v>14.539884030818939</c:v>
                </c:pt>
                <c:pt idx="14">
                  <c:v>20.327842235565186</c:v>
                </c:pt>
                <c:pt idx="15">
                  <c:v>22.946964204311371</c:v>
                </c:pt>
                <c:pt idx="16">
                  <c:v>12.298351526260376</c:v>
                </c:pt>
                <c:pt idx="17">
                  <c:v>10.549105703830719</c:v>
                </c:pt>
                <c:pt idx="18">
                  <c:v>8.0037973821163177</c:v>
                </c:pt>
                <c:pt idx="19">
                  <c:v>7.5304754078388214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34-4AF6-9530-7B87AB0C2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2855769230769247"/>
          <c:w val="0.98582203664079793"/>
          <c:h val="6.346153846153845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A19C1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332-49BB-ADE9-41942925C7AD}"/>
              </c:ext>
            </c:extLst>
          </c:dPt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A3k'!$I$6:$I$30</c:f>
              <c:numCache>
                <c:formatCode>General</c:formatCode>
                <c:ptCount val="25"/>
                <c:pt idx="0">
                  <c:v>-2.2452067583799362</c:v>
                </c:pt>
                <c:pt idx="1">
                  <c:v>-2.0633971318602562</c:v>
                </c:pt>
                <c:pt idx="2">
                  <c:v>-2.1341836079955101</c:v>
                </c:pt>
                <c:pt idx="3">
                  <c:v>-1.6973922029137611</c:v>
                </c:pt>
                <c:pt idx="4">
                  <c:v>-1.4683753252029419</c:v>
                </c:pt>
                <c:pt idx="5">
                  <c:v>-1.139233261346817</c:v>
                </c:pt>
                <c:pt idx="6">
                  <c:v>-0.9731486439704895</c:v>
                </c:pt>
                <c:pt idx="7">
                  <c:v>-0.47734645195305347</c:v>
                </c:pt>
                <c:pt idx="8">
                  <c:v>0</c:v>
                </c:pt>
                <c:pt idx="9">
                  <c:v>0</c:v>
                </c:pt>
                <c:pt idx="10">
                  <c:v>6.7903481423854828</c:v>
                </c:pt>
                <c:pt idx="11">
                  <c:v>10.13035848736763</c:v>
                </c:pt>
                <c:pt idx="12">
                  <c:v>11.485116928815842</c:v>
                </c:pt>
                <c:pt idx="13">
                  <c:v>12.080087512731552</c:v>
                </c:pt>
                <c:pt idx="14">
                  <c:v>18.485015630722046</c:v>
                </c:pt>
                <c:pt idx="15">
                  <c:v>22.049137949943542</c:v>
                </c:pt>
                <c:pt idx="16">
                  <c:v>14.06143456697464</c:v>
                </c:pt>
                <c:pt idx="17">
                  <c:v>12.286566942930222</c:v>
                </c:pt>
                <c:pt idx="18">
                  <c:v>10.437420010566711</c:v>
                </c:pt>
                <c:pt idx="19">
                  <c:v>10.52173525094986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2-49BB-ADE9-41942925C7AD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A3k'!$J$6:$J$30</c:f>
              <c:numCache>
                <c:formatCode>General</c:formatCode>
                <c:ptCount val="25"/>
                <c:pt idx="0">
                  <c:v>-2.9403572902083397</c:v>
                </c:pt>
                <c:pt idx="1">
                  <c:v>-2.7521047741174698</c:v>
                </c:pt>
                <c:pt idx="2">
                  <c:v>-2.8059149160981178</c:v>
                </c:pt>
                <c:pt idx="3">
                  <c:v>-2.3463070392608643</c:v>
                </c:pt>
                <c:pt idx="4">
                  <c:v>-2.0927181467413902</c:v>
                </c:pt>
                <c:pt idx="5">
                  <c:v>-1.73804871737957</c:v>
                </c:pt>
                <c:pt idx="6">
                  <c:v>-1.545050460845232</c:v>
                </c:pt>
                <c:pt idx="7">
                  <c:v>-1.021147333085537</c:v>
                </c:pt>
                <c:pt idx="8">
                  <c:v>0</c:v>
                </c:pt>
                <c:pt idx="9">
                  <c:v>0</c:v>
                </c:pt>
                <c:pt idx="10">
                  <c:v>6.2454309314489365</c:v>
                </c:pt>
                <c:pt idx="11">
                  <c:v>9.556560218334198</c:v>
                </c:pt>
                <c:pt idx="12">
                  <c:v>10.883635282516479</c:v>
                </c:pt>
                <c:pt idx="13">
                  <c:v>11.452177166938782</c:v>
                </c:pt>
                <c:pt idx="14">
                  <c:v>17.831641435623169</c:v>
                </c:pt>
                <c:pt idx="15">
                  <c:v>21.372155845165253</c:v>
                </c:pt>
                <c:pt idx="16">
                  <c:v>13.366794586181641</c:v>
                </c:pt>
                <c:pt idx="17">
                  <c:v>11.584215611219406</c:v>
                </c:pt>
                <c:pt idx="18">
                  <c:v>9.7165271639823914</c:v>
                </c:pt>
                <c:pt idx="19">
                  <c:v>9.1375753283500671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32-49BB-ADE9-41942925C7AD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A3k'!$K$6:$K$30</c:f>
              <c:numCache>
                <c:formatCode>General</c:formatCode>
                <c:ptCount val="25"/>
                <c:pt idx="0">
                  <c:v>-1.5500563196837902</c:v>
                </c:pt>
                <c:pt idx="1">
                  <c:v>-1.3746893964707851</c:v>
                </c:pt>
                <c:pt idx="2">
                  <c:v>-1.4624523930251598</c:v>
                </c:pt>
                <c:pt idx="3">
                  <c:v>-1.0484772734344006</c:v>
                </c:pt>
                <c:pt idx="4">
                  <c:v>-0.84403250366449356</c:v>
                </c:pt>
                <c:pt idx="5">
                  <c:v>-0.5404177587479353</c:v>
                </c:pt>
                <c:pt idx="6">
                  <c:v>-0.40124687366187572</c:v>
                </c:pt>
                <c:pt idx="7">
                  <c:v>6.6454417537897825E-2</c:v>
                </c:pt>
                <c:pt idx="8">
                  <c:v>0</c:v>
                </c:pt>
                <c:pt idx="9">
                  <c:v>0</c:v>
                </c:pt>
                <c:pt idx="10">
                  <c:v>7.335265725851059</c:v>
                </c:pt>
                <c:pt idx="11">
                  <c:v>10.704156756401062</c:v>
                </c:pt>
                <c:pt idx="12">
                  <c:v>12.086598575115204</c:v>
                </c:pt>
                <c:pt idx="13">
                  <c:v>12.707997858524323</c:v>
                </c:pt>
                <c:pt idx="14">
                  <c:v>19.138389825820923</c:v>
                </c:pt>
                <c:pt idx="15">
                  <c:v>22.726120054721832</c:v>
                </c:pt>
                <c:pt idx="16">
                  <c:v>14.756074547767639</c:v>
                </c:pt>
                <c:pt idx="17">
                  <c:v>12.988917529582977</c:v>
                </c:pt>
                <c:pt idx="18">
                  <c:v>11.158312857151031</c:v>
                </c:pt>
                <c:pt idx="19">
                  <c:v>11.905895173549652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32-49BB-ADE9-41942925C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A3k'!$M$6:$M$30</c:f>
              <c:numCache>
                <c:formatCode>General</c:formatCode>
                <c:ptCount val="25"/>
                <c:pt idx="0">
                  <c:v>-2.8754260390996933</c:v>
                </c:pt>
                <c:pt idx="1">
                  <c:v>-2.5096748024225235</c:v>
                </c:pt>
                <c:pt idx="2">
                  <c:v>-2.0120199769735336</c:v>
                </c:pt>
                <c:pt idx="3">
                  <c:v>-1.6710607334971428</c:v>
                </c:pt>
                <c:pt idx="4">
                  <c:v>-2.1184926852583885</c:v>
                </c:pt>
                <c:pt idx="5">
                  <c:v>-1.4449508860707283</c:v>
                </c:pt>
                <c:pt idx="6">
                  <c:v>-1.5260335057973862</c:v>
                </c:pt>
                <c:pt idx="7">
                  <c:v>-1.3631075620651245</c:v>
                </c:pt>
                <c:pt idx="8">
                  <c:v>0</c:v>
                </c:pt>
                <c:pt idx="9">
                  <c:v>0</c:v>
                </c:pt>
                <c:pt idx="10">
                  <c:v>0.71833166293799877</c:v>
                </c:pt>
                <c:pt idx="11">
                  <c:v>1.4271007850766182</c:v>
                </c:pt>
                <c:pt idx="12">
                  <c:v>1.6440993174910545</c:v>
                </c:pt>
                <c:pt idx="13">
                  <c:v>1.5591026283800602</c:v>
                </c:pt>
                <c:pt idx="14">
                  <c:v>3.5921592265367508</c:v>
                </c:pt>
                <c:pt idx="15">
                  <c:v>5.1927503198385239</c:v>
                </c:pt>
                <c:pt idx="16">
                  <c:v>3.0899018049240112</c:v>
                </c:pt>
                <c:pt idx="17">
                  <c:v>3.2706316560506821</c:v>
                </c:pt>
                <c:pt idx="18">
                  <c:v>3.9343997836112976</c:v>
                </c:pt>
                <c:pt idx="19">
                  <c:v>2.3324210196733475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32-49BB-ADE9-41942925C7AD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A3k'!$N$6:$N$30</c:f>
              <c:numCache>
                <c:formatCode>General</c:formatCode>
                <c:ptCount val="25"/>
                <c:pt idx="0">
                  <c:v>-0.37416073027998209</c:v>
                </c:pt>
                <c:pt idx="1">
                  <c:v>-3.1809834763407707E-2</c:v>
                </c:pt>
                <c:pt idx="2">
                  <c:v>0.40412349626421928</c:v>
                </c:pt>
                <c:pt idx="3">
                  <c:v>0.66186701878905296</c:v>
                </c:pt>
                <c:pt idx="4">
                  <c:v>0.12507728533819318</c:v>
                </c:pt>
                <c:pt idx="5">
                  <c:v>0.70601846091449261</c:v>
                </c:pt>
                <c:pt idx="6">
                  <c:v>0.52746706642210484</c:v>
                </c:pt>
                <c:pt idx="7">
                  <c:v>0.58838878758251667</c:v>
                </c:pt>
                <c:pt idx="8">
                  <c:v>0</c:v>
                </c:pt>
                <c:pt idx="9">
                  <c:v>0</c:v>
                </c:pt>
                <c:pt idx="10">
                  <c:v>2.6719894260168076</c:v>
                </c:pt>
                <c:pt idx="11">
                  <c:v>3.4846730530261993</c:v>
                </c:pt>
                <c:pt idx="12">
                  <c:v>3.8010798394680023</c:v>
                </c:pt>
                <c:pt idx="13">
                  <c:v>3.8102138787508011</c:v>
                </c:pt>
                <c:pt idx="14">
                  <c:v>5.9338245540857315</c:v>
                </c:pt>
                <c:pt idx="15">
                  <c:v>7.6182708144187927</c:v>
                </c:pt>
                <c:pt idx="16">
                  <c:v>5.5773831903934479</c:v>
                </c:pt>
                <c:pt idx="17">
                  <c:v>5.784757062792778</c:v>
                </c:pt>
                <c:pt idx="18">
                  <c:v>6.5106511116027832</c:v>
                </c:pt>
                <c:pt idx="19">
                  <c:v>7.1386106312274933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32-49BB-ADE9-41942925C7AD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'A3i &amp; A3k'!$A$6:$A$30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'A3i &amp; A3k'!$L$6:$L$30</c:f>
              <c:numCache>
                <c:formatCode>General</c:formatCode>
                <c:ptCount val="25"/>
                <c:pt idx="0">
                  <c:v>-1.6247933730483055</c:v>
                </c:pt>
                <c:pt idx="1">
                  <c:v>-1.27074234187603</c:v>
                </c:pt>
                <c:pt idx="2">
                  <c:v>-0.80394819378852844</c:v>
                </c:pt>
                <c:pt idx="3">
                  <c:v>-0.50459685735404491</c:v>
                </c:pt>
                <c:pt idx="4">
                  <c:v>-0.99670765921473503</c:v>
                </c:pt>
                <c:pt idx="5">
                  <c:v>-0.36946621257811785</c:v>
                </c:pt>
                <c:pt idx="6">
                  <c:v>-0.4992831964045763</c:v>
                </c:pt>
                <c:pt idx="7">
                  <c:v>-0.38735941052436829</c:v>
                </c:pt>
                <c:pt idx="8">
                  <c:v>0</c:v>
                </c:pt>
                <c:pt idx="9">
                  <c:v>0</c:v>
                </c:pt>
                <c:pt idx="10">
                  <c:v>1.6951605677604675</c:v>
                </c:pt>
                <c:pt idx="11">
                  <c:v>2.4558868259191513</c:v>
                </c:pt>
                <c:pt idx="12">
                  <c:v>2.7225896716117859</c:v>
                </c:pt>
                <c:pt idx="13">
                  <c:v>2.6846582069993019</c:v>
                </c:pt>
                <c:pt idx="14">
                  <c:v>4.7629918903112411</c:v>
                </c:pt>
                <c:pt idx="15">
                  <c:v>6.4055107533931732</c:v>
                </c:pt>
                <c:pt idx="16">
                  <c:v>4.3336424976587296</c:v>
                </c:pt>
                <c:pt idx="17">
                  <c:v>4.52769435942173</c:v>
                </c:pt>
                <c:pt idx="18">
                  <c:v>5.2225254476070404</c:v>
                </c:pt>
                <c:pt idx="19">
                  <c:v>4.7355160117149353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32-49BB-ADE9-41942925C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894230769230778"/>
          <c:w val="0.98582203664079793"/>
          <c:h val="7.307692307692308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A3l'!$C$6:$C$30</c:f>
              <c:numCache>
                <c:formatCode>General</c:formatCode>
                <c:ptCount val="25"/>
                <c:pt idx="0">
                  <c:v>-0.46623642556369305</c:v>
                </c:pt>
                <c:pt idx="1">
                  <c:v>-1.1068576946854591</c:v>
                </c:pt>
                <c:pt idx="2">
                  <c:v>-0.70610987022519112</c:v>
                </c:pt>
                <c:pt idx="3">
                  <c:v>-0.44545745477080345</c:v>
                </c:pt>
                <c:pt idx="4">
                  <c:v>-0.47307969070971012</c:v>
                </c:pt>
                <c:pt idx="5">
                  <c:v>-0.37933469284325838</c:v>
                </c:pt>
                <c:pt idx="6">
                  <c:v>-0.4600980319082737</c:v>
                </c:pt>
                <c:pt idx="7">
                  <c:v>5.4186137276701629E-3</c:v>
                </c:pt>
                <c:pt idx="8">
                  <c:v>0</c:v>
                </c:pt>
                <c:pt idx="9">
                  <c:v>0</c:v>
                </c:pt>
                <c:pt idx="10">
                  <c:v>0.23136441595852375</c:v>
                </c:pt>
                <c:pt idx="11">
                  <c:v>0.90839499607682228</c:v>
                </c:pt>
                <c:pt idx="12">
                  <c:v>0.90914154425263405</c:v>
                </c:pt>
                <c:pt idx="13">
                  <c:v>1.0990368202328682</c:v>
                </c:pt>
                <c:pt idx="14">
                  <c:v>1.3674656860530376</c:v>
                </c:pt>
                <c:pt idx="15">
                  <c:v>1.6180183738470078</c:v>
                </c:pt>
                <c:pt idx="16">
                  <c:v>1.5004858374595642</c:v>
                </c:pt>
                <c:pt idx="17">
                  <c:v>1.3240543194115162</c:v>
                </c:pt>
                <c:pt idx="18">
                  <c:v>1.2041101232171059</c:v>
                </c:pt>
                <c:pt idx="19">
                  <c:v>2.2889005020260811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9-4588-BB87-4047FF40EDA1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A3l'!$D$6:$D$30</c:f>
              <c:numCache>
                <c:formatCode>General</c:formatCode>
                <c:ptCount val="25"/>
                <c:pt idx="0">
                  <c:v>-1.1263202875852585</c:v>
                </c:pt>
                <c:pt idx="1">
                  <c:v>-1.7691934481263161</c:v>
                </c:pt>
                <c:pt idx="2">
                  <c:v>-1.3684628531336784</c:v>
                </c:pt>
                <c:pt idx="3">
                  <c:v>-1.1074068956077099</c:v>
                </c:pt>
                <c:pt idx="4">
                  <c:v>-1.1360039934515953</c:v>
                </c:pt>
                <c:pt idx="5">
                  <c:v>-1.0435100644826889</c:v>
                </c:pt>
                <c:pt idx="6">
                  <c:v>-1.1251728050410748</c:v>
                </c:pt>
                <c:pt idx="7">
                  <c:v>-0.65880240872502327</c:v>
                </c:pt>
                <c:pt idx="8">
                  <c:v>0</c:v>
                </c:pt>
                <c:pt idx="9">
                  <c:v>0</c:v>
                </c:pt>
                <c:pt idx="10">
                  <c:v>-0.43605850078165531</c:v>
                </c:pt>
                <c:pt idx="11">
                  <c:v>0.23677034769207239</c:v>
                </c:pt>
                <c:pt idx="12">
                  <c:v>0.23518884554505348</c:v>
                </c:pt>
                <c:pt idx="13">
                  <c:v>0.42313523590564728</c:v>
                </c:pt>
                <c:pt idx="14">
                  <c:v>0.68893828429281712</c:v>
                </c:pt>
                <c:pt idx="15">
                  <c:v>0.93582971021533012</c:v>
                </c:pt>
                <c:pt idx="16">
                  <c:v>0.81474864855408669</c:v>
                </c:pt>
                <c:pt idx="17">
                  <c:v>0.63682040199637413</c:v>
                </c:pt>
                <c:pt idx="18">
                  <c:v>0.48260926268994808</c:v>
                </c:pt>
                <c:pt idx="19">
                  <c:v>0.56493799202144146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9-4588-BB87-4047FF40EDA1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A3l'!$E$6:$E$30</c:f>
              <c:numCache>
                <c:formatCode>General</c:formatCode>
                <c:ptCount val="25"/>
                <c:pt idx="0">
                  <c:v>0.19384744809940457</c:v>
                </c:pt>
                <c:pt idx="1">
                  <c:v>-0.44452198781073093</c:v>
                </c:pt>
                <c:pt idx="2">
                  <c:v>-4.3756893137469888E-2</c:v>
                </c:pt>
                <c:pt idx="3">
                  <c:v>0.21649196278303862</c:v>
                </c:pt>
                <c:pt idx="4">
                  <c:v>0.1898445887491107</c:v>
                </c:pt>
                <c:pt idx="5">
                  <c:v>0.28484070207923651</c:v>
                </c:pt>
                <c:pt idx="6">
                  <c:v>0.20497669465839863</c:v>
                </c:pt>
                <c:pt idx="7">
                  <c:v>0.66963965073227882</c:v>
                </c:pt>
                <c:pt idx="8">
                  <c:v>0</c:v>
                </c:pt>
                <c:pt idx="9">
                  <c:v>0</c:v>
                </c:pt>
                <c:pt idx="10">
                  <c:v>0.89878728613257408</c:v>
                </c:pt>
                <c:pt idx="11">
                  <c:v>1.5800196677446365</c:v>
                </c:pt>
                <c:pt idx="12">
                  <c:v>1.5830943360924721</c:v>
                </c:pt>
                <c:pt idx="13">
                  <c:v>1.7749384045600891</c:v>
                </c:pt>
                <c:pt idx="14">
                  <c:v>2.0459931343793869</c:v>
                </c:pt>
                <c:pt idx="15">
                  <c:v>2.3002071306109428</c:v>
                </c:pt>
                <c:pt idx="16">
                  <c:v>2.1862231194972992</c:v>
                </c:pt>
                <c:pt idx="17">
                  <c:v>2.0112883299589157</c:v>
                </c:pt>
                <c:pt idx="18">
                  <c:v>1.9256109371781349</c:v>
                </c:pt>
                <c:pt idx="19">
                  <c:v>4.012862965464592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9-4588-BB87-4047FF40E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A3l'!$G$6:$G$30</c:f>
              <c:numCache>
                <c:formatCode>General</c:formatCode>
                <c:ptCount val="25"/>
                <c:pt idx="0">
                  <c:v>-0.55276500061154366</c:v>
                </c:pt>
                <c:pt idx="1">
                  <c:v>-0.76043927110731602</c:v>
                </c:pt>
                <c:pt idx="2">
                  <c:v>-0.83309914916753769</c:v>
                </c:pt>
                <c:pt idx="3">
                  <c:v>-0.89076468721032143</c:v>
                </c:pt>
                <c:pt idx="4">
                  <c:v>-1.3884281739592552</c:v>
                </c:pt>
                <c:pt idx="5">
                  <c:v>-1.4719301834702492</c:v>
                </c:pt>
                <c:pt idx="6">
                  <c:v>-0.85396710783243179</c:v>
                </c:pt>
                <c:pt idx="7">
                  <c:v>-0.79428013414144516</c:v>
                </c:pt>
                <c:pt idx="8">
                  <c:v>0</c:v>
                </c:pt>
                <c:pt idx="9">
                  <c:v>0</c:v>
                </c:pt>
                <c:pt idx="10">
                  <c:v>0.61619537882506847</c:v>
                </c:pt>
                <c:pt idx="11">
                  <c:v>0.84136882796883583</c:v>
                </c:pt>
                <c:pt idx="12">
                  <c:v>1.2423914857208729</c:v>
                </c:pt>
                <c:pt idx="13">
                  <c:v>1.5408632345497608</c:v>
                </c:pt>
                <c:pt idx="14">
                  <c:v>1.7402539029717445</c:v>
                </c:pt>
                <c:pt idx="15">
                  <c:v>1.8321502953767776</c:v>
                </c:pt>
                <c:pt idx="16">
                  <c:v>1.0998466983437538</c:v>
                </c:pt>
                <c:pt idx="17">
                  <c:v>0.79979002475738525</c:v>
                </c:pt>
                <c:pt idx="18">
                  <c:v>0.67776655778288841</c:v>
                </c:pt>
                <c:pt idx="19">
                  <c:v>-0.45836041681468487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E9-4588-BB87-4047FF40EDA1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A3l'!$H$6:$H$30</c:f>
              <c:numCache>
                <c:formatCode>General</c:formatCode>
                <c:ptCount val="25"/>
                <c:pt idx="0">
                  <c:v>0.47251121141016483</c:v>
                </c:pt>
                <c:pt idx="1">
                  <c:v>0.26854383759200573</c:v>
                </c:pt>
                <c:pt idx="2">
                  <c:v>0.19484936492517591</c:v>
                </c:pt>
                <c:pt idx="3">
                  <c:v>0.13488092226907611</c:v>
                </c:pt>
                <c:pt idx="4">
                  <c:v>-0.36295654717832804</c:v>
                </c:pt>
                <c:pt idx="5">
                  <c:v>-0.44546374119818211</c:v>
                </c:pt>
                <c:pt idx="6">
                  <c:v>0.17228311626240611</c:v>
                </c:pt>
                <c:pt idx="7">
                  <c:v>0.22802343592047691</c:v>
                </c:pt>
                <c:pt idx="8">
                  <c:v>0</c:v>
                </c:pt>
                <c:pt idx="9">
                  <c:v>0</c:v>
                </c:pt>
                <c:pt idx="10">
                  <c:v>1.6435299068689346</c:v>
                </c:pt>
                <c:pt idx="11">
                  <c:v>1.8765293061733246</c:v>
                </c:pt>
                <c:pt idx="12">
                  <c:v>2.2816089913249016</c:v>
                </c:pt>
                <c:pt idx="13">
                  <c:v>2.5827737525105476</c:v>
                </c:pt>
                <c:pt idx="14">
                  <c:v>2.7857953682541847</c:v>
                </c:pt>
                <c:pt idx="15">
                  <c:v>2.8837341815233231</c:v>
                </c:pt>
                <c:pt idx="16">
                  <c:v>2.1565811708569527</c:v>
                </c:pt>
                <c:pt idx="17">
                  <c:v>1.8570596352219582</c:v>
                </c:pt>
                <c:pt idx="18">
                  <c:v>1.7833869904279709</c:v>
                </c:pt>
                <c:pt idx="19">
                  <c:v>2.190527506172657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E9-4588-BB87-4047FF40EDA1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A3l'!$F$6:$F$30</c:f>
              <c:numCache>
                <c:formatCode>General</c:formatCode>
                <c:ptCount val="25"/>
                <c:pt idx="0">
                  <c:v>-4.0126894600689411E-2</c:v>
                </c:pt>
                <c:pt idx="1">
                  <c:v>-0.24594771675765514</c:v>
                </c:pt>
                <c:pt idx="2">
                  <c:v>-0.31912487465888262</c:v>
                </c:pt>
                <c:pt idx="3">
                  <c:v>-0.37794189993292093</c:v>
                </c:pt>
                <c:pt idx="4">
                  <c:v>-0.87569234892725945</c:v>
                </c:pt>
                <c:pt idx="5">
                  <c:v>-0.95869693905115128</c:v>
                </c:pt>
                <c:pt idx="6">
                  <c:v>-0.34084198996424675</c:v>
                </c:pt>
                <c:pt idx="7">
                  <c:v>-0.28312832582741976</c:v>
                </c:pt>
                <c:pt idx="8">
                  <c:v>0</c:v>
                </c:pt>
                <c:pt idx="9">
                  <c:v>0</c:v>
                </c:pt>
                <c:pt idx="10">
                  <c:v>1.1298626661300659</c:v>
                </c:pt>
                <c:pt idx="11">
                  <c:v>1.3589490205049515</c:v>
                </c:pt>
                <c:pt idx="12">
                  <c:v>1.762000285089016</c:v>
                </c:pt>
                <c:pt idx="13">
                  <c:v>2.061818540096283</c:v>
                </c:pt>
                <c:pt idx="14">
                  <c:v>2.2630246356129646</c:v>
                </c:pt>
                <c:pt idx="15">
                  <c:v>2.3579422384500504</c:v>
                </c:pt>
                <c:pt idx="16">
                  <c:v>1.6282139346003532</c:v>
                </c:pt>
                <c:pt idx="17">
                  <c:v>1.3284248299896717</c:v>
                </c:pt>
                <c:pt idx="18">
                  <c:v>1.2305767275393009</c:v>
                </c:pt>
                <c:pt idx="19">
                  <c:v>0.86608352139592171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E9-4588-BB87-4047FF40E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523777313671404"/>
              <c:y val="0.85769230769230764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A3l'!$I$6:$I$30</c:f>
              <c:numCache>
                <c:formatCode>General</c:formatCode>
                <c:ptCount val="25"/>
                <c:pt idx="0">
                  <c:v>-0.52859061397612095</c:v>
                </c:pt>
                <c:pt idx="1">
                  <c:v>-0.72499983943998814</c:v>
                </c:pt>
                <c:pt idx="2">
                  <c:v>-0.70838457904756069</c:v>
                </c:pt>
                <c:pt idx="3">
                  <c:v>-0.48563648015260696</c:v>
                </c:pt>
                <c:pt idx="4">
                  <c:v>-0.46031810343265533</c:v>
                </c:pt>
                <c:pt idx="5">
                  <c:v>-6.3340622000396252E-2</c:v>
                </c:pt>
                <c:pt idx="6">
                  <c:v>-0.18187077948823571</c:v>
                </c:pt>
                <c:pt idx="7">
                  <c:v>-0.62452363781630993</c:v>
                </c:pt>
                <c:pt idx="8">
                  <c:v>0</c:v>
                </c:pt>
                <c:pt idx="9">
                  <c:v>0</c:v>
                </c:pt>
                <c:pt idx="10">
                  <c:v>0.90193357318639755</c:v>
                </c:pt>
                <c:pt idx="11">
                  <c:v>1.1392475105822086</c:v>
                </c:pt>
                <c:pt idx="12">
                  <c:v>0.94269448891282082</c:v>
                </c:pt>
                <c:pt idx="13">
                  <c:v>1.2030315585434437</c:v>
                </c:pt>
                <c:pt idx="14">
                  <c:v>1.7956551164388657</c:v>
                </c:pt>
                <c:pt idx="15">
                  <c:v>2.8399555012583733</c:v>
                </c:pt>
                <c:pt idx="16">
                  <c:v>2.8833638876676559</c:v>
                </c:pt>
                <c:pt idx="17">
                  <c:v>2.5959398597478867</c:v>
                </c:pt>
                <c:pt idx="18">
                  <c:v>1.8541041761636734</c:v>
                </c:pt>
                <c:pt idx="19">
                  <c:v>-0.47953552566468716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D-41A6-BD08-D5C8725A3BCD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solidFill>
                <a:srgbClr val="A19C1B"/>
              </a:solidFill>
              <a:ln w="9525">
                <a:solidFill>
                  <a:srgbClr val="A19C1B"/>
                </a:solidFill>
              </a:ln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A3l'!$J$6:$J$30</c:f>
              <c:numCache>
                <c:formatCode>General</c:formatCode>
                <c:ptCount val="25"/>
                <c:pt idx="0">
                  <c:v>-1.1893272399902344</c:v>
                </c:pt>
                <c:pt idx="1">
                  <c:v>-1.3873439282178879</c:v>
                </c:pt>
                <c:pt idx="2">
                  <c:v>-1.3700122945010662</c:v>
                </c:pt>
                <c:pt idx="3">
                  <c:v>-1.1452347040176392</c:v>
                </c:pt>
                <c:pt idx="4">
                  <c:v>-1.1197088286280632</c:v>
                </c:pt>
                <c:pt idx="5">
                  <c:v>-0.72321482002735138</c:v>
                </c:pt>
                <c:pt idx="6">
                  <c:v>-0.84108216688036919</c:v>
                </c:pt>
                <c:pt idx="7">
                  <c:v>-1.2802549637854099</c:v>
                </c:pt>
                <c:pt idx="8">
                  <c:v>0</c:v>
                </c:pt>
                <c:pt idx="9">
                  <c:v>0</c:v>
                </c:pt>
                <c:pt idx="10">
                  <c:v>0.24385876022279263</c:v>
                </c:pt>
                <c:pt idx="11">
                  <c:v>0.47658821567893028</c:v>
                </c:pt>
                <c:pt idx="12">
                  <c:v>0.27814132627099752</c:v>
                </c:pt>
                <c:pt idx="13">
                  <c:v>0.53708711639046669</c:v>
                </c:pt>
                <c:pt idx="14">
                  <c:v>1.1279022321105003</c:v>
                </c:pt>
                <c:pt idx="15">
                  <c:v>2.1692091599106789</c:v>
                </c:pt>
                <c:pt idx="16">
                  <c:v>2.2094728425145149</c:v>
                </c:pt>
                <c:pt idx="17">
                  <c:v>1.9216896966099739</c:v>
                </c:pt>
                <c:pt idx="18">
                  <c:v>1.1495904065668583</c:v>
                </c:pt>
                <c:pt idx="19">
                  <c:v>-2.1692411974072456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D-41A6-BD08-D5C8725A3BCD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A3l'!$K$6:$K$30</c:f>
              <c:numCache>
                <c:formatCode>General</c:formatCode>
                <c:ptCount val="25"/>
                <c:pt idx="0">
                  <c:v>0.13214597711339593</c:v>
                </c:pt>
                <c:pt idx="1">
                  <c:v>-6.2655762303620577E-2</c:v>
                </c:pt>
                <c:pt idx="2">
                  <c:v>-4.6756828669458628E-2</c:v>
                </c:pt>
                <c:pt idx="3">
                  <c:v>0.17396175535395741</c:v>
                </c:pt>
                <c:pt idx="4">
                  <c:v>0.19907262176275253</c:v>
                </c:pt>
                <c:pt idx="5">
                  <c:v>0.59653357602655888</c:v>
                </c:pt>
                <c:pt idx="6">
                  <c:v>0.47734063118696213</c:v>
                </c:pt>
                <c:pt idx="7">
                  <c:v>3.1207728898152709E-2</c:v>
                </c:pt>
                <c:pt idx="8">
                  <c:v>0</c:v>
                </c:pt>
                <c:pt idx="9">
                  <c:v>0</c:v>
                </c:pt>
                <c:pt idx="10">
                  <c:v>1.5600083395838737</c:v>
                </c:pt>
                <c:pt idx="11">
                  <c:v>1.8019067123532295</c:v>
                </c:pt>
                <c:pt idx="12">
                  <c:v>1.6072476282715797</c:v>
                </c:pt>
                <c:pt idx="13">
                  <c:v>1.8689759075641632</c:v>
                </c:pt>
                <c:pt idx="14">
                  <c:v>2.463408000767231</c:v>
                </c:pt>
                <c:pt idx="15">
                  <c:v>3.5107016563415527</c:v>
                </c:pt>
                <c:pt idx="16">
                  <c:v>3.5572551190853119</c:v>
                </c:pt>
                <c:pt idx="17">
                  <c:v>3.2701898366212845</c:v>
                </c:pt>
                <c:pt idx="18">
                  <c:v>2.558618038892746</c:v>
                </c:pt>
                <c:pt idx="19">
                  <c:v>1.2101702392101288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D-41A6-BD08-D5C8725A3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A3l'!$M$6:$M$30</c:f>
              <c:numCache>
                <c:formatCode>General</c:formatCode>
                <c:ptCount val="25"/>
                <c:pt idx="0">
                  <c:v>-0.12928632786497474</c:v>
                </c:pt>
                <c:pt idx="1">
                  <c:v>0.11545252054929733</c:v>
                </c:pt>
                <c:pt idx="2">
                  <c:v>2.382794045843184E-2</c:v>
                </c:pt>
                <c:pt idx="3">
                  <c:v>-3.9761982043273747E-2</c:v>
                </c:pt>
                <c:pt idx="4">
                  <c:v>-0.88953170925378799</c:v>
                </c:pt>
                <c:pt idx="5">
                  <c:v>-1.4682001434266567</c:v>
                </c:pt>
                <c:pt idx="6">
                  <c:v>-1.6081571578979492</c:v>
                </c:pt>
                <c:pt idx="7">
                  <c:v>-0.87484978139400482</c:v>
                </c:pt>
                <c:pt idx="8">
                  <c:v>0</c:v>
                </c:pt>
                <c:pt idx="9">
                  <c:v>0</c:v>
                </c:pt>
                <c:pt idx="10">
                  <c:v>-1.4222676865756512</c:v>
                </c:pt>
                <c:pt idx="11">
                  <c:v>-1.5657246112823486</c:v>
                </c:pt>
                <c:pt idx="12">
                  <c:v>-1.5585712157189846</c:v>
                </c:pt>
                <c:pt idx="13">
                  <c:v>-1.0395653545856476</c:v>
                </c:pt>
                <c:pt idx="14">
                  <c:v>-0.68228458985686302</c:v>
                </c:pt>
                <c:pt idx="15">
                  <c:v>-3.9657813613303006E-2</c:v>
                </c:pt>
                <c:pt idx="16">
                  <c:v>-6.8949215346947312E-2</c:v>
                </c:pt>
                <c:pt idx="17">
                  <c:v>-0.74153756722807884</c:v>
                </c:pt>
                <c:pt idx="18">
                  <c:v>-1.0097933933138847</c:v>
                </c:pt>
                <c:pt idx="19">
                  <c:v>-1.7245424911379814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D-41A6-BD08-D5C8725A3BCD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A3l'!$N$6:$N$30</c:f>
              <c:numCache>
                <c:formatCode>General</c:formatCode>
                <c:ptCount val="25"/>
                <c:pt idx="0">
                  <c:v>2.1877268329262733</c:v>
                </c:pt>
                <c:pt idx="1">
                  <c:v>2.4401985108852386</c:v>
                </c:pt>
                <c:pt idx="2">
                  <c:v>2.3466173559427261</c:v>
                </c:pt>
                <c:pt idx="3">
                  <c:v>2.2752823308110237</c:v>
                </c:pt>
                <c:pt idx="4">
                  <c:v>1.4244669117033482</c:v>
                </c:pt>
                <c:pt idx="5">
                  <c:v>0.84395604208111763</c:v>
                </c:pt>
                <c:pt idx="6">
                  <c:v>0.70340307429432869</c:v>
                </c:pt>
                <c:pt idx="7">
                  <c:v>1.4254547655582428</c:v>
                </c:pt>
                <c:pt idx="8">
                  <c:v>0</c:v>
                </c:pt>
                <c:pt idx="9">
                  <c:v>0</c:v>
                </c:pt>
                <c:pt idx="10">
                  <c:v>0.88401967659592628</c:v>
                </c:pt>
                <c:pt idx="11">
                  <c:v>0.75670746155083179</c:v>
                </c:pt>
                <c:pt idx="12">
                  <c:v>0.76985955238342285</c:v>
                </c:pt>
                <c:pt idx="13">
                  <c:v>1.2954050675034523</c:v>
                </c:pt>
                <c:pt idx="14">
                  <c:v>1.65717713534832</c:v>
                </c:pt>
                <c:pt idx="15">
                  <c:v>2.3107396438717842</c:v>
                </c:pt>
                <c:pt idx="16">
                  <c:v>2.2900454699993134</c:v>
                </c:pt>
                <c:pt idx="17">
                  <c:v>1.6147417947649956</c:v>
                </c:pt>
                <c:pt idx="18">
                  <c:v>1.4474780298769474</c:v>
                </c:pt>
                <c:pt idx="19">
                  <c:v>3.9472684264183044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5D-41A6-BD08-D5C8725A3BCD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'A3j &amp; A3l'!$A$6:$A$30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'A3j &amp; A3l'!$L$6:$L$30</c:f>
              <c:numCache>
                <c:formatCode>General</c:formatCode>
                <c:ptCount val="25"/>
                <c:pt idx="0">
                  <c:v>1.0292202234268188</c:v>
                </c:pt>
                <c:pt idx="1">
                  <c:v>1.277825515717268</c:v>
                </c:pt>
                <c:pt idx="2">
                  <c:v>1.1852226220071316</c:v>
                </c:pt>
                <c:pt idx="3">
                  <c:v>1.1177601292729378</c:v>
                </c:pt>
                <c:pt idx="4">
                  <c:v>0.26746760122478008</c:v>
                </c:pt>
                <c:pt idx="5">
                  <c:v>-0.31212205067276955</c:v>
                </c:pt>
                <c:pt idx="6">
                  <c:v>-0.452377088367939</c:v>
                </c:pt>
                <c:pt idx="7">
                  <c:v>0.27530251536518335</c:v>
                </c:pt>
                <c:pt idx="8">
                  <c:v>0</c:v>
                </c:pt>
                <c:pt idx="9">
                  <c:v>0</c:v>
                </c:pt>
                <c:pt idx="10">
                  <c:v>-0.26912400498986244</c:v>
                </c:pt>
                <c:pt idx="11">
                  <c:v>-0.40450859814882278</c:v>
                </c:pt>
                <c:pt idx="12">
                  <c:v>-0.39435583166778088</c:v>
                </c:pt>
                <c:pt idx="13">
                  <c:v>0.12791984481737018</c:v>
                </c:pt>
                <c:pt idx="14">
                  <c:v>0.48744627274572849</c:v>
                </c:pt>
                <c:pt idx="15">
                  <c:v>1.1355409398674965</c:v>
                </c:pt>
                <c:pt idx="16">
                  <c:v>1.1105481535196304</c:v>
                </c:pt>
                <c:pt idx="17">
                  <c:v>0.43660206720232964</c:v>
                </c:pt>
                <c:pt idx="18">
                  <c:v>0.21884231828153133</c:v>
                </c:pt>
                <c:pt idx="19">
                  <c:v>1.111363060772419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5D-41A6-BD08-D5C8725A3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562805202190959"/>
              <c:y val="0.8519230769230768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932692307692309"/>
          <c:w val="0.98582203664079793"/>
          <c:h val="8.26923076923076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'5a, 5c, 5e &amp; 5g'!$E$3</c:f>
              <c:strCache>
                <c:ptCount val="1"/>
                <c:pt idx="0">
                  <c:v>b4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B3-4691-BE5E-B2FF406E26C9}"/>
              </c:ext>
            </c:extLst>
          </c:dPt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5g'!$E$4:$E$28</c:f>
              <c:numCache>
                <c:formatCode>General</c:formatCode>
                <c:ptCount val="25"/>
                <c:pt idx="0">
                  <c:v>-1.9410798326134699</c:v>
                </c:pt>
                <c:pt idx="1">
                  <c:v>-1.89040396362543</c:v>
                </c:pt>
                <c:pt idx="2">
                  <c:v>-1.59694273024797</c:v>
                </c:pt>
                <c:pt idx="3">
                  <c:v>-1.5716532245278401</c:v>
                </c:pt>
                <c:pt idx="4">
                  <c:v>-1.5388579107820999</c:v>
                </c:pt>
                <c:pt idx="5">
                  <c:v>-1.25483144074678</c:v>
                </c:pt>
                <c:pt idx="6">
                  <c:v>-0.67640165798366092</c:v>
                </c:pt>
                <c:pt idx="7">
                  <c:v>-7.3071545921266107E-2</c:v>
                </c:pt>
                <c:pt idx="8">
                  <c:v>0</c:v>
                </c:pt>
                <c:pt idx="9">
                  <c:v>0</c:v>
                </c:pt>
                <c:pt idx="10">
                  <c:v>8.2973912358283997</c:v>
                </c:pt>
                <c:pt idx="11">
                  <c:v>11.596837639808701</c:v>
                </c:pt>
                <c:pt idx="12">
                  <c:v>12.7047345042229</c:v>
                </c:pt>
                <c:pt idx="13">
                  <c:v>2.00672913342714</c:v>
                </c:pt>
                <c:pt idx="14">
                  <c:v>3.8674220442771898</c:v>
                </c:pt>
                <c:pt idx="15">
                  <c:v>5.29747270047665</c:v>
                </c:pt>
                <c:pt idx="16">
                  <c:v>6.4628101885318801</c:v>
                </c:pt>
                <c:pt idx="17">
                  <c:v>3.3847834914922701</c:v>
                </c:pt>
                <c:pt idx="18">
                  <c:v>1.9102325662970501</c:v>
                </c:pt>
                <c:pt idx="19">
                  <c:v>1.3150237500667599</c:v>
                </c:pt>
                <c:pt idx="20">
                  <c:v>5.8452289551496497</c:v>
                </c:pt>
                <c:pt idx="21">
                  <c:v>6.3979513943195299</c:v>
                </c:pt>
                <c:pt idx="22">
                  <c:v>6.2623120844364193</c:v>
                </c:pt>
                <c:pt idx="23">
                  <c:v>3.1982149928808199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3-4691-BE5E-B2FF406E26C9}"/>
            </c:ext>
          </c:extLst>
        </c:ser>
        <c:ser>
          <c:idx val="1"/>
          <c:order val="1"/>
          <c:tx>
            <c:strRef>
              <c:f>'5a, 5c, 5e &amp; 5g'!$F$3</c:f>
              <c:strCache>
                <c:ptCount val="1"/>
                <c:pt idx="0">
                  <c:v>ll4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5g'!$F$4:$F$28</c:f>
              <c:numCache>
                <c:formatCode>General</c:formatCode>
                <c:ptCount val="25"/>
                <c:pt idx="0">
                  <c:v>-2.23700981587172</c:v>
                </c:pt>
                <c:pt idx="1">
                  <c:v>-2.1866096183657602</c:v>
                </c:pt>
                <c:pt idx="2">
                  <c:v>-1.8934756517410298</c:v>
                </c:pt>
                <c:pt idx="3">
                  <c:v>-1.8685188144445399</c:v>
                </c:pt>
                <c:pt idx="4">
                  <c:v>-1.8356679007410999</c:v>
                </c:pt>
                <c:pt idx="5">
                  <c:v>-1.54821807518601</c:v>
                </c:pt>
                <c:pt idx="6">
                  <c:v>-0.95971403643488906</c:v>
                </c:pt>
                <c:pt idx="7">
                  <c:v>-0.34266987349838002</c:v>
                </c:pt>
                <c:pt idx="8">
                  <c:v>0</c:v>
                </c:pt>
                <c:pt idx="9">
                  <c:v>0</c:v>
                </c:pt>
                <c:pt idx="10">
                  <c:v>8.0269299447536504</c:v>
                </c:pt>
                <c:pt idx="11">
                  <c:v>11.312068998813601</c:v>
                </c:pt>
                <c:pt idx="12">
                  <c:v>12.4094434082508</c:v>
                </c:pt>
                <c:pt idx="13">
                  <c:v>1.7070924863219299</c:v>
                </c:pt>
                <c:pt idx="14">
                  <c:v>3.5669654607772801</c:v>
                </c:pt>
                <c:pt idx="15">
                  <c:v>4.9966741353273401</c:v>
                </c:pt>
                <c:pt idx="16">
                  <c:v>6.1615709215402603</c:v>
                </c:pt>
                <c:pt idx="17">
                  <c:v>3.08311861008406</c:v>
                </c:pt>
                <c:pt idx="18">
                  <c:v>1.6080591827631001</c:v>
                </c:pt>
                <c:pt idx="19">
                  <c:v>1.01236943155527</c:v>
                </c:pt>
                <c:pt idx="20">
                  <c:v>5.5423811078071603</c:v>
                </c:pt>
                <c:pt idx="21">
                  <c:v>6.0945745557546598</c:v>
                </c:pt>
                <c:pt idx="22">
                  <c:v>5.9485867619514501</c:v>
                </c:pt>
                <c:pt idx="23">
                  <c:v>2.5311332195997198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B3-4691-BE5E-B2FF406E26C9}"/>
            </c:ext>
          </c:extLst>
        </c:ser>
        <c:ser>
          <c:idx val="2"/>
          <c:order val="2"/>
          <c:tx>
            <c:strRef>
              <c:f>'5a, 5c, 5e &amp; 5g'!$G$3</c:f>
              <c:strCache>
                <c:ptCount val="1"/>
                <c:pt idx="0">
                  <c:v>hh4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5g'!$G$4:$G$28</c:f>
              <c:numCache>
                <c:formatCode>General</c:formatCode>
                <c:ptCount val="25"/>
                <c:pt idx="0">
                  <c:v>-1.6451498493552201</c:v>
                </c:pt>
                <c:pt idx="1">
                  <c:v>-1.5941983088850999</c:v>
                </c:pt>
                <c:pt idx="2">
                  <c:v>-1.3004097156226599</c:v>
                </c:pt>
                <c:pt idx="3">
                  <c:v>-1.2747877277433899</c:v>
                </c:pt>
                <c:pt idx="4">
                  <c:v>-1.2420479208230999</c:v>
                </c:pt>
                <c:pt idx="5">
                  <c:v>-0.96144480630755402</c:v>
                </c:pt>
                <c:pt idx="6">
                  <c:v>-0.39308923296630399</c:v>
                </c:pt>
                <c:pt idx="7">
                  <c:v>0.19652678165584797</c:v>
                </c:pt>
                <c:pt idx="8">
                  <c:v>0</c:v>
                </c:pt>
                <c:pt idx="9">
                  <c:v>0</c:v>
                </c:pt>
                <c:pt idx="10">
                  <c:v>8.5678525269031489</c:v>
                </c:pt>
                <c:pt idx="11">
                  <c:v>11.8816062808037</c:v>
                </c:pt>
                <c:pt idx="12">
                  <c:v>13.000026345253</c:v>
                </c:pt>
                <c:pt idx="13">
                  <c:v>2.3063657805323601</c:v>
                </c:pt>
                <c:pt idx="14">
                  <c:v>4.1678786277771005</c:v>
                </c:pt>
                <c:pt idx="15">
                  <c:v>5.5982712656259501</c:v>
                </c:pt>
                <c:pt idx="16">
                  <c:v>6.7640490829944593</c:v>
                </c:pt>
                <c:pt idx="17">
                  <c:v>3.686448559165</c:v>
                </c:pt>
                <c:pt idx="18">
                  <c:v>2.2124059498310098</c:v>
                </c:pt>
                <c:pt idx="19">
                  <c:v>1.6176780685782401</c:v>
                </c:pt>
                <c:pt idx="20">
                  <c:v>6.1480768024921399</c:v>
                </c:pt>
                <c:pt idx="21">
                  <c:v>6.7013286054134396</c:v>
                </c:pt>
                <c:pt idx="22">
                  <c:v>6.5760374069213894</c:v>
                </c:pt>
                <c:pt idx="23">
                  <c:v>3.86529676616192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B3-4691-BE5E-B2FF406E2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'A3m &amp; A3o'!$AF$5</c:f>
              <c:strCache>
                <c:ptCount val="1"/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D3-44F7-B26F-28AC076C8E48}"/>
              </c:ext>
            </c:extLst>
          </c:dPt>
          <c:cat>
            <c:numRef>
              <c:f>'A3m &amp; A3o'!$A$6:$A$29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'A3m &amp; A3o'!$AF$6:$AF$29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D3-44F7-B26F-28AC076C8E48}"/>
            </c:ext>
          </c:extLst>
        </c:ser>
        <c:ser>
          <c:idx val="1"/>
          <c:order val="1"/>
          <c:tx>
            <c:strRef>
              <c:f>'A3m &amp; A3o'!$AG$5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'A3m &amp; A3o'!$A$6:$A$29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'A3m &amp; A3o'!$AG$6:$AG$29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D3-44F7-B26F-28AC076C8E48}"/>
            </c:ext>
          </c:extLst>
        </c:ser>
        <c:ser>
          <c:idx val="2"/>
          <c:order val="2"/>
          <c:tx>
            <c:strRef>
              <c:f>'A3m &amp; A3o'!$AH$5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'A3m &amp; A3o'!$A$6:$A$29</c:f>
              <c:numCache>
                <c:formatCode>0.0</c:formatCode>
                <c:ptCount val="24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</c:numCache>
            </c:numRef>
          </c:cat>
          <c:val>
            <c:numRef>
              <c:f>'A3m &amp; A3o'!$AH$6:$AH$29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D3-44F7-B26F-28AC076C8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Alder for den berørte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1144"/>
        <c:crosses val="autoZero"/>
        <c:auto val="1"/>
        <c:lblAlgn val="ctr"/>
        <c:lblOffset val="100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baseline="0">
                    <a:effectLst/>
                  </a:rPr>
                  <a:t>Pct.point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A3o'!$C$6:$C$30</c:f>
              <c:numCache>
                <c:formatCode>General</c:formatCode>
                <c:ptCount val="25"/>
                <c:pt idx="0">
                  <c:v>-1.4071728102862835</c:v>
                </c:pt>
                <c:pt idx="1">
                  <c:v>-1.0645551607012749</c:v>
                </c:pt>
                <c:pt idx="2">
                  <c:v>-0.71256957016885281</c:v>
                </c:pt>
                <c:pt idx="3">
                  <c:v>-0.54650069214403629</c:v>
                </c:pt>
                <c:pt idx="4">
                  <c:v>-0.25577612686902285</c:v>
                </c:pt>
                <c:pt idx="5">
                  <c:v>-0.40528979152441025</c:v>
                </c:pt>
                <c:pt idx="6">
                  <c:v>-0.25779805146157742</c:v>
                </c:pt>
                <c:pt idx="7">
                  <c:v>-0.17369630513712764</c:v>
                </c:pt>
                <c:pt idx="8">
                  <c:v>0</c:v>
                </c:pt>
                <c:pt idx="9">
                  <c:v>0</c:v>
                </c:pt>
                <c:pt idx="10">
                  <c:v>10.224942117929459</c:v>
                </c:pt>
                <c:pt idx="11">
                  <c:v>12.5782310962677</c:v>
                </c:pt>
                <c:pt idx="12">
                  <c:v>13.290853798389435</c:v>
                </c:pt>
                <c:pt idx="13">
                  <c:v>12.946514785289764</c:v>
                </c:pt>
                <c:pt idx="14">
                  <c:v>16.759705543518066</c:v>
                </c:pt>
                <c:pt idx="15">
                  <c:v>17.971876263618469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B-4B0A-A963-EEDC147C2D6F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A3o'!$D$6:$D$30</c:f>
              <c:numCache>
                <c:formatCode>General</c:formatCode>
                <c:ptCount val="25"/>
                <c:pt idx="0">
                  <c:v>-2.0522177219390869</c:v>
                </c:pt>
                <c:pt idx="1">
                  <c:v>-1.6911966726183891</c:v>
                </c:pt>
                <c:pt idx="2">
                  <c:v>-1.3201480731368065</c:v>
                </c:pt>
                <c:pt idx="3">
                  <c:v>-1.1343727819621563</c:v>
                </c:pt>
                <c:pt idx="4">
                  <c:v>-0.82301562651991844</c:v>
                </c:pt>
                <c:pt idx="5">
                  <c:v>-0.95088649541139603</c:v>
                </c:pt>
                <c:pt idx="6">
                  <c:v>-0.78066247515380383</c:v>
                </c:pt>
                <c:pt idx="7">
                  <c:v>-0.67269247956573963</c:v>
                </c:pt>
                <c:pt idx="8">
                  <c:v>0</c:v>
                </c:pt>
                <c:pt idx="9">
                  <c:v>0</c:v>
                </c:pt>
                <c:pt idx="10">
                  <c:v>9.7233742475509644</c:v>
                </c:pt>
                <c:pt idx="11">
                  <c:v>12.051140516996384</c:v>
                </c:pt>
                <c:pt idx="12">
                  <c:v>12.739351391792297</c:v>
                </c:pt>
                <c:pt idx="13">
                  <c:v>12.371623516082764</c:v>
                </c:pt>
                <c:pt idx="14">
                  <c:v>16.145572066307068</c:v>
                </c:pt>
                <c:pt idx="15">
                  <c:v>16.730956733226776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B-4B0A-A963-EEDC147C2D6F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A3o'!$E$6:$E$30</c:f>
              <c:numCache>
                <c:formatCode>General</c:formatCode>
                <c:ptCount val="25"/>
                <c:pt idx="0">
                  <c:v>-0.76212799176573753</c:v>
                </c:pt>
                <c:pt idx="1">
                  <c:v>-0.43791369535028934</c:v>
                </c:pt>
                <c:pt idx="2">
                  <c:v>-0.10499104391783476</c:v>
                </c:pt>
                <c:pt idx="3">
                  <c:v>4.137139767408371E-2</c:v>
                </c:pt>
                <c:pt idx="4">
                  <c:v>0.31146337278187275</c:v>
                </c:pt>
                <c:pt idx="5">
                  <c:v>0.14030690072104335</c:v>
                </c:pt>
                <c:pt idx="6">
                  <c:v>0.26506639551371336</c:v>
                </c:pt>
                <c:pt idx="7">
                  <c:v>0.32529984600841999</c:v>
                </c:pt>
                <c:pt idx="8">
                  <c:v>0</c:v>
                </c:pt>
                <c:pt idx="9">
                  <c:v>0</c:v>
                </c:pt>
                <c:pt idx="10">
                  <c:v>10.726509988307953</c:v>
                </c:pt>
                <c:pt idx="11">
                  <c:v>13.105322420597076</c:v>
                </c:pt>
                <c:pt idx="12">
                  <c:v>13.842356204986572</c:v>
                </c:pt>
                <c:pt idx="13">
                  <c:v>13.521406054496765</c:v>
                </c:pt>
                <c:pt idx="14">
                  <c:v>17.373839020729065</c:v>
                </c:pt>
                <c:pt idx="15">
                  <c:v>19.212795794010162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B-4B0A-A963-EEDC147C2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A3o'!$G$6:$G$30</c:f>
              <c:numCache>
                <c:formatCode>General</c:formatCode>
                <c:ptCount val="25"/>
                <c:pt idx="0">
                  <c:v>-1.1872916482388973</c:v>
                </c:pt>
                <c:pt idx="1">
                  <c:v>-0.7951769046485424</c:v>
                </c:pt>
                <c:pt idx="2">
                  <c:v>-0.24130940437316895</c:v>
                </c:pt>
                <c:pt idx="3">
                  <c:v>-0.11424826225265861</c:v>
                </c:pt>
                <c:pt idx="4">
                  <c:v>-2.7332245372235775E-2</c:v>
                </c:pt>
                <c:pt idx="5">
                  <c:v>-0.24705205578356981</c:v>
                </c:pt>
                <c:pt idx="6">
                  <c:v>-0.31340545974671841</c:v>
                </c:pt>
                <c:pt idx="7">
                  <c:v>-0.30658922623842955</c:v>
                </c:pt>
                <c:pt idx="8">
                  <c:v>0</c:v>
                </c:pt>
                <c:pt idx="9">
                  <c:v>0</c:v>
                </c:pt>
                <c:pt idx="10">
                  <c:v>8.8763818144798279</c:v>
                </c:pt>
                <c:pt idx="11">
                  <c:v>11.673519760370255</c:v>
                </c:pt>
                <c:pt idx="12">
                  <c:v>12.296292185783386</c:v>
                </c:pt>
                <c:pt idx="13">
                  <c:v>12.00496032834053</c:v>
                </c:pt>
                <c:pt idx="14">
                  <c:v>17.81371533870697</c:v>
                </c:pt>
                <c:pt idx="15">
                  <c:v>20.22465318441391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B-4B0A-A963-EEDC147C2D6F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A3o'!$H$6:$H$30</c:f>
              <c:numCache>
                <c:formatCode>General</c:formatCode>
                <c:ptCount val="25"/>
                <c:pt idx="0">
                  <c:v>-7.4497365858405828E-2</c:v>
                </c:pt>
                <c:pt idx="1">
                  <c:v>0.28535048477351665</c:v>
                </c:pt>
                <c:pt idx="2">
                  <c:v>0.80573996528983116</c:v>
                </c:pt>
                <c:pt idx="3">
                  <c:v>0.89827021583914757</c:v>
                </c:pt>
                <c:pt idx="4">
                  <c:v>0.94931889325380325</c:v>
                </c:pt>
                <c:pt idx="5">
                  <c:v>0.6924445740878582</c:v>
                </c:pt>
                <c:pt idx="6">
                  <c:v>0.58679264038801193</c:v>
                </c:pt>
                <c:pt idx="7">
                  <c:v>0.5520528182387352</c:v>
                </c:pt>
                <c:pt idx="8">
                  <c:v>0</c:v>
                </c:pt>
                <c:pt idx="9">
                  <c:v>0</c:v>
                </c:pt>
                <c:pt idx="10">
                  <c:v>9.7375780344009399</c:v>
                </c:pt>
                <c:pt idx="11">
                  <c:v>12.578341364860535</c:v>
                </c:pt>
                <c:pt idx="12">
                  <c:v>13.242825865745544</c:v>
                </c:pt>
                <c:pt idx="13">
                  <c:v>12.991562485694885</c:v>
                </c:pt>
                <c:pt idx="14">
                  <c:v>18.867549300193787</c:v>
                </c:pt>
                <c:pt idx="15">
                  <c:v>22.37132340669632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1B-4B0A-A963-EEDC147C2D6F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A3o'!$F$6:$F$30</c:f>
              <c:numCache>
                <c:formatCode>General</c:formatCode>
                <c:ptCount val="25"/>
                <c:pt idx="0">
                  <c:v>-0.6308944895863533</c:v>
                </c:pt>
                <c:pt idx="1">
                  <c:v>-0.25491323322057724</c:v>
                </c:pt>
                <c:pt idx="2">
                  <c:v>0.28221528045833111</c:v>
                </c:pt>
                <c:pt idx="3">
                  <c:v>0.39201099425554276</c:v>
                </c:pt>
                <c:pt idx="4">
                  <c:v>0.46099331229925156</c:v>
                </c:pt>
                <c:pt idx="5">
                  <c:v>0.22269624751061201</c:v>
                </c:pt>
                <c:pt idx="6">
                  <c:v>0.13669360196217895</c:v>
                </c:pt>
                <c:pt idx="7">
                  <c:v>0.12273180764168501</c:v>
                </c:pt>
                <c:pt idx="8">
                  <c:v>0</c:v>
                </c:pt>
                <c:pt idx="9">
                  <c:v>0</c:v>
                </c:pt>
                <c:pt idx="10">
                  <c:v>9.3069799244403839</c:v>
                </c:pt>
                <c:pt idx="11">
                  <c:v>12.125930935144424</c:v>
                </c:pt>
                <c:pt idx="12">
                  <c:v>12.769559025764465</c:v>
                </c:pt>
                <c:pt idx="13">
                  <c:v>12.498261779546738</c:v>
                </c:pt>
                <c:pt idx="14">
                  <c:v>18.340632319450378</c:v>
                </c:pt>
                <c:pt idx="15">
                  <c:v>21.297988295555115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1B-4B0A-A963-EEDC147C2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</a:t>
                </a:r>
                <a:r>
                  <a:rPr lang="da-DK" b="0" baseline="0"/>
                  <a:t> person</a:t>
                </a:r>
                <a:endParaRPr lang="da-DK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509615384615395"/>
          <c:w val="0.98582203664079793"/>
          <c:h val="7.692307692307692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A3o'!$I$6:$I$30</c:f>
              <c:numCache>
                <c:formatCode>General</c:formatCode>
                <c:ptCount val="25"/>
                <c:pt idx="0">
                  <c:v>-2.0576152950525284</c:v>
                </c:pt>
                <c:pt idx="1">
                  <c:v>-1.7165135592222214</c:v>
                </c:pt>
                <c:pt idx="2">
                  <c:v>-1.6181351616978645</c:v>
                </c:pt>
                <c:pt idx="3">
                  <c:v>-1.3589022681117058</c:v>
                </c:pt>
                <c:pt idx="4">
                  <c:v>-0.95301922410726547</c:v>
                </c:pt>
                <c:pt idx="5">
                  <c:v>-0.46435254625976086</c:v>
                </c:pt>
                <c:pt idx="6">
                  <c:v>-0.33568507060408592</c:v>
                </c:pt>
                <c:pt idx="7">
                  <c:v>-0.16084607923403382</c:v>
                </c:pt>
                <c:pt idx="8">
                  <c:v>0</c:v>
                </c:pt>
                <c:pt idx="9">
                  <c:v>0</c:v>
                </c:pt>
                <c:pt idx="10">
                  <c:v>7.2520911693572998</c:v>
                </c:pt>
                <c:pt idx="11">
                  <c:v>10.359765589237213</c:v>
                </c:pt>
                <c:pt idx="12">
                  <c:v>11.361747235059738</c:v>
                </c:pt>
                <c:pt idx="13">
                  <c:v>11.996445804834366</c:v>
                </c:pt>
                <c:pt idx="14">
                  <c:v>18.538278341293335</c:v>
                </c:pt>
                <c:pt idx="15">
                  <c:v>23.30118864774704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C-4132-B7C5-5AD4D1B0432B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A3o'!$J$6:$J$30</c:f>
              <c:numCache>
                <c:formatCode>General</c:formatCode>
                <c:ptCount val="25"/>
                <c:pt idx="0">
                  <c:v>-2.7814183384180069</c:v>
                </c:pt>
                <c:pt idx="1">
                  <c:v>-2.418501116335392</c:v>
                </c:pt>
                <c:pt idx="2">
                  <c:v>-2.2975029423832893</c:v>
                </c:pt>
                <c:pt idx="3">
                  <c:v>-2.0148757845163345</c:v>
                </c:pt>
                <c:pt idx="4">
                  <c:v>-1.5845911577343941</c:v>
                </c:pt>
                <c:pt idx="5">
                  <c:v>-1.0705834254622459</c:v>
                </c:pt>
                <c:pt idx="6">
                  <c:v>-0.91511579230427742</c:v>
                </c:pt>
                <c:pt idx="7">
                  <c:v>-0.71204989217221737</c:v>
                </c:pt>
                <c:pt idx="8">
                  <c:v>0</c:v>
                </c:pt>
                <c:pt idx="9">
                  <c:v>0</c:v>
                </c:pt>
                <c:pt idx="10">
                  <c:v>6.7000411450862885</c:v>
                </c:pt>
                <c:pt idx="11">
                  <c:v>9.7787395119667053</c:v>
                </c:pt>
                <c:pt idx="12">
                  <c:v>10.753139853477478</c:v>
                </c:pt>
                <c:pt idx="13">
                  <c:v>11.361537873744965</c:v>
                </c:pt>
                <c:pt idx="14">
                  <c:v>17.859697341918945</c:v>
                </c:pt>
                <c:pt idx="15">
                  <c:v>21.920707821846008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C-4132-B7C5-5AD4D1B0432B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A3o'!$K$6:$K$30</c:f>
              <c:numCache>
                <c:formatCode>General</c:formatCode>
                <c:ptCount val="25"/>
                <c:pt idx="0">
                  <c:v>-1.3338122516870499</c:v>
                </c:pt>
                <c:pt idx="1">
                  <c:v>-1.0145259089767933</c:v>
                </c:pt>
                <c:pt idx="2">
                  <c:v>-0.93876747414469719</c:v>
                </c:pt>
                <c:pt idx="3">
                  <c:v>-0.70292865857481956</c:v>
                </c:pt>
                <c:pt idx="4">
                  <c:v>-0.32144724391400814</c:v>
                </c:pt>
                <c:pt idx="5">
                  <c:v>0.1418782863765955</c:v>
                </c:pt>
                <c:pt idx="6">
                  <c:v>0.24374562781304121</c:v>
                </c:pt>
                <c:pt idx="7">
                  <c:v>0.39035771042108536</c:v>
                </c:pt>
                <c:pt idx="8">
                  <c:v>0</c:v>
                </c:pt>
                <c:pt idx="9">
                  <c:v>0</c:v>
                </c:pt>
                <c:pt idx="10">
                  <c:v>7.8041411936283112</c:v>
                </c:pt>
                <c:pt idx="11">
                  <c:v>10.940791666507721</c:v>
                </c:pt>
                <c:pt idx="12">
                  <c:v>11.970354616641998</c:v>
                </c:pt>
                <c:pt idx="13">
                  <c:v>12.631353735923767</c:v>
                </c:pt>
                <c:pt idx="14">
                  <c:v>19.216859340667725</c:v>
                </c:pt>
                <c:pt idx="15">
                  <c:v>24.681669473648071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5C-4132-B7C5-5AD4D1B04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A3o'!$M$6:$M$30</c:f>
              <c:numCache>
                <c:formatCode>General</c:formatCode>
                <c:ptCount val="25"/>
                <c:pt idx="0">
                  <c:v>-3.2391764223575592</c:v>
                </c:pt>
                <c:pt idx="1">
                  <c:v>-2.9896792024374008</c:v>
                </c:pt>
                <c:pt idx="2">
                  <c:v>-2.1767372265458107</c:v>
                </c:pt>
                <c:pt idx="3">
                  <c:v>-1.8983490765094757</c:v>
                </c:pt>
                <c:pt idx="4">
                  <c:v>-2.0391166210174561</c:v>
                </c:pt>
                <c:pt idx="5">
                  <c:v>-2.3059513419866562</c:v>
                </c:pt>
                <c:pt idx="6">
                  <c:v>-1.6127955168485641</c:v>
                </c:pt>
                <c:pt idx="7">
                  <c:v>-0.85677970200777054</c:v>
                </c:pt>
                <c:pt idx="8">
                  <c:v>0</c:v>
                </c:pt>
                <c:pt idx="9">
                  <c:v>0</c:v>
                </c:pt>
                <c:pt idx="10">
                  <c:v>1.2152223847806454</c:v>
                </c:pt>
                <c:pt idx="11">
                  <c:v>1.0211851447820663</c:v>
                </c:pt>
                <c:pt idx="12">
                  <c:v>1.5469071455299854</c:v>
                </c:pt>
                <c:pt idx="13">
                  <c:v>1.2748843990266323</c:v>
                </c:pt>
                <c:pt idx="14">
                  <c:v>4.0371675044298172</c:v>
                </c:pt>
                <c:pt idx="15">
                  <c:v>2.4181220680475235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5C-4132-B7C5-5AD4D1B0432B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A3o'!$N$6:$N$30</c:f>
              <c:numCache>
                <c:formatCode>General</c:formatCode>
                <c:ptCount val="25"/>
                <c:pt idx="0">
                  <c:v>-0.66465064883232117</c:v>
                </c:pt>
                <c:pt idx="1">
                  <c:v>-0.49562975764274597</c:v>
                </c:pt>
                <c:pt idx="2">
                  <c:v>0.23388601839542389</c:v>
                </c:pt>
                <c:pt idx="3">
                  <c:v>0.42580235749483109</c:v>
                </c:pt>
                <c:pt idx="4">
                  <c:v>0.19573341123759747</c:v>
                </c:pt>
                <c:pt idx="5">
                  <c:v>-0.16393946716561913</c:v>
                </c:pt>
                <c:pt idx="6">
                  <c:v>0.43031531386077404</c:v>
                </c:pt>
                <c:pt idx="7">
                  <c:v>1.0835361666977406</c:v>
                </c:pt>
                <c:pt idx="8">
                  <c:v>0</c:v>
                </c:pt>
                <c:pt idx="9">
                  <c:v>0</c:v>
                </c:pt>
                <c:pt idx="10">
                  <c:v>3.1574327498674393</c:v>
                </c:pt>
                <c:pt idx="11">
                  <c:v>3.0685923993587494</c:v>
                </c:pt>
                <c:pt idx="12">
                  <c:v>3.6947481334209442</c:v>
                </c:pt>
                <c:pt idx="13">
                  <c:v>3.5179335623979568</c:v>
                </c:pt>
                <c:pt idx="14">
                  <c:v>6.4321346580982208</c:v>
                </c:pt>
                <c:pt idx="15">
                  <c:v>7.127998024225235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5C-4132-B7C5-5AD4D1B0432B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'A3m &amp; A3o'!$A$6:$A$30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'A3m &amp; A3o'!$L$6:$L$30</c:f>
              <c:numCache>
                <c:formatCode>General</c:formatCode>
                <c:ptCount val="25"/>
                <c:pt idx="0">
                  <c:v>-1.9519135355949402</c:v>
                </c:pt>
                <c:pt idx="1">
                  <c:v>-1.7426544800400734</c:v>
                </c:pt>
                <c:pt idx="2">
                  <c:v>-0.97142560407519341</c:v>
                </c:pt>
                <c:pt idx="3">
                  <c:v>-0.73627335950732231</c:v>
                </c:pt>
                <c:pt idx="4">
                  <c:v>-0.92169158160686493</c:v>
                </c:pt>
                <c:pt idx="5">
                  <c:v>-1.2349453754723072</c:v>
                </c:pt>
                <c:pt idx="6">
                  <c:v>-0.59124007821083069</c:v>
                </c:pt>
                <c:pt idx="7">
                  <c:v>0.11337824398651719</c:v>
                </c:pt>
                <c:pt idx="8">
                  <c:v>0</c:v>
                </c:pt>
                <c:pt idx="9">
                  <c:v>0</c:v>
                </c:pt>
                <c:pt idx="10">
                  <c:v>2.1863276138901711</c:v>
                </c:pt>
                <c:pt idx="11">
                  <c:v>2.0448887720704079</c:v>
                </c:pt>
                <c:pt idx="12">
                  <c:v>2.6208275929093361</c:v>
                </c:pt>
                <c:pt idx="13">
                  <c:v>2.3964090272784233</c:v>
                </c:pt>
                <c:pt idx="14">
                  <c:v>5.2346512675285339</c:v>
                </c:pt>
                <c:pt idx="15">
                  <c:v>4.7730598598718643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5C-4132-B7C5-5AD4D1B04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2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5"/>
      </c:valAx>
      <c:valAx>
        <c:axId val="801092560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5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509615384615395"/>
          <c:w val="0.98582203664079793"/>
          <c:h val="7.692307692307692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54895756797235"/>
          <c:h val="0.78269230769230769"/>
        </c:manualLayout>
      </c:layout>
      <c:stockChart>
        <c:ser>
          <c:idx val="0"/>
          <c:order val="3"/>
          <c:tx>
            <c:v> Ufaglært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A3p'!$C$6:$C$30</c:f>
              <c:numCache>
                <c:formatCode>General</c:formatCode>
                <c:ptCount val="25"/>
                <c:pt idx="0">
                  <c:v>0.12680058134719729</c:v>
                </c:pt>
                <c:pt idx="1">
                  <c:v>-1.8610055849421769E-2</c:v>
                </c:pt>
                <c:pt idx="2">
                  <c:v>-4.596526559907943E-2</c:v>
                </c:pt>
                <c:pt idx="3">
                  <c:v>-0.17781261121854186</c:v>
                </c:pt>
                <c:pt idx="4">
                  <c:v>-0.51300050690770149</c:v>
                </c:pt>
                <c:pt idx="5">
                  <c:v>-0.40425136685371399</c:v>
                </c:pt>
                <c:pt idx="6">
                  <c:v>-0.31166155822575092</c:v>
                </c:pt>
                <c:pt idx="7">
                  <c:v>-4.6024535549804568E-2</c:v>
                </c:pt>
                <c:pt idx="8">
                  <c:v>0</c:v>
                </c:pt>
                <c:pt idx="9">
                  <c:v>0</c:v>
                </c:pt>
                <c:pt idx="10">
                  <c:v>1.0118984617292881</c:v>
                </c:pt>
                <c:pt idx="11">
                  <c:v>1.0920549742877483</c:v>
                </c:pt>
                <c:pt idx="12">
                  <c:v>1.2667201459407806</c:v>
                </c:pt>
                <c:pt idx="13">
                  <c:v>0.88900402188301086</c:v>
                </c:pt>
                <c:pt idx="14">
                  <c:v>1.288134977221489</c:v>
                </c:pt>
                <c:pt idx="15">
                  <c:v>1.9986936822533607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1-45E5-86E7-2FCA2F9BA035}"/>
            </c:ext>
          </c:extLst>
        </c:ser>
        <c:ser>
          <c:idx val="1"/>
          <c:order val="4"/>
          <c:tx>
            <c:v> Serie2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A3p'!$D$6:$D$30</c:f>
              <c:numCache>
                <c:formatCode>General</c:formatCode>
                <c:ptCount val="25"/>
                <c:pt idx="0">
                  <c:v>-0.56125205010175705</c:v>
                </c:pt>
                <c:pt idx="1">
                  <c:v>-0.70795579813420773</c:v>
                </c:pt>
                <c:pt idx="2">
                  <c:v>-0.73626665398478508</c:v>
                </c:pt>
                <c:pt idx="3">
                  <c:v>-0.86955949664115906</c:v>
                </c:pt>
                <c:pt idx="4">
                  <c:v>-1.2056926265358925</c:v>
                </c:pt>
                <c:pt idx="5">
                  <c:v>-1.0978277772665024</c:v>
                </c:pt>
                <c:pt idx="6">
                  <c:v>-1.0060259141027927</c:v>
                </c:pt>
                <c:pt idx="7">
                  <c:v>-0.7397141307592392</c:v>
                </c:pt>
                <c:pt idx="8">
                  <c:v>0</c:v>
                </c:pt>
                <c:pt idx="9">
                  <c:v>0</c:v>
                </c:pt>
                <c:pt idx="10">
                  <c:v>0.31362299341708422</c:v>
                </c:pt>
                <c:pt idx="11">
                  <c:v>0.38958960212767124</c:v>
                </c:pt>
                <c:pt idx="12">
                  <c:v>0.56144464761018753</c:v>
                </c:pt>
                <c:pt idx="13">
                  <c:v>0.18150882096961141</c:v>
                </c:pt>
                <c:pt idx="14">
                  <c:v>0.54518594406545162</c:v>
                </c:pt>
                <c:pt idx="15">
                  <c:v>0.16502820653840899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1-45E5-86E7-2FCA2F9BA035}"/>
            </c:ext>
          </c:extLst>
        </c:ser>
        <c:ser>
          <c:idx val="2"/>
          <c:order val="5"/>
          <c:tx>
            <c:v> Serie3</c:v>
          </c:tx>
          <c:spPr>
            <a:ln w="19050"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A3p'!$E$6:$E$30</c:f>
              <c:numCache>
                <c:formatCode>General</c:formatCode>
                <c:ptCount val="25"/>
                <c:pt idx="0">
                  <c:v>0.814853236079216</c:v>
                </c:pt>
                <c:pt idx="1">
                  <c:v>0.67073567770421505</c:v>
                </c:pt>
                <c:pt idx="2">
                  <c:v>0.64433612860739231</c:v>
                </c:pt>
                <c:pt idx="3">
                  <c:v>0.51393425092101097</c:v>
                </c:pt>
                <c:pt idx="4">
                  <c:v>0.17969163600355387</c:v>
                </c:pt>
                <c:pt idx="5">
                  <c:v>0.2893250435590744</c:v>
                </c:pt>
                <c:pt idx="6">
                  <c:v>0.38270282093435526</c:v>
                </c:pt>
                <c:pt idx="7">
                  <c:v>0.64766504801809788</c:v>
                </c:pt>
                <c:pt idx="8">
                  <c:v>0</c:v>
                </c:pt>
                <c:pt idx="9">
                  <c:v>0</c:v>
                </c:pt>
                <c:pt idx="10">
                  <c:v>1.7101738601922989</c:v>
                </c:pt>
                <c:pt idx="11">
                  <c:v>1.7945203930139542</c:v>
                </c:pt>
                <c:pt idx="12">
                  <c:v>1.9719956442713737</c:v>
                </c:pt>
                <c:pt idx="13">
                  <c:v>1.5964992344379425</c:v>
                </c:pt>
                <c:pt idx="14">
                  <c:v>2.0310839638113976</c:v>
                </c:pt>
                <c:pt idx="15">
                  <c:v>3.8323592394590378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E1-45E5-86E7-2FCA2F9BA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tx>
            <c:v> Serie5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A3p'!$G$6:$G$30</c:f>
              <c:numCache>
                <c:formatCode>General</c:formatCode>
                <c:ptCount val="25"/>
                <c:pt idx="0">
                  <c:v>-0.60271350666880608</c:v>
                </c:pt>
                <c:pt idx="1">
                  <c:v>-0.95428870990872383</c:v>
                </c:pt>
                <c:pt idx="2">
                  <c:v>-1.1188785545527935</c:v>
                </c:pt>
                <c:pt idx="3">
                  <c:v>-1.292878296226263</c:v>
                </c:pt>
                <c:pt idx="4">
                  <c:v>-1.5186737291514874</c:v>
                </c:pt>
                <c:pt idx="5">
                  <c:v>-1.514076255261898</c:v>
                </c:pt>
                <c:pt idx="6">
                  <c:v>-1.3396737165749073</c:v>
                </c:pt>
                <c:pt idx="7">
                  <c:v>-1.1436254717409611</c:v>
                </c:pt>
                <c:pt idx="8">
                  <c:v>0</c:v>
                </c:pt>
                <c:pt idx="9">
                  <c:v>0</c:v>
                </c:pt>
                <c:pt idx="10">
                  <c:v>0.46042357571423054</c:v>
                </c:pt>
                <c:pt idx="11">
                  <c:v>1.2018291279673576</c:v>
                </c:pt>
                <c:pt idx="12">
                  <c:v>1.3483848422765732</c:v>
                </c:pt>
                <c:pt idx="13">
                  <c:v>1.5543750487267971</c:v>
                </c:pt>
                <c:pt idx="14">
                  <c:v>2.3389602079987526</c:v>
                </c:pt>
                <c:pt idx="15">
                  <c:v>1.8989458680152893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E1-45E5-86E7-2FCA2F9BA035}"/>
            </c:ext>
          </c:extLst>
        </c:ser>
        <c:ser>
          <c:idx val="5"/>
          <c:order val="1"/>
          <c:tx>
            <c:v> Serie6</c:v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A3p'!$H$6:$H$30</c:f>
              <c:numCache>
                <c:formatCode>General</c:formatCode>
                <c:ptCount val="25"/>
                <c:pt idx="0">
                  <c:v>0.45836865901947021</c:v>
                </c:pt>
                <c:pt idx="1">
                  <c:v>0.10769393993541598</c:v>
                </c:pt>
                <c:pt idx="2">
                  <c:v>-5.5529718520119786E-2</c:v>
                </c:pt>
                <c:pt idx="3">
                  <c:v>-0.22828092332929373</c:v>
                </c:pt>
                <c:pt idx="4">
                  <c:v>-0.45258952304720879</c:v>
                </c:pt>
                <c:pt idx="5">
                  <c:v>-0.44687096960842609</c:v>
                </c:pt>
                <c:pt idx="6">
                  <c:v>-0.27261588256806135</c:v>
                </c:pt>
                <c:pt idx="7">
                  <c:v>-8.0531224375590682E-2</c:v>
                </c:pt>
                <c:pt idx="8">
                  <c:v>0</c:v>
                </c:pt>
                <c:pt idx="9">
                  <c:v>0</c:v>
                </c:pt>
                <c:pt idx="10">
                  <c:v>1.5286091715097427</c:v>
                </c:pt>
                <c:pt idx="11">
                  <c:v>2.278442494571209</c:v>
                </c:pt>
                <c:pt idx="12">
                  <c:v>2.4286940693855286</c:v>
                </c:pt>
                <c:pt idx="13">
                  <c:v>2.6380706578493118</c:v>
                </c:pt>
                <c:pt idx="14">
                  <c:v>3.4775227308273315</c:v>
                </c:pt>
                <c:pt idx="15">
                  <c:v>4.6382494270801544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E1-45E5-86E7-2FCA2F9BA035}"/>
            </c:ext>
          </c:extLst>
        </c:ser>
        <c:ser>
          <c:idx val="3"/>
          <c:order val="2"/>
          <c:tx>
            <c:v> Faglært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A3p'!$F$6:$F$30</c:f>
              <c:numCache>
                <c:formatCode>General</c:formatCode>
                <c:ptCount val="25"/>
                <c:pt idx="0">
                  <c:v>-7.2172429645434022E-2</c:v>
                </c:pt>
                <c:pt idx="1">
                  <c:v>-0.42329737916588783</c:v>
                </c:pt>
                <c:pt idx="2">
                  <c:v>-0.58720414526760578</c:v>
                </c:pt>
                <c:pt idx="3">
                  <c:v>-0.76057962141931057</c:v>
                </c:pt>
                <c:pt idx="4">
                  <c:v>-0.98563162609934807</c:v>
                </c:pt>
                <c:pt idx="5">
                  <c:v>-0.9804735891520977</c:v>
                </c:pt>
                <c:pt idx="6">
                  <c:v>-0.80614481121301651</c:v>
                </c:pt>
                <c:pt idx="7">
                  <c:v>-0.61207832768559456</c:v>
                </c:pt>
                <c:pt idx="8">
                  <c:v>0</c:v>
                </c:pt>
                <c:pt idx="9">
                  <c:v>0</c:v>
                </c:pt>
                <c:pt idx="10">
                  <c:v>0.99451635032892227</c:v>
                </c:pt>
                <c:pt idx="11">
                  <c:v>1.7401358112692833</c:v>
                </c:pt>
                <c:pt idx="12">
                  <c:v>1.8885394558310509</c:v>
                </c:pt>
                <c:pt idx="13">
                  <c:v>2.0962228998541832</c:v>
                </c:pt>
                <c:pt idx="14">
                  <c:v>2.9082415625452995</c:v>
                </c:pt>
                <c:pt idx="15">
                  <c:v>3.2685976475477219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E1-45E5-86E7-2FCA2F9BA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5735193162002166"/>
              <c:y val="0.85769230769230764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086538461538459"/>
          <c:w val="0.98582203664079793"/>
          <c:h val="7.115384615384615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036815152747E-2"/>
          <c:y val="0.10292792247122956"/>
          <c:w val="0.92335295955612895"/>
          <c:h val="0.66777407631738339"/>
        </c:manualLayout>
      </c:layout>
      <c:stockChart>
        <c:ser>
          <c:idx val="0"/>
          <c:order val="3"/>
          <c:tx>
            <c:v> KMVU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A3p'!$I$6:$I$30</c:f>
              <c:numCache>
                <c:formatCode>General</c:formatCode>
                <c:ptCount val="25"/>
                <c:pt idx="0">
                  <c:v>0.7394254207611084</c:v>
                </c:pt>
                <c:pt idx="1">
                  <c:v>0.56721777655184269</c:v>
                </c:pt>
                <c:pt idx="2">
                  <c:v>0.15015510143712163</c:v>
                </c:pt>
                <c:pt idx="3">
                  <c:v>0.12986856745555997</c:v>
                </c:pt>
                <c:pt idx="4">
                  <c:v>0.1011544605717063</c:v>
                </c:pt>
                <c:pt idx="5">
                  <c:v>-0.10496295290067792</c:v>
                </c:pt>
                <c:pt idx="6">
                  <c:v>-0.29394463635981083</c:v>
                </c:pt>
                <c:pt idx="7">
                  <c:v>-0.36411178298294544</c:v>
                </c:pt>
                <c:pt idx="8">
                  <c:v>0</c:v>
                </c:pt>
                <c:pt idx="9">
                  <c:v>0</c:v>
                </c:pt>
                <c:pt idx="10">
                  <c:v>0.91580599546432495</c:v>
                </c:pt>
                <c:pt idx="11">
                  <c:v>1.8073424696922302</c:v>
                </c:pt>
                <c:pt idx="12">
                  <c:v>2.1009953692555428</c:v>
                </c:pt>
                <c:pt idx="13">
                  <c:v>2.8093179687857628</c:v>
                </c:pt>
                <c:pt idx="14">
                  <c:v>3.3808957785367966</c:v>
                </c:pt>
                <c:pt idx="15">
                  <c:v>4.2905364185571671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B-4539-A09A-5D520E5758F0}"/>
            </c:ext>
          </c:extLst>
        </c:ser>
        <c:ser>
          <c:idx val="1"/>
          <c:order val="4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A3p'!$J$6:$J$30</c:f>
              <c:numCache>
                <c:formatCode>General</c:formatCode>
                <c:ptCount val="25"/>
                <c:pt idx="0">
                  <c:v>5.1649747183546424E-2</c:v>
                </c:pt>
                <c:pt idx="1">
                  <c:v>-0.12086753267794847</c:v>
                </c:pt>
                <c:pt idx="2">
                  <c:v>-0.5383695475757122</c:v>
                </c:pt>
                <c:pt idx="3">
                  <c:v>-0.55952984839677811</c:v>
                </c:pt>
                <c:pt idx="4">
                  <c:v>-0.5889291875064373</c:v>
                </c:pt>
                <c:pt idx="5">
                  <c:v>-0.79592065885663033</c:v>
                </c:pt>
                <c:pt idx="6">
                  <c:v>-0.98460419103503227</c:v>
                </c:pt>
                <c:pt idx="7">
                  <c:v>-1.050940714776516</c:v>
                </c:pt>
                <c:pt idx="8">
                  <c:v>0</c:v>
                </c:pt>
                <c:pt idx="9">
                  <c:v>0</c:v>
                </c:pt>
                <c:pt idx="10">
                  <c:v>0.22624947596341372</c:v>
                </c:pt>
                <c:pt idx="11">
                  <c:v>1.1132871732115746</c:v>
                </c:pt>
                <c:pt idx="12">
                  <c:v>1.404469832777977</c:v>
                </c:pt>
                <c:pt idx="13">
                  <c:v>2.1117424592375755</c:v>
                </c:pt>
                <c:pt idx="14">
                  <c:v>2.6507461443543434</c:v>
                </c:pt>
                <c:pt idx="15">
                  <c:v>2.5315947830677032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B-4539-A09A-5D520E5758F0}"/>
            </c:ext>
          </c:extLst>
        </c:ser>
        <c:ser>
          <c:idx val="2"/>
          <c:order val="5"/>
          <c:spPr>
            <a:ln>
              <a:noFill/>
            </a:ln>
          </c:spPr>
          <c:marker>
            <c:symbol val="dash"/>
            <c:size val="5"/>
            <c:spPr>
              <a:ln>
                <a:solidFill>
                  <a:srgbClr val="A19C1B"/>
                </a:solidFill>
              </a:ln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A3p'!$K$6:$K$30</c:f>
              <c:numCache>
                <c:formatCode>General</c:formatCode>
                <c:ptCount val="25"/>
                <c:pt idx="0">
                  <c:v>1.4272010885179043</c:v>
                </c:pt>
                <c:pt idx="1">
                  <c:v>1.2553030624985695</c:v>
                </c:pt>
                <c:pt idx="2">
                  <c:v>0.8386797271668911</c:v>
                </c:pt>
                <c:pt idx="3">
                  <c:v>0.81926696002483368</c:v>
                </c:pt>
                <c:pt idx="4">
                  <c:v>0.79123815521597862</c:v>
                </c:pt>
                <c:pt idx="5">
                  <c:v>0.58599477633833885</c:v>
                </c:pt>
                <c:pt idx="6">
                  <c:v>0.39671491831541061</c:v>
                </c:pt>
                <c:pt idx="7">
                  <c:v>0.32271710224449635</c:v>
                </c:pt>
                <c:pt idx="8">
                  <c:v>0</c:v>
                </c:pt>
                <c:pt idx="9">
                  <c:v>0</c:v>
                </c:pt>
                <c:pt idx="10">
                  <c:v>1.6053624451160431</c:v>
                </c:pt>
                <c:pt idx="11">
                  <c:v>2.5013977661728859</c:v>
                </c:pt>
                <c:pt idx="12">
                  <c:v>2.7975209057331085</c:v>
                </c:pt>
                <c:pt idx="13">
                  <c:v>3.506893664598465</c:v>
                </c:pt>
                <c:pt idx="14">
                  <c:v>4.1110455989837646</c:v>
                </c:pt>
                <c:pt idx="15">
                  <c:v>6.0494780540466309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B-4539-A09A-5D520E57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A19C1B"/>
              </a:solidFill>
              <a:round/>
            </a:ln>
            <a:effectLst/>
          </c:spPr>
        </c:hiLowLines>
        <c:axId val="736986104"/>
        <c:axId val="736984464"/>
      </c:stockChart>
      <c:stockChart>
        <c:ser>
          <c:idx val="4"/>
          <c:order val="0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A3p'!$M$6:$M$30</c:f>
              <c:numCache>
                <c:formatCode>General</c:formatCode>
                <c:ptCount val="25"/>
                <c:pt idx="0">
                  <c:v>-1.353463064879179</c:v>
                </c:pt>
                <c:pt idx="1">
                  <c:v>-1.5569278039038181</c:v>
                </c:pt>
                <c:pt idx="2">
                  <c:v>-1.9481891766190529</c:v>
                </c:pt>
                <c:pt idx="3">
                  <c:v>-2.0547928288578987</c:v>
                </c:pt>
                <c:pt idx="4">
                  <c:v>-1.8168363720178604</c:v>
                </c:pt>
                <c:pt idx="5">
                  <c:v>-1.8107442185282707</c:v>
                </c:pt>
                <c:pt idx="6">
                  <c:v>-1.4360632747411728</c:v>
                </c:pt>
                <c:pt idx="7">
                  <c:v>-0.56888093240559101</c:v>
                </c:pt>
                <c:pt idx="8">
                  <c:v>0</c:v>
                </c:pt>
                <c:pt idx="9">
                  <c:v>0</c:v>
                </c:pt>
                <c:pt idx="10">
                  <c:v>-0.71224477142095566</c:v>
                </c:pt>
                <c:pt idx="11">
                  <c:v>-0.39160377345979214</c:v>
                </c:pt>
                <c:pt idx="12">
                  <c:v>-0.14976938255131245</c:v>
                </c:pt>
                <c:pt idx="13">
                  <c:v>-0.48927427269518375</c:v>
                </c:pt>
                <c:pt idx="14">
                  <c:v>-0.72710243985056877</c:v>
                </c:pt>
                <c:pt idx="15">
                  <c:v>-3.004918061196804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CB-4539-A09A-5D520E5758F0}"/>
            </c:ext>
          </c:extLst>
        </c:ser>
        <c:ser>
          <c:idx val="5"/>
          <c:order val="1"/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A3p'!$N$6:$N$30</c:f>
              <c:numCache>
                <c:formatCode>General</c:formatCode>
                <c:ptCount val="25"/>
                <c:pt idx="0">
                  <c:v>1.0276163928210735</c:v>
                </c:pt>
                <c:pt idx="1">
                  <c:v>0.82514248788356781</c:v>
                </c:pt>
                <c:pt idx="2">
                  <c:v>0.43494165875017643</c:v>
                </c:pt>
                <c:pt idx="3">
                  <c:v>0.32911717426031828</c:v>
                </c:pt>
                <c:pt idx="4">
                  <c:v>0.57075279764831066</c:v>
                </c:pt>
                <c:pt idx="5">
                  <c:v>0.57891905307769775</c:v>
                </c:pt>
                <c:pt idx="6">
                  <c:v>0.95091871917247772</c:v>
                </c:pt>
                <c:pt idx="7">
                  <c:v>1.805555634200573</c:v>
                </c:pt>
                <c:pt idx="8">
                  <c:v>0</c:v>
                </c:pt>
                <c:pt idx="9">
                  <c:v>0</c:v>
                </c:pt>
                <c:pt idx="10">
                  <c:v>1.6793718561530113</c:v>
                </c:pt>
                <c:pt idx="11">
                  <c:v>2.0169768482446671</c:v>
                </c:pt>
                <c:pt idx="12">
                  <c:v>2.2680038586258888</c:v>
                </c:pt>
                <c:pt idx="13">
                  <c:v>1.9330626353621483</c:v>
                </c:pt>
                <c:pt idx="14">
                  <c:v>1.804794929921627</c:v>
                </c:pt>
                <c:pt idx="15">
                  <c:v>2.9227424412965775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CB-4539-A09A-5D520E5758F0}"/>
            </c:ext>
          </c:extLst>
        </c:ser>
        <c:ser>
          <c:idx val="3"/>
          <c:order val="2"/>
          <c:tx>
            <c:v> LVU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'A3n &amp; A3p'!$A$6:$A$30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'A3n &amp; A3p'!$L$6:$L$30</c:f>
              <c:numCache>
                <c:formatCode>General</c:formatCode>
                <c:ptCount val="25"/>
                <c:pt idx="0">
                  <c:v>-0.16292331274598837</c:v>
                </c:pt>
                <c:pt idx="1">
                  <c:v>-0.36589268129318953</c:v>
                </c:pt>
                <c:pt idx="2">
                  <c:v>-0.75662373565137386</c:v>
                </c:pt>
                <c:pt idx="3">
                  <c:v>-0.86283786222338676</c:v>
                </c:pt>
                <c:pt idx="4">
                  <c:v>-0.62304176390171051</c:v>
                </c:pt>
                <c:pt idx="5">
                  <c:v>-0.61591262929141521</c:v>
                </c:pt>
                <c:pt idx="6">
                  <c:v>-0.24257227778434753</c:v>
                </c:pt>
                <c:pt idx="7">
                  <c:v>0.61833737418055534</c:v>
                </c:pt>
                <c:pt idx="8">
                  <c:v>0</c:v>
                </c:pt>
                <c:pt idx="9">
                  <c:v>0</c:v>
                </c:pt>
                <c:pt idx="10">
                  <c:v>0.48356358893215656</c:v>
                </c:pt>
                <c:pt idx="11">
                  <c:v>0.81268651410937309</c:v>
                </c:pt>
                <c:pt idx="12">
                  <c:v>1.0591172613203526</c:v>
                </c:pt>
                <c:pt idx="13">
                  <c:v>0.72189420461654663</c:v>
                </c:pt>
                <c:pt idx="14">
                  <c:v>0.53884624503552914</c:v>
                </c:pt>
                <c:pt idx="15">
                  <c:v>-4.1087853605858982E-2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CB-4539-A09A-5D520E57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01104696"/>
        <c:axId val="801092560"/>
      </c:stockChart>
      <c:catAx>
        <c:axId val="7369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</a:t>
                </a:r>
                <a:r>
                  <a:rPr lang="da-DK" b="0" baseline="0"/>
                  <a:t> for berørt person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0.36125472047197721"/>
              <c:y val="0.85769230769230764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4464"/>
        <c:crosses val="min"/>
        <c:auto val="1"/>
        <c:lblAlgn val="ctr"/>
        <c:lblOffset val="100"/>
        <c:tickLblSkip val="2"/>
        <c:noMultiLvlLbl val="0"/>
      </c:catAx>
      <c:valAx>
        <c:axId val="736984464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986104"/>
        <c:crosses val="autoZero"/>
        <c:crossBetween val="between"/>
        <c:majorUnit val="1"/>
      </c:valAx>
      <c:valAx>
        <c:axId val="801092560"/>
        <c:scaling>
          <c:orientation val="minMax"/>
          <c:max val="5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01104696"/>
        <c:crosses val="max"/>
        <c:crossBetween val="between"/>
        <c:majorUnit val="1"/>
      </c:valAx>
      <c:catAx>
        <c:axId val="80110469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109256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701923076923075"/>
          <c:w val="0.98582203664079793"/>
          <c:h val="7.49999999999999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'A4a, A4c, A4e &amp; A4g'!$B$3</c:f>
              <c:strCache>
                <c:ptCount val="1"/>
                <c:pt idx="0">
                  <c:v> b2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952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2E-4385-A007-13E014082DE5}"/>
              </c:ext>
            </c:extLst>
          </c:dPt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A4g'!$B$4:$B$28</c:f>
              <c:numCache>
                <c:formatCode>General</c:formatCode>
                <c:ptCount val="25"/>
                <c:pt idx="0">
                  <c:v>-0.52685202099382877</c:v>
                </c:pt>
                <c:pt idx="1">
                  <c:v>-0.52745593711733818</c:v>
                </c:pt>
                <c:pt idx="2">
                  <c:v>-0.54203039035201073</c:v>
                </c:pt>
                <c:pt idx="3">
                  <c:v>-0.34112136345356703</c:v>
                </c:pt>
                <c:pt idx="4">
                  <c:v>-0.32405138481408358</c:v>
                </c:pt>
                <c:pt idx="5">
                  <c:v>-0.24760589003562927</c:v>
                </c:pt>
                <c:pt idx="6">
                  <c:v>-0.25394500698894262</c:v>
                </c:pt>
                <c:pt idx="7">
                  <c:v>-0.12417096877470613</c:v>
                </c:pt>
                <c:pt idx="8">
                  <c:v>0</c:v>
                </c:pt>
                <c:pt idx="9">
                  <c:v>0</c:v>
                </c:pt>
                <c:pt idx="10">
                  <c:v>11.387842148542404</c:v>
                </c:pt>
                <c:pt idx="11">
                  <c:v>3.0241480097174644</c:v>
                </c:pt>
                <c:pt idx="12">
                  <c:v>1.3856328092515469</c:v>
                </c:pt>
                <c:pt idx="13">
                  <c:v>0.63018593937158585</c:v>
                </c:pt>
                <c:pt idx="14">
                  <c:v>5.472242459654808</c:v>
                </c:pt>
                <c:pt idx="15">
                  <c:v>3.205312043428421</c:v>
                </c:pt>
                <c:pt idx="16">
                  <c:v>2.2735180333256721</c:v>
                </c:pt>
                <c:pt idx="17">
                  <c:v>1.8559938296675682</c:v>
                </c:pt>
                <c:pt idx="18">
                  <c:v>1.7447642982006073</c:v>
                </c:pt>
                <c:pt idx="19">
                  <c:v>1.711532287299633</c:v>
                </c:pt>
                <c:pt idx="20">
                  <c:v>7.7091805636882782</c:v>
                </c:pt>
                <c:pt idx="21">
                  <c:v>2.7960013598203659</c:v>
                </c:pt>
                <c:pt idx="22">
                  <c:v>1.949438638985157</c:v>
                </c:pt>
                <c:pt idx="23">
                  <c:v>1.8698196858167648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E-4385-A007-13E014082DE5}"/>
            </c:ext>
          </c:extLst>
        </c:ser>
        <c:ser>
          <c:idx val="1"/>
          <c:order val="1"/>
          <c:tx>
            <c:strRef>
              <c:f>'A4a, A4c, A4e &amp; A4g'!$C$3</c:f>
              <c:strCache>
                <c:ptCount val="1"/>
                <c:pt idx="0">
                  <c:v> ll2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A4g'!$C$4:$C$28</c:f>
              <c:numCache>
                <c:formatCode>General</c:formatCode>
                <c:ptCount val="25"/>
                <c:pt idx="0">
                  <c:v>-0.78328484669327736</c:v>
                </c:pt>
                <c:pt idx="1">
                  <c:v>-0.78411530703306198</c:v>
                </c:pt>
                <c:pt idx="2">
                  <c:v>-0.79897074028849602</c:v>
                </c:pt>
                <c:pt idx="3">
                  <c:v>-0.59832832776010036</c:v>
                </c:pt>
                <c:pt idx="4">
                  <c:v>-0.58154831640422344</c:v>
                </c:pt>
                <c:pt idx="5">
                  <c:v>-0.50540035590529442</c:v>
                </c:pt>
                <c:pt idx="6">
                  <c:v>-0.51158335991203785</c:v>
                </c:pt>
                <c:pt idx="7">
                  <c:v>-0.37844250909984112</c:v>
                </c:pt>
                <c:pt idx="8">
                  <c:v>0</c:v>
                </c:pt>
                <c:pt idx="9">
                  <c:v>0</c:v>
                </c:pt>
                <c:pt idx="10">
                  <c:v>11.132910847663879</c:v>
                </c:pt>
                <c:pt idx="11">
                  <c:v>2.765100821852684</c:v>
                </c:pt>
                <c:pt idx="12">
                  <c:v>1.1257677339017391</c:v>
                </c:pt>
                <c:pt idx="13">
                  <c:v>0.3700134577229619</c:v>
                </c:pt>
                <c:pt idx="14">
                  <c:v>5.2117060869932175</c:v>
                </c:pt>
                <c:pt idx="15">
                  <c:v>2.9443953186273575</c:v>
                </c:pt>
                <c:pt idx="16">
                  <c:v>2.0122194662690163</c:v>
                </c:pt>
                <c:pt idx="17">
                  <c:v>1.5942974016070366</c:v>
                </c:pt>
                <c:pt idx="18">
                  <c:v>1.4826061204075813</c:v>
                </c:pt>
                <c:pt idx="19">
                  <c:v>1.4489834196865559</c:v>
                </c:pt>
                <c:pt idx="20">
                  <c:v>7.4461556971073151</c:v>
                </c:pt>
                <c:pt idx="21">
                  <c:v>2.5324951857328415</c:v>
                </c:pt>
                <c:pt idx="22">
                  <c:v>1.6853636130690575</c:v>
                </c:pt>
                <c:pt idx="23">
                  <c:v>1.5379482880234718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E-4385-A007-13E014082DE5}"/>
            </c:ext>
          </c:extLst>
        </c:ser>
        <c:ser>
          <c:idx val="2"/>
          <c:order val="2"/>
          <c:tx>
            <c:strRef>
              <c:f>'A4a, A4c, A4e &amp; A4g'!$D$3</c:f>
              <c:strCache>
                <c:ptCount val="1"/>
                <c:pt idx="0">
                  <c:v> hh2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A4g'!$D$4:$D$28</c:f>
              <c:numCache>
                <c:formatCode>General</c:formatCode>
                <c:ptCount val="25"/>
                <c:pt idx="0">
                  <c:v>-0.27041919529438019</c:v>
                </c:pt>
                <c:pt idx="1">
                  <c:v>-0.27079654391855001</c:v>
                </c:pt>
                <c:pt idx="2">
                  <c:v>-0.2850900636985898</c:v>
                </c:pt>
                <c:pt idx="3">
                  <c:v>-8.3914399147033691E-2</c:v>
                </c:pt>
                <c:pt idx="4">
                  <c:v>-6.6554435761645436E-2</c:v>
                </c:pt>
                <c:pt idx="5">
                  <c:v>1.0188575106440112E-2</c:v>
                </c:pt>
                <c:pt idx="6">
                  <c:v>3.6933415685780346E-3</c:v>
                </c:pt>
                <c:pt idx="7">
                  <c:v>0.13010058319196105</c:v>
                </c:pt>
                <c:pt idx="8">
                  <c:v>0</c:v>
                </c:pt>
                <c:pt idx="9">
                  <c:v>0</c:v>
                </c:pt>
                <c:pt idx="10">
                  <c:v>11.642773449420929</c:v>
                </c:pt>
                <c:pt idx="11">
                  <c:v>3.2831951975822449</c:v>
                </c:pt>
                <c:pt idx="12">
                  <c:v>1.6454979777336121</c:v>
                </c:pt>
                <c:pt idx="13">
                  <c:v>0.89035844430327415</c:v>
                </c:pt>
                <c:pt idx="14">
                  <c:v>5.7327788323163986</c:v>
                </c:pt>
                <c:pt idx="15">
                  <c:v>3.4662287682294846</c:v>
                </c:pt>
                <c:pt idx="16">
                  <c:v>2.534816600382328</c:v>
                </c:pt>
                <c:pt idx="17">
                  <c:v>2.1176902577280998</c:v>
                </c:pt>
                <c:pt idx="18">
                  <c:v>2.0069224759936333</c:v>
                </c:pt>
                <c:pt idx="19">
                  <c:v>1.9740810617804527</c:v>
                </c:pt>
                <c:pt idx="20">
                  <c:v>7.9722054302692413</c:v>
                </c:pt>
                <c:pt idx="21">
                  <c:v>3.0595075339078903</c:v>
                </c:pt>
                <c:pt idx="22">
                  <c:v>2.2135136649012566</c:v>
                </c:pt>
                <c:pt idx="23">
                  <c:v>2.2016910836100578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E-4385-A007-13E01408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'A4a, A4c, A4e &amp; A4g'!$E$3</c:f>
              <c:strCache>
                <c:ptCount val="1"/>
                <c:pt idx="0">
                  <c:v>b4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84-49C6-BB43-F8265A770F7D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84-49C6-BB43-F8265A770F7D}"/>
              </c:ext>
            </c:extLst>
          </c:dPt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A4g'!$E$4:$E$28</c:f>
              <c:numCache>
                <c:formatCode>General</c:formatCode>
                <c:ptCount val="25"/>
                <c:pt idx="0">
                  <c:v>-0.5696677602827549</c:v>
                </c:pt>
                <c:pt idx="1">
                  <c:v>-0.50947410054504871</c:v>
                </c:pt>
                <c:pt idx="2">
                  <c:v>-0.49316831864416599</c:v>
                </c:pt>
                <c:pt idx="3">
                  <c:v>-0.37454667035490274</c:v>
                </c:pt>
                <c:pt idx="4">
                  <c:v>-0.29542772099375725</c:v>
                </c:pt>
                <c:pt idx="5">
                  <c:v>-0.14995667152106762</c:v>
                </c:pt>
                <c:pt idx="6">
                  <c:v>-0.14482518890872598</c:v>
                </c:pt>
                <c:pt idx="7">
                  <c:v>3.249332366976887E-2</c:v>
                </c:pt>
                <c:pt idx="8">
                  <c:v>0</c:v>
                </c:pt>
                <c:pt idx="9">
                  <c:v>0</c:v>
                </c:pt>
                <c:pt idx="10">
                  <c:v>10.975425690412521</c:v>
                </c:pt>
                <c:pt idx="11">
                  <c:v>14.657966792583466</c:v>
                </c:pt>
                <c:pt idx="12">
                  <c:v>16.112115979194641</c:v>
                </c:pt>
                <c:pt idx="13">
                  <c:v>3.343389555811882</c:v>
                </c:pt>
                <c:pt idx="14">
                  <c:v>5.4491639137268066</c:v>
                </c:pt>
                <c:pt idx="15">
                  <c:v>6.9931782782077789</c:v>
                </c:pt>
                <c:pt idx="16">
                  <c:v>8.2782112061977386</c:v>
                </c:pt>
                <c:pt idx="17">
                  <c:v>4.9399115145206451</c:v>
                </c:pt>
                <c:pt idx="18">
                  <c:v>3.4775663167238235</c:v>
                </c:pt>
                <c:pt idx="19">
                  <c:v>2.7893021702766418</c:v>
                </c:pt>
                <c:pt idx="20">
                  <c:v>8.1214502453804016</c:v>
                </c:pt>
                <c:pt idx="21">
                  <c:v>8.7085500359535217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84-49C6-BB43-F8265A770F7D}"/>
            </c:ext>
          </c:extLst>
        </c:ser>
        <c:ser>
          <c:idx val="1"/>
          <c:order val="1"/>
          <c:tx>
            <c:strRef>
              <c:f>'A4a, A4c, A4e &amp; A4g'!$F$3</c:f>
              <c:strCache>
                <c:ptCount val="1"/>
                <c:pt idx="0">
                  <c:v>ll4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A4g'!$F$4:$F$28</c:f>
              <c:numCache>
                <c:formatCode>General</c:formatCode>
                <c:ptCount val="25"/>
                <c:pt idx="0">
                  <c:v>-0.84943156689405441</c:v>
                </c:pt>
                <c:pt idx="1">
                  <c:v>-0.78950431197881699</c:v>
                </c:pt>
                <c:pt idx="2">
                  <c:v>-0.7735139224678278</c:v>
                </c:pt>
                <c:pt idx="3">
                  <c:v>-0.65523236989974976</c:v>
                </c:pt>
                <c:pt idx="4">
                  <c:v>-0.57605286128818989</c:v>
                </c:pt>
                <c:pt idx="5">
                  <c:v>-0.4275122657418251</c:v>
                </c:pt>
                <c:pt idx="6">
                  <c:v>-0.41358480229973793</c:v>
                </c:pt>
                <c:pt idx="7">
                  <c:v>-0.22424208000302315</c:v>
                </c:pt>
                <c:pt idx="8">
                  <c:v>0</c:v>
                </c:pt>
                <c:pt idx="9">
                  <c:v>0</c:v>
                </c:pt>
                <c:pt idx="10">
                  <c:v>10.717865824699402</c:v>
                </c:pt>
                <c:pt idx="11">
                  <c:v>14.387799799442291</c:v>
                </c:pt>
                <c:pt idx="12">
                  <c:v>15.832658112049103</c:v>
                </c:pt>
                <c:pt idx="13">
                  <c:v>3.0599981546401978</c:v>
                </c:pt>
                <c:pt idx="14">
                  <c:v>5.1649756729602814</c:v>
                </c:pt>
                <c:pt idx="15">
                  <c:v>6.7086540162563324</c:v>
                </c:pt>
                <c:pt idx="16">
                  <c:v>7.9932615160942078</c:v>
                </c:pt>
                <c:pt idx="17">
                  <c:v>4.6545501798391342</c:v>
                </c:pt>
                <c:pt idx="18">
                  <c:v>3.1917121261358261</c:v>
                </c:pt>
                <c:pt idx="19">
                  <c:v>2.5029871612787247</c:v>
                </c:pt>
                <c:pt idx="20">
                  <c:v>7.8346721827983856</c:v>
                </c:pt>
                <c:pt idx="21">
                  <c:v>8.3603017032146454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84-49C6-BB43-F8265A770F7D}"/>
            </c:ext>
          </c:extLst>
        </c:ser>
        <c:ser>
          <c:idx val="2"/>
          <c:order val="2"/>
          <c:tx>
            <c:strRef>
              <c:f>'A4a, A4c, A4e &amp; A4g'!$G$3</c:f>
              <c:strCache>
                <c:ptCount val="1"/>
                <c:pt idx="0">
                  <c:v>hh4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A4g'!$G$4:$G$28</c:f>
              <c:numCache>
                <c:formatCode>General</c:formatCode>
                <c:ptCount val="25"/>
                <c:pt idx="0">
                  <c:v>-0.28990395367145538</c:v>
                </c:pt>
                <c:pt idx="1">
                  <c:v>-0.22944384254515171</c:v>
                </c:pt>
                <c:pt idx="2">
                  <c:v>-0.21282271482050419</c:v>
                </c:pt>
                <c:pt idx="3">
                  <c:v>-9.3860988272354007E-2</c:v>
                </c:pt>
                <c:pt idx="4">
                  <c:v>-1.4802595251239836E-2</c:v>
                </c:pt>
                <c:pt idx="5">
                  <c:v>0.12759892269968987</c:v>
                </c:pt>
                <c:pt idx="6">
                  <c:v>0.12393441284075379</c:v>
                </c:pt>
                <c:pt idx="7">
                  <c:v>0.2892287215217948</c:v>
                </c:pt>
                <c:pt idx="8">
                  <c:v>0</c:v>
                </c:pt>
                <c:pt idx="9">
                  <c:v>0</c:v>
                </c:pt>
                <c:pt idx="10">
                  <c:v>11.232985556125641</c:v>
                </c:pt>
                <c:pt idx="11">
                  <c:v>14.92813378572464</c:v>
                </c:pt>
                <c:pt idx="12">
                  <c:v>16.391573846340179</c:v>
                </c:pt>
                <c:pt idx="13">
                  <c:v>3.6267809569835663</c:v>
                </c:pt>
                <c:pt idx="14">
                  <c:v>5.7333521544933319</c:v>
                </c:pt>
                <c:pt idx="15">
                  <c:v>7.2777025401592255</c:v>
                </c:pt>
                <c:pt idx="16">
                  <c:v>8.5631608963012695</c:v>
                </c:pt>
                <c:pt idx="17">
                  <c:v>5.2252728492021561</c:v>
                </c:pt>
                <c:pt idx="18">
                  <c:v>3.763420507311821</c:v>
                </c:pt>
                <c:pt idx="19">
                  <c:v>3.075617179274559</c:v>
                </c:pt>
                <c:pt idx="20">
                  <c:v>8.4082283079624176</c:v>
                </c:pt>
                <c:pt idx="21">
                  <c:v>9.0567983686923981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84-49C6-BB43-F8265A770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'A4a, A4c, A4e &amp; A4g'!$H$3</c:f>
              <c:strCache>
                <c:ptCount val="1"/>
                <c:pt idx="0">
                  <c:v> b8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EE-40CE-94B5-56007EE6DAF7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EE-40CE-94B5-56007EE6DAF7}"/>
              </c:ext>
            </c:extLst>
          </c:dPt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A4g'!$H$4:$H$28</c:f>
              <c:numCache>
                <c:formatCode>General</c:formatCode>
                <c:ptCount val="25"/>
                <c:pt idx="0">
                  <c:v>-1.4603965973947197E-2</c:v>
                </c:pt>
                <c:pt idx="1">
                  <c:v>6.2574591720476747E-2</c:v>
                </c:pt>
                <c:pt idx="2">
                  <c:v>0.17269130330532789</c:v>
                </c:pt>
                <c:pt idx="3">
                  <c:v>0.43083261698484421</c:v>
                </c:pt>
                <c:pt idx="4">
                  <c:v>0.44717276468873024</c:v>
                </c:pt>
                <c:pt idx="5">
                  <c:v>0.46950136311352253</c:v>
                </c:pt>
                <c:pt idx="6">
                  <c:v>0.31005740165710449</c:v>
                </c:pt>
                <c:pt idx="7">
                  <c:v>0.23782090283930302</c:v>
                </c:pt>
                <c:pt idx="8">
                  <c:v>0</c:v>
                </c:pt>
                <c:pt idx="9">
                  <c:v>0</c:v>
                </c:pt>
                <c:pt idx="10">
                  <c:v>10.774219781160355</c:v>
                </c:pt>
                <c:pt idx="11">
                  <c:v>14.050683379173279</c:v>
                </c:pt>
                <c:pt idx="12">
                  <c:v>15.58966189622879</c:v>
                </c:pt>
                <c:pt idx="13">
                  <c:v>16.24969094991684</c:v>
                </c:pt>
                <c:pt idx="14">
                  <c:v>21.740171313285828</c:v>
                </c:pt>
                <c:pt idx="15">
                  <c:v>24.968539178371429</c:v>
                </c:pt>
                <c:pt idx="16">
                  <c:v>15.10978490114212</c:v>
                </c:pt>
                <c:pt idx="17">
                  <c:v>13.707035779953003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EE-40CE-94B5-56007EE6DAF7}"/>
            </c:ext>
          </c:extLst>
        </c:ser>
        <c:ser>
          <c:idx val="1"/>
          <c:order val="1"/>
          <c:tx>
            <c:strRef>
              <c:f>'A4a, A4c, A4e &amp; A4g'!$I$3</c:f>
              <c:strCache>
                <c:ptCount val="1"/>
                <c:pt idx="0">
                  <c:v> ll8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A4g'!$I$4:$I$28</c:f>
              <c:numCache>
                <c:formatCode>General</c:formatCode>
                <c:ptCount val="25"/>
                <c:pt idx="0">
                  <c:v>-0.33870709594339132</c:v>
                </c:pt>
                <c:pt idx="1">
                  <c:v>-0.25885673239827156</c:v>
                </c:pt>
                <c:pt idx="2">
                  <c:v>-0.1413365826010704</c:v>
                </c:pt>
                <c:pt idx="3">
                  <c:v>0.12694159522652626</c:v>
                </c:pt>
                <c:pt idx="4">
                  <c:v>0.15420260606333613</c:v>
                </c:pt>
                <c:pt idx="5">
                  <c:v>0.18787930021062493</c:v>
                </c:pt>
                <c:pt idx="6">
                  <c:v>4.0382120641879737E-2</c:v>
                </c:pt>
                <c:pt idx="7">
                  <c:v>-1.9414353300817311E-2</c:v>
                </c:pt>
                <c:pt idx="8">
                  <c:v>0</c:v>
                </c:pt>
                <c:pt idx="9">
                  <c:v>0</c:v>
                </c:pt>
                <c:pt idx="10">
                  <c:v>10.516089200973511</c:v>
                </c:pt>
                <c:pt idx="11">
                  <c:v>13.779479265213013</c:v>
                </c:pt>
                <c:pt idx="12">
                  <c:v>15.305891633033752</c:v>
                </c:pt>
                <c:pt idx="13">
                  <c:v>15.953893959522247</c:v>
                </c:pt>
                <c:pt idx="14">
                  <c:v>21.432700753211975</c:v>
                </c:pt>
                <c:pt idx="15">
                  <c:v>24.650163948535919</c:v>
                </c:pt>
                <c:pt idx="16">
                  <c:v>14.783242344856262</c:v>
                </c:pt>
                <c:pt idx="17">
                  <c:v>13.323001563549042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EE-40CE-94B5-56007EE6DAF7}"/>
            </c:ext>
          </c:extLst>
        </c:ser>
        <c:ser>
          <c:idx val="2"/>
          <c:order val="2"/>
          <c:tx>
            <c:strRef>
              <c:f>'A4a, A4c, A4e &amp; A4g'!$J$3</c:f>
              <c:strCache>
                <c:ptCount val="1"/>
                <c:pt idx="0">
                  <c:v> hh8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A4g'!$J$4:$J$28</c:f>
              <c:numCache>
                <c:formatCode>General</c:formatCode>
                <c:ptCount val="25"/>
                <c:pt idx="0">
                  <c:v>0.30949916690587997</c:v>
                </c:pt>
                <c:pt idx="1">
                  <c:v>0.38400592748075724</c:v>
                </c:pt>
                <c:pt idx="2">
                  <c:v>0.48671918921172619</c:v>
                </c:pt>
                <c:pt idx="3">
                  <c:v>0.73472363874316216</c:v>
                </c:pt>
                <c:pt idx="4">
                  <c:v>0.74014291167259216</c:v>
                </c:pt>
                <c:pt idx="5">
                  <c:v>0.75112343765795231</c:v>
                </c:pt>
                <c:pt idx="6">
                  <c:v>0.57973270304501057</c:v>
                </c:pt>
                <c:pt idx="7">
                  <c:v>0.4950561560690403</c:v>
                </c:pt>
                <c:pt idx="8">
                  <c:v>0</c:v>
                </c:pt>
                <c:pt idx="9">
                  <c:v>0</c:v>
                </c:pt>
                <c:pt idx="10">
                  <c:v>11.032350361347198</c:v>
                </c:pt>
                <c:pt idx="11">
                  <c:v>14.321887493133545</c:v>
                </c:pt>
                <c:pt idx="12">
                  <c:v>15.873432159423828</c:v>
                </c:pt>
                <c:pt idx="13">
                  <c:v>16.545487940311432</c:v>
                </c:pt>
                <c:pt idx="14">
                  <c:v>22.04764187335968</c:v>
                </c:pt>
                <c:pt idx="15">
                  <c:v>25.28691291809082</c:v>
                </c:pt>
                <c:pt idx="16">
                  <c:v>15.436327457427979</c:v>
                </c:pt>
                <c:pt idx="17">
                  <c:v>14.091069996356964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EE-40CE-94B5-56007EE6D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'A4a, A4c, A4e &amp; A4g'!$K$3</c:f>
              <c:strCache>
                <c:ptCount val="1"/>
                <c:pt idx="0">
                  <c:v>b12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BF-4119-9E1C-293C0B90A0CD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BF-4119-9E1C-293C0B90A0CD}"/>
              </c:ext>
            </c:extLst>
          </c:dPt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A4g'!$K$4:$K$28</c:f>
              <c:numCache>
                <c:formatCode>General</c:formatCode>
                <c:ptCount val="25"/>
                <c:pt idx="0">
                  <c:v>0.62028374522924423</c:v>
                </c:pt>
                <c:pt idx="1">
                  <c:v>0.74976226314902306</c:v>
                </c:pt>
                <c:pt idx="2">
                  <c:v>0.70904269814491272</c:v>
                </c:pt>
                <c:pt idx="3">
                  <c:v>0.85580656304955482</c:v>
                </c:pt>
                <c:pt idx="4">
                  <c:v>0.84931701421737671</c:v>
                </c:pt>
                <c:pt idx="5">
                  <c:v>0.82292146980762482</c:v>
                </c:pt>
                <c:pt idx="6">
                  <c:v>0.54918508976697922</c:v>
                </c:pt>
                <c:pt idx="7">
                  <c:v>0.23019821383059025</c:v>
                </c:pt>
                <c:pt idx="8">
                  <c:v>0</c:v>
                </c:pt>
                <c:pt idx="9">
                  <c:v>0</c:v>
                </c:pt>
                <c:pt idx="10">
                  <c:v>10.930725187063217</c:v>
                </c:pt>
                <c:pt idx="11">
                  <c:v>14.022500813007355</c:v>
                </c:pt>
                <c:pt idx="12">
                  <c:v>15.197817981243134</c:v>
                </c:pt>
                <c:pt idx="13">
                  <c:v>15.020844340324402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F-4119-9E1C-293C0B90A0CD}"/>
            </c:ext>
          </c:extLst>
        </c:ser>
        <c:ser>
          <c:idx val="1"/>
          <c:order val="1"/>
          <c:tx>
            <c:strRef>
              <c:f>'A4a, A4c, A4e &amp; A4g'!$L$3</c:f>
              <c:strCache>
                <c:ptCount val="1"/>
                <c:pt idx="0">
                  <c:v>ll12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A4g'!$L$4:$L$28</c:f>
              <c:numCache>
                <c:formatCode>General</c:formatCode>
                <c:ptCount val="25"/>
                <c:pt idx="0">
                  <c:v>0.28531115967780352</c:v>
                </c:pt>
                <c:pt idx="1">
                  <c:v>0.42460695840418339</c:v>
                </c:pt>
                <c:pt idx="2">
                  <c:v>0.39407061412930489</c:v>
                </c:pt>
                <c:pt idx="3">
                  <c:v>0.55136075243353844</c:v>
                </c:pt>
                <c:pt idx="4">
                  <c:v>0.55582066997885704</c:v>
                </c:pt>
                <c:pt idx="5">
                  <c:v>0.5407986231148243</c:v>
                </c:pt>
                <c:pt idx="6">
                  <c:v>0.27909637428820133</c:v>
                </c:pt>
                <c:pt idx="7">
                  <c:v>-2.7216502348892391E-2</c:v>
                </c:pt>
                <c:pt idx="8">
                  <c:v>0</c:v>
                </c:pt>
                <c:pt idx="9">
                  <c:v>0</c:v>
                </c:pt>
                <c:pt idx="10">
                  <c:v>10.672445595264435</c:v>
                </c:pt>
                <c:pt idx="11">
                  <c:v>13.75093013048172</c:v>
                </c:pt>
                <c:pt idx="12">
                  <c:v>14.913463592529297</c:v>
                </c:pt>
                <c:pt idx="13">
                  <c:v>14.667415618896484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BF-4119-9E1C-293C0B90A0CD}"/>
            </c:ext>
          </c:extLst>
        </c:ser>
        <c:ser>
          <c:idx val="2"/>
          <c:order val="2"/>
          <c:tx>
            <c:strRef>
              <c:f>'A4a, A4c, A4e &amp; A4g'!$M$3</c:f>
              <c:strCache>
                <c:ptCount val="1"/>
                <c:pt idx="0">
                  <c:v>hh12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'A4a, A4c, A4e &amp; A4g'!$A$4:$A$28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'A4a, A4c, A4e &amp; A4g'!$M$4:$M$28</c:f>
              <c:numCache>
                <c:formatCode>General</c:formatCode>
                <c:ptCount val="25"/>
                <c:pt idx="0">
                  <c:v>0.95525635406374931</c:v>
                </c:pt>
                <c:pt idx="1">
                  <c:v>1.0749176144599915</c:v>
                </c:pt>
                <c:pt idx="2">
                  <c:v>1.0240147821605206</c:v>
                </c:pt>
                <c:pt idx="3">
                  <c:v>1.1602523736655712</c:v>
                </c:pt>
                <c:pt idx="4">
                  <c:v>1.1428133584558964</c:v>
                </c:pt>
                <c:pt idx="5">
                  <c:v>1.1050443165004253</c:v>
                </c:pt>
                <c:pt idx="6">
                  <c:v>0.81927375867962837</c:v>
                </c:pt>
                <c:pt idx="7">
                  <c:v>0.48761293292045593</c:v>
                </c:pt>
                <c:pt idx="8">
                  <c:v>0</c:v>
                </c:pt>
                <c:pt idx="9">
                  <c:v>0</c:v>
                </c:pt>
                <c:pt idx="10">
                  <c:v>11.189004778862</c:v>
                </c:pt>
                <c:pt idx="11">
                  <c:v>14.29407149553299</c:v>
                </c:pt>
                <c:pt idx="12">
                  <c:v>15.48217236995697</c:v>
                </c:pt>
                <c:pt idx="13">
                  <c:v>15.374273061752319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F-4119-9E1C-293C0B90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'A4b, A4d, A4f &amp; A4h'!$B$3</c:f>
              <c:strCache>
                <c:ptCount val="1"/>
                <c:pt idx="0">
                  <c:v> b2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A4h'!$B$4:$B$28</c:f>
              <c:numCache>
                <c:formatCode>General</c:formatCode>
                <c:ptCount val="25"/>
                <c:pt idx="0">
                  <c:v>-0.59794900007545948</c:v>
                </c:pt>
                <c:pt idx="1">
                  <c:v>-0.52310372702777386</c:v>
                </c:pt>
                <c:pt idx="2">
                  <c:v>-0.52691474556922913</c:v>
                </c:pt>
                <c:pt idx="3">
                  <c:v>-0.35318869631737471</c:v>
                </c:pt>
                <c:pt idx="4">
                  <c:v>-0.34134392626583576</c:v>
                </c:pt>
                <c:pt idx="5">
                  <c:v>-0.22442629560828209</c:v>
                </c:pt>
                <c:pt idx="6">
                  <c:v>-0.17634632531553507</c:v>
                </c:pt>
                <c:pt idx="7">
                  <c:v>-5.4005387937650084E-2</c:v>
                </c:pt>
                <c:pt idx="8">
                  <c:v>0</c:v>
                </c:pt>
                <c:pt idx="9">
                  <c:v>0</c:v>
                </c:pt>
                <c:pt idx="10">
                  <c:v>0.53665745072066784</c:v>
                </c:pt>
                <c:pt idx="11">
                  <c:v>0.299299624748528</c:v>
                </c:pt>
                <c:pt idx="12">
                  <c:v>-2.269825927214697E-2</c:v>
                </c:pt>
                <c:pt idx="13">
                  <c:v>-0.36009366158396006</c:v>
                </c:pt>
                <c:pt idx="14">
                  <c:v>0.10450368281453848</c:v>
                </c:pt>
                <c:pt idx="15">
                  <c:v>-0.12300669914111495</c:v>
                </c:pt>
                <c:pt idx="16">
                  <c:v>-3.0169764067977667E-2</c:v>
                </c:pt>
                <c:pt idx="17">
                  <c:v>-9.0345746139064431E-2</c:v>
                </c:pt>
                <c:pt idx="18">
                  <c:v>9.1715680900961161E-2</c:v>
                </c:pt>
                <c:pt idx="19">
                  <c:v>0.16791570233181119</c:v>
                </c:pt>
                <c:pt idx="20">
                  <c:v>0.68999873474240303</c:v>
                </c:pt>
                <c:pt idx="21">
                  <c:v>0.44228066690266132</c:v>
                </c:pt>
                <c:pt idx="22">
                  <c:v>0.16965537797659636</c:v>
                </c:pt>
                <c:pt idx="23">
                  <c:v>0.21729392465204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D-46EE-9F1C-7136FD3CD1CA}"/>
            </c:ext>
          </c:extLst>
        </c:ser>
        <c:ser>
          <c:idx val="1"/>
          <c:order val="1"/>
          <c:tx>
            <c:strRef>
              <c:f>'A4b, A4d, A4f &amp; A4h'!$C$3</c:f>
              <c:strCache>
                <c:ptCount val="1"/>
                <c:pt idx="0">
                  <c:v> ll2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A4h'!$C$4:$C$28</c:f>
              <c:numCache>
                <c:formatCode>General</c:formatCode>
                <c:ptCount val="25"/>
                <c:pt idx="0">
                  <c:v>-0.89993048459291458</c:v>
                </c:pt>
                <c:pt idx="1">
                  <c:v>-0.82542849704623222</c:v>
                </c:pt>
                <c:pt idx="2">
                  <c:v>-0.82977162674069405</c:v>
                </c:pt>
                <c:pt idx="3">
                  <c:v>-0.65657021477818489</c:v>
                </c:pt>
                <c:pt idx="4">
                  <c:v>-0.6453230045735836</c:v>
                </c:pt>
                <c:pt idx="5">
                  <c:v>-0.5292799323797226</c:v>
                </c:pt>
                <c:pt idx="6">
                  <c:v>-0.48247706145048141</c:v>
                </c:pt>
                <c:pt idx="7">
                  <c:v>-0.35996872466057539</c:v>
                </c:pt>
                <c:pt idx="8">
                  <c:v>0</c:v>
                </c:pt>
                <c:pt idx="9">
                  <c:v>0</c:v>
                </c:pt>
                <c:pt idx="10">
                  <c:v>0.22917254827916622</c:v>
                </c:pt>
                <c:pt idx="11">
                  <c:v>-9.5251183665823191E-3</c:v>
                </c:pt>
                <c:pt idx="12">
                  <c:v>-0.33140396699309349</c:v>
                </c:pt>
                <c:pt idx="13">
                  <c:v>-0.66906576976180077</c:v>
                </c:pt>
                <c:pt idx="14">
                  <c:v>-0.20503145642578602</c:v>
                </c:pt>
                <c:pt idx="15">
                  <c:v>-0.43332604691386223</c:v>
                </c:pt>
                <c:pt idx="16">
                  <c:v>-0.34122986253350973</c:v>
                </c:pt>
                <c:pt idx="17">
                  <c:v>-0.40220748633146286</c:v>
                </c:pt>
                <c:pt idx="18">
                  <c:v>-0.22103646770119667</c:v>
                </c:pt>
                <c:pt idx="19">
                  <c:v>-0.14578308910131454</c:v>
                </c:pt>
                <c:pt idx="20">
                  <c:v>0.37936889566481113</c:v>
                </c:pt>
                <c:pt idx="21">
                  <c:v>0.13243356952443719</c:v>
                </c:pt>
                <c:pt idx="22">
                  <c:v>-0.1413431135006249</c:v>
                </c:pt>
                <c:pt idx="23">
                  <c:v>-0.18682423979043961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D-46EE-9F1C-7136FD3CD1CA}"/>
            </c:ext>
          </c:extLst>
        </c:ser>
        <c:ser>
          <c:idx val="2"/>
          <c:order val="2"/>
          <c:tx>
            <c:strRef>
              <c:f>'A4b, A4d, A4f &amp; A4h'!$D$3</c:f>
              <c:strCache>
                <c:ptCount val="1"/>
                <c:pt idx="0">
                  <c:v> hh2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A4h'!$D$4:$D$28</c:f>
              <c:numCache>
                <c:formatCode>General</c:formatCode>
                <c:ptCount val="25"/>
                <c:pt idx="0">
                  <c:v>-0.29596753884106874</c:v>
                </c:pt>
                <c:pt idx="1">
                  <c:v>-0.22077900357544422</c:v>
                </c:pt>
                <c:pt idx="2">
                  <c:v>-0.22405781783163548</c:v>
                </c:pt>
                <c:pt idx="3">
                  <c:v>-4.9807183677330613E-2</c:v>
                </c:pt>
                <c:pt idx="4">
                  <c:v>-3.7364847958087921E-2</c:v>
                </c:pt>
                <c:pt idx="5">
                  <c:v>8.0427352804690599E-2</c:v>
                </c:pt>
                <c:pt idx="6">
                  <c:v>0.12978438753634691</c:v>
                </c:pt>
                <c:pt idx="7">
                  <c:v>0.25195793714374304</c:v>
                </c:pt>
                <c:pt idx="8">
                  <c:v>0</c:v>
                </c:pt>
                <c:pt idx="9">
                  <c:v>0</c:v>
                </c:pt>
                <c:pt idx="10">
                  <c:v>0.84414239972829819</c:v>
                </c:pt>
                <c:pt idx="11">
                  <c:v>0.60812435112893581</c:v>
                </c:pt>
                <c:pt idx="12">
                  <c:v>0.28600743971765041</c:v>
                </c:pt>
                <c:pt idx="13">
                  <c:v>-5.1121541764587164E-2</c:v>
                </c:pt>
                <c:pt idx="14">
                  <c:v>0.41403882205486298</c:v>
                </c:pt>
                <c:pt idx="15">
                  <c:v>0.18731262534856796</c:v>
                </c:pt>
                <c:pt idx="16">
                  <c:v>0.2808903343975544</c:v>
                </c:pt>
                <c:pt idx="17">
                  <c:v>0.22151600569486618</c:v>
                </c:pt>
                <c:pt idx="18">
                  <c:v>0.40446780622005463</c:v>
                </c:pt>
                <c:pt idx="19">
                  <c:v>0.48161447048187256</c:v>
                </c:pt>
                <c:pt idx="20">
                  <c:v>1.0006286203861237</c:v>
                </c:pt>
                <c:pt idx="21">
                  <c:v>0.75212777592241764</c:v>
                </c:pt>
                <c:pt idx="22">
                  <c:v>0.48065385781228542</c:v>
                </c:pt>
                <c:pt idx="23">
                  <c:v>0.62141208909451962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D-46EE-9F1C-7136FD3C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'5a, 5c, 5e &amp; 5g'!$H$3</c:f>
              <c:strCache>
                <c:ptCount val="1"/>
                <c:pt idx="0">
                  <c:v> b8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6-42F9-92D0-6471A93D461C}"/>
              </c:ext>
            </c:extLst>
          </c:dPt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5g'!$H$4:$H$28</c:f>
              <c:numCache>
                <c:formatCode>General</c:formatCode>
                <c:ptCount val="25"/>
                <c:pt idx="0">
                  <c:v>-1.5616573393344899</c:v>
                </c:pt>
                <c:pt idx="1">
                  <c:v>-1.4697712846100301</c:v>
                </c:pt>
                <c:pt idx="2">
                  <c:v>-1.0580122470855702</c:v>
                </c:pt>
                <c:pt idx="3">
                  <c:v>-0.78608430922031403</c:v>
                </c:pt>
                <c:pt idx="4">
                  <c:v>-0.64558698795735803</c:v>
                </c:pt>
                <c:pt idx="5">
                  <c:v>-0.499184429645538</c:v>
                </c:pt>
                <c:pt idx="6">
                  <c:v>-0.34551792778074697</c:v>
                </c:pt>
                <c:pt idx="7">
                  <c:v>-0.187843735329807</c:v>
                </c:pt>
                <c:pt idx="8">
                  <c:v>0</c:v>
                </c:pt>
                <c:pt idx="9">
                  <c:v>0</c:v>
                </c:pt>
                <c:pt idx="10">
                  <c:v>8.3781696856021899</c:v>
                </c:pt>
                <c:pt idx="11">
                  <c:v>11.3795831799507</c:v>
                </c:pt>
                <c:pt idx="12">
                  <c:v>12.642702460288998</c:v>
                </c:pt>
                <c:pt idx="13">
                  <c:v>13.0011707544327</c:v>
                </c:pt>
                <c:pt idx="14">
                  <c:v>18.1351229548454</c:v>
                </c:pt>
                <c:pt idx="15">
                  <c:v>20.725162327289599</c:v>
                </c:pt>
                <c:pt idx="16">
                  <c:v>11.8786133825779</c:v>
                </c:pt>
                <c:pt idx="17">
                  <c:v>10.324664413929</c:v>
                </c:pt>
                <c:pt idx="18">
                  <c:v>8.5513181984424609</c:v>
                </c:pt>
                <c:pt idx="19">
                  <c:v>8.49789455533028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6-42F9-92D0-6471A93D461C}"/>
            </c:ext>
          </c:extLst>
        </c:ser>
        <c:ser>
          <c:idx val="1"/>
          <c:order val="1"/>
          <c:tx>
            <c:strRef>
              <c:f>'5a, 5c, 5e &amp; 5g'!$I$3</c:f>
              <c:strCache>
                <c:ptCount val="1"/>
                <c:pt idx="0">
                  <c:v> ll8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5g'!$I$4:$I$28</c:f>
              <c:numCache>
                <c:formatCode>General</c:formatCode>
                <c:ptCount val="25"/>
                <c:pt idx="0">
                  <c:v>-1.9072914496064199</c:v>
                </c:pt>
                <c:pt idx="1">
                  <c:v>-1.8124565482139601</c:v>
                </c:pt>
                <c:pt idx="2">
                  <c:v>-1.39226773753762</c:v>
                </c:pt>
                <c:pt idx="3">
                  <c:v>-1.10887568444014</c:v>
                </c:pt>
                <c:pt idx="4">
                  <c:v>-0.95605319365858998</c:v>
                </c:pt>
                <c:pt idx="5">
                  <c:v>-0.79681826755404506</c:v>
                </c:pt>
                <c:pt idx="6">
                  <c:v>-0.62961513176560402</c:v>
                </c:pt>
                <c:pt idx="7">
                  <c:v>-0.45779468491673503</c:v>
                </c:pt>
                <c:pt idx="8">
                  <c:v>0</c:v>
                </c:pt>
                <c:pt idx="9">
                  <c:v>0</c:v>
                </c:pt>
                <c:pt idx="10">
                  <c:v>8.1072919070720708</c:v>
                </c:pt>
                <c:pt idx="11">
                  <c:v>11.093912273645399</c:v>
                </c:pt>
                <c:pt idx="12">
                  <c:v>12.342840433120699</c:v>
                </c:pt>
                <c:pt idx="13">
                  <c:v>12.6877650618553</c:v>
                </c:pt>
                <c:pt idx="14">
                  <c:v>17.808623611927</c:v>
                </c:pt>
                <c:pt idx="15">
                  <c:v>20.386426150798801</c:v>
                </c:pt>
                <c:pt idx="16">
                  <c:v>11.530757695436499</c:v>
                </c:pt>
                <c:pt idx="17">
                  <c:v>9.9728323519229907</c:v>
                </c:pt>
                <c:pt idx="18">
                  <c:v>8.190064132213589</c:v>
                </c:pt>
                <c:pt idx="19">
                  <c:v>7.8102603554725603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46-42F9-92D0-6471A93D461C}"/>
            </c:ext>
          </c:extLst>
        </c:ser>
        <c:ser>
          <c:idx val="2"/>
          <c:order val="2"/>
          <c:tx>
            <c:strRef>
              <c:f>'5a, 5c, 5e &amp; 5g'!$J$3</c:f>
              <c:strCache>
                <c:ptCount val="1"/>
                <c:pt idx="0">
                  <c:v> hh8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'5a, 5c, 5e &amp; 5g'!$A$4:$A$28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'5a, 5c, 5e &amp; 5g'!$J$4:$J$28</c:f>
              <c:numCache>
                <c:formatCode>General</c:formatCode>
                <c:ptCount val="25"/>
                <c:pt idx="0">
                  <c:v>-1.2160232290625599</c:v>
                </c:pt>
                <c:pt idx="1">
                  <c:v>-1.12708602100611</c:v>
                </c:pt>
                <c:pt idx="2">
                  <c:v>-0.72375675663352002</c:v>
                </c:pt>
                <c:pt idx="3">
                  <c:v>-0.46329298056662099</c:v>
                </c:pt>
                <c:pt idx="4">
                  <c:v>-0.33512073568999801</c:v>
                </c:pt>
                <c:pt idx="5">
                  <c:v>-0.20155054517090298</c:v>
                </c:pt>
                <c:pt idx="6">
                  <c:v>-6.1420723795890794E-2</c:v>
                </c:pt>
                <c:pt idx="7">
                  <c:v>8.2107225898653297E-2</c:v>
                </c:pt>
                <c:pt idx="8">
                  <c:v>0</c:v>
                </c:pt>
                <c:pt idx="9">
                  <c:v>0</c:v>
                </c:pt>
                <c:pt idx="10">
                  <c:v>8.6490474641323107</c:v>
                </c:pt>
                <c:pt idx="11">
                  <c:v>11.665254086255999</c:v>
                </c:pt>
                <c:pt idx="12">
                  <c:v>12.9425644874573</c:v>
                </c:pt>
                <c:pt idx="13">
                  <c:v>13.314576447009999</c:v>
                </c:pt>
                <c:pt idx="14">
                  <c:v>18.4616222977638</c:v>
                </c:pt>
                <c:pt idx="15">
                  <c:v>21.063898503780401</c:v>
                </c:pt>
                <c:pt idx="16">
                  <c:v>12.226469069719299</c:v>
                </c:pt>
                <c:pt idx="17">
                  <c:v>10.676496475935</c:v>
                </c:pt>
                <c:pt idx="18">
                  <c:v>8.9125722646713292</c:v>
                </c:pt>
                <c:pt idx="19">
                  <c:v>9.1855287551879901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46-42F9-92D0-6471A93D4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'A4b, A4d, A4f &amp; A4h'!$E$3</c:f>
              <c:strCache>
                <c:ptCount val="1"/>
                <c:pt idx="0">
                  <c:v>b4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5F-4536-9FA2-66676B30355E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5F-4536-9FA2-66676B30355E}"/>
              </c:ext>
            </c:extLst>
          </c:dPt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A4h'!$E$4:$E$28</c:f>
              <c:numCache>
                <c:formatCode>General</c:formatCode>
                <c:ptCount val="25"/>
                <c:pt idx="0">
                  <c:v>-0.6287014577537775</c:v>
                </c:pt>
                <c:pt idx="1">
                  <c:v>-0.38509257137775421</c:v>
                </c:pt>
                <c:pt idx="2">
                  <c:v>-0.37562199868261814</c:v>
                </c:pt>
                <c:pt idx="3">
                  <c:v>-0.29597724787890911</c:v>
                </c:pt>
                <c:pt idx="4">
                  <c:v>-0.27099763974547386</c:v>
                </c:pt>
                <c:pt idx="5">
                  <c:v>-0.40716798976063728</c:v>
                </c:pt>
                <c:pt idx="6">
                  <c:v>-0.37438261788338423</c:v>
                </c:pt>
                <c:pt idx="7">
                  <c:v>-0.26170790661126375</c:v>
                </c:pt>
                <c:pt idx="8">
                  <c:v>0</c:v>
                </c:pt>
                <c:pt idx="9">
                  <c:v>0</c:v>
                </c:pt>
                <c:pt idx="10">
                  <c:v>0.67529757507145405</c:v>
                </c:pt>
                <c:pt idx="11">
                  <c:v>0.93577150255441666</c:v>
                </c:pt>
                <c:pt idx="12">
                  <c:v>0.97567625343799591</c:v>
                </c:pt>
                <c:pt idx="13">
                  <c:v>0.66069583408534527</c:v>
                </c:pt>
                <c:pt idx="14">
                  <c:v>0.85588600486516953</c:v>
                </c:pt>
                <c:pt idx="15">
                  <c:v>0.81485677510499954</c:v>
                </c:pt>
                <c:pt idx="16">
                  <c:v>0.91230021789669991</c:v>
                </c:pt>
                <c:pt idx="17">
                  <c:v>0.73076523840427399</c:v>
                </c:pt>
                <c:pt idx="18">
                  <c:v>0.69132796488702297</c:v>
                </c:pt>
                <c:pt idx="19">
                  <c:v>0.38626142777502537</c:v>
                </c:pt>
                <c:pt idx="20">
                  <c:v>0.59251114726066589</c:v>
                </c:pt>
                <c:pt idx="21">
                  <c:v>1.060912013053894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5F-4536-9FA2-66676B30355E}"/>
            </c:ext>
          </c:extLst>
        </c:ser>
        <c:ser>
          <c:idx val="1"/>
          <c:order val="1"/>
          <c:tx>
            <c:strRef>
              <c:f>'A4b, A4d, A4f &amp; A4h'!$F$3</c:f>
              <c:strCache>
                <c:ptCount val="1"/>
                <c:pt idx="0">
                  <c:v>ll4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A4h'!$F$4:$F$28</c:f>
              <c:numCache>
                <c:formatCode>General</c:formatCode>
                <c:ptCount val="25"/>
                <c:pt idx="0">
                  <c:v>-0.93444017693400383</c:v>
                </c:pt>
                <c:pt idx="1">
                  <c:v>-0.69125373847782612</c:v>
                </c:pt>
                <c:pt idx="2">
                  <c:v>-0.68236561492085457</c:v>
                </c:pt>
                <c:pt idx="3">
                  <c:v>-0.60360198840498924</c:v>
                </c:pt>
                <c:pt idx="4">
                  <c:v>-0.58024898171424866</c:v>
                </c:pt>
                <c:pt idx="5">
                  <c:v>-0.71756839752197266</c:v>
                </c:pt>
                <c:pt idx="6">
                  <c:v>-0.68394164554774761</c:v>
                </c:pt>
                <c:pt idx="7">
                  <c:v>-0.56912112049758434</c:v>
                </c:pt>
                <c:pt idx="8">
                  <c:v>0</c:v>
                </c:pt>
                <c:pt idx="9">
                  <c:v>0</c:v>
                </c:pt>
                <c:pt idx="10">
                  <c:v>0.36636525765061378</c:v>
                </c:pt>
                <c:pt idx="11">
                  <c:v>0.62354137189686298</c:v>
                </c:pt>
                <c:pt idx="12">
                  <c:v>0.66159018315374851</c:v>
                </c:pt>
                <c:pt idx="13">
                  <c:v>0.34661262761801481</c:v>
                </c:pt>
                <c:pt idx="14">
                  <c:v>0.54227584041655064</c:v>
                </c:pt>
                <c:pt idx="15">
                  <c:v>0.5009304266422987</c:v>
                </c:pt>
                <c:pt idx="16">
                  <c:v>0.59768087230622768</c:v>
                </c:pt>
                <c:pt idx="17">
                  <c:v>0.41549974121153355</c:v>
                </c:pt>
                <c:pt idx="18">
                  <c:v>0.37519342731684446</c:v>
                </c:pt>
                <c:pt idx="19">
                  <c:v>6.9216394331306219E-2</c:v>
                </c:pt>
                <c:pt idx="20">
                  <c:v>0.27871653437614441</c:v>
                </c:pt>
                <c:pt idx="21">
                  <c:v>0.65688583999872208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5F-4536-9FA2-66676B30355E}"/>
            </c:ext>
          </c:extLst>
        </c:ser>
        <c:ser>
          <c:idx val="2"/>
          <c:order val="2"/>
          <c:tx>
            <c:strRef>
              <c:f>'A4b, A4d, A4f &amp; A4h'!$G$3</c:f>
              <c:strCache>
                <c:ptCount val="1"/>
                <c:pt idx="0">
                  <c:v>hh4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A4h'!$G$4:$G$28</c:f>
              <c:numCache>
                <c:formatCode>General</c:formatCode>
                <c:ptCount val="25"/>
                <c:pt idx="0">
                  <c:v>-0.32296271529048681</c:v>
                </c:pt>
                <c:pt idx="1">
                  <c:v>-7.8931415919214487E-2</c:v>
                </c:pt>
                <c:pt idx="2">
                  <c:v>-6.8878382444381714E-2</c:v>
                </c:pt>
                <c:pt idx="3">
                  <c:v>1.1647505016298965E-2</c:v>
                </c:pt>
                <c:pt idx="4">
                  <c:v>3.8253719685599208E-2</c:v>
                </c:pt>
                <c:pt idx="5">
                  <c:v>-9.6767593640834093E-2</c:v>
                </c:pt>
                <c:pt idx="6">
                  <c:v>-6.4823613502085209E-2</c:v>
                </c:pt>
                <c:pt idx="7">
                  <c:v>4.5705307275056839E-2</c:v>
                </c:pt>
                <c:pt idx="8">
                  <c:v>0</c:v>
                </c:pt>
                <c:pt idx="9">
                  <c:v>0</c:v>
                </c:pt>
                <c:pt idx="10">
                  <c:v>0.98422989249229431</c:v>
                </c:pt>
                <c:pt idx="11">
                  <c:v>1.2480015866458416</c:v>
                </c:pt>
                <c:pt idx="12">
                  <c:v>1.289762370288372</c:v>
                </c:pt>
                <c:pt idx="13">
                  <c:v>0.97477901726961136</c:v>
                </c:pt>
                <c:pt idx="14">
                  <c:v>1.1694962158799171</c:v>
                </c:pt>
                <c:pt idx="15">
                  <c:v>1.1287831701338291</c:v>
                </c:pt>
                <c:pt idx="16">
                  <c:v>1.2269196100533009</c:v>
                </c:pt>
                <c:pt idx="17">
                  <c:v>1.0460306890308857</c:v>
                </c:pt>
                <c:pt idx="18">
                  <c:v>1.0074624791741371</c:v>
                </c:pt>
                <c:pt idx="19">
                  <c:v>0.70330644957721233</c:v>
                </c:pt>
                <c:pt idx="20">
                  <c:v>0.90630576014518738</c:v>
                </c:pt>
                <c:pt idx="21">
                  <c:v>1.464938186109066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5F-4536-9FA2-66676B30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'A4b, A4d, A4f &amp; A4h'!$H$3</c:f>
              <c:strCache>
                <c:ptCount val="1"/>
                <c:pt idx="0">
                  <c:v> b8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D-41EF-BB18-2B99134E8CAE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DD-41EF-BB18-2B99134E8CAE}"/>
              </c:ext>
            </c:extLst>
          </c:dPt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A4h'!$H$4:$H$28</c:f>
              <c:numCache>
                <c:formatCode>General</c:formatCode>
                <c:ptCount val="25"/>
                <c:pt idx="0">
                  <c:v>-1.1464424431324005</c:v>
                </c:pt>
                <c:pt idx="1">
                  <c:v>-1.0391633026301861</c:v>
                </c:pt>
                <c:pt idx="2">
                  <c:v>-0.90881101787090302</c:v>
                </c:pt>
                <c:pt idx="3">
                  <c:v>-0.58084470219910145</c:v>
                </c:pt>
                <c:pt idx="4">
                  <c:v>-0.72826901450753212</c:v>
                </c:pt>
                <c:pt idx="5">
                  <c:v>-0.58463588356971741</c:v>
                </c:pt>
                <c:pt idx="6">
                  <c:v>-0.45600375160574913</c:v>
                </c:pt>
                <c:pt idx="7">
                  <c:v>-0.37060265894979239</c:v>
                </c:pt>
                <c:pt idx="8">
                  <c:v>0</c:v>
                </c:pt>
                <c:pt idx="9">
                  <c:v>0</c:v>
                </c:pt>
                <c:pt idx="10">
                  <c:v>0.78554833307862282</c:v>
                </c:pt>
                <c:pt idx="11">
                  <c:v>1.0571259073913097</c:v>
                </c:pt>
                <c:pt idx="12">
                  <c:v>1.2945688329637051</c:v>
                </c:pt>
                <c:pt idx="13">
                  <c:v>1.5077638439834118</c:v>
                </c:pt>
                <c:pt idx="14">
                  <c:v>1.8210647627711296</c:v>
                </c:pt>
                <c:pt idx="15">
                  <c:v>2.2430427372455597</c:v>
                </c:pt>
                <c:pt idx="16">
                  <c:v>1.9542176276445389</c:v>
                </c:pt>
                <c:pt idx="17">
                  <c:v>1.6776520758867264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DD-41EF-BB18-2B99134E8CAE}"/>
            </c:ext>
          </c:extLst>
        </c:ser>
        <c:ser>
          <c:idx val="1"/>
          <c:order val="1"/>
          <c:tx>
            <c:strRef>
              <c:f>'A4b, A4d, A4f &amp; A4h'!$I$3</c:f>
              <c:strCache>
                <c:ptCount val="1"/>
                <c:pt idx="0">
                  <c:v> ll8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A4h'!$I$4:$I$28</c:f>
              <c:numCache>
                <c:formatCode>General</c:formatCode>
                <c:ptCount val="25"/>
                <c:pt idx="0">
                  <c:v>-1.4632152393460274</c:v>
                </c:pt>
                <c:pt idx="1">
                  <c:v>-1.3569541275501251</c:v>
                </c:pt>
                <c:pt idx="2">
                  <c:v>-1.226401049643755</c:v>
                </c:pt>
                <c:pt idx="3">
                  <c:v>-0.89782001450657845</c:v>
                </c:pt>
                <c:pt idx="4">
                  <c:v>-1.0453433729708195</c:v>
                </c:pt>
                <c:pt idx="5">
                  <c:v>-0.90204924345016479</c:v>
                </c:pt>
                <c:pt idx="6">
                  <c:v>-0.77346344478428364</c:v>
                </c:pt>
                <c:pt idx="7">
                  <c:v>-0.68697980605065823</c:v>
                </c:pt>
                <c:pt idx="8">
                  <c:v>0</c:v>
                </c:pt>
                <c:pt idx="9">
                  <c:v>0</c:v>
                </c:pt>
                <c:pt idx="10">
                  <c:v>0.46772588975727558</c:v>
                </c:pt>
                <c:pt idx="11">
                  <c:v>0.73713795281946659</c:v>
                </c:pt>
                <c:pt idx="12">
                  <c:v>0.97350869327783585</c:v>
                </c:pt>
                <c:pt idx="13">
                  <c:v>1.1858909390866756</c:v>
                </c:pt>
                <c:pt idx="14">
                  <c:v>1.4981608837842941</c:v>
                </c:pt>
                <c:pt idx="15">
                  <c:v>1.9184468314051628</c:v>
                </c:pt>
                <c:pt idx="16">
                  <c:v>1.6278583556413651</c:v>
                </c:pt>
                <c:pt idx="17">
                  <c:v>1.2586502358317375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DD-41EF-BB18-2B99134E8CAE}"/>
            </c:ext>
          </c:extLst>
        </c:ser>
        <c:ser>
          <c:idx val="2"/>
          <c:order val="2"/>
          <c:tx>
            <c:strRef>
              <c:f>'A4b, A4d, A4f &amp; A4h'!$J$3</c:f>
              <c:strCache>
                <c:ptCount val="1"/>
                <c:pt idx="0">
                  <c:v> hh8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A4h'!$J$4:$J$28</c:f>
              <c:numCache>
                <c:formatCode>General</c:formatCode>
                <c:ptCount val="25"/>
                <c:pt idx="0">
                  <c:v>-0.82966964691877365</c:v>
                </c:pt>
                <c:pt idx="1">
                  <c:v>-0.72137247771024704</c:v>
                </c:pt>
                <c:pt idx="2">
                  <c:v>-0.59122093953192234</c:v>
                </c:pt>
                <c:pt idx="3">
                  <c:v>-0.26386938989162445</c:v>
                </c:pt>
                <c:pt idx="4">
                  <c:v>-0.41119465604424477</c:v>
                </c:pt>
                <c:pt idx="5">
                  <c:v>-0.26722254697233438</c:v>
                </c:pt>
                <c:pt idx="6">
                  <c:v>-0.13854403514415026</c:v>
                </c:pt>
                <c:pt idx="7">
                  <c:v>-5.4225517669692636E-2</c:v>
                </c:pt>
                <c:pt idx="8">
                  <c:v>0</c:v>
                </c:pt>
                <c:pt idx="9">
                  <c:v>0</c:v>
                </c:pt>
                <c:pt idx="10">
                  <c:v>1.1033708229660988</c:v>
                </c:pt>
                <c:pt idx="11">
                  <c:v>1.3771139085292816</c:v>
                </c:pt>
                <c:pt idx="12">
                  <c:v>1.6156289726495743</c:v>
                </c:pt>
                <c:pt idx="13">
                  <c:v>1.8296366557478905</c:v>
                </c:pt>
                <c:pt idx="14">
                  <c:v>2.1439686417579651</c:v>
                </c:pt>
                <c:pt idx="15">
                  <c:v>2.5676386430859566</c:v>
                </c:pt>
                <c:pt idx="16">
                  <c:v>2.2805768996477127</c:v>
                </c:pt>
                <c:pt idx="17">
                  <c:v>2.0966539159417152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DD-41EF-BB18-2B99134E8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10963468965253E-2"/>
          <c:y val="0.10547173127507901"/>
          <c:w val="0.94104079750356062"/>
          <c:h val="0.72429361700860018"/>
        </c:manualLayout>
      </c:layout>
      <c:stockChart>
        <c:ser>
          <c:idx val="0"/>
          <c:order val="0"/>
          <c:tx>
            <c:strRef>
              <c:f>'A4b, A4d, A4f &amp; A4h'!$K$3</c:f>
              <c:strCache>
                <c:ptCount val="1"/>
                <c:pt idx="0">
                  <c:v>b12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FB-46FF-BF15-0CAD00C39C8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FB-46FF-BF15-0CAD00C39C8F}"/>
              </c:ext>
            </c:extLst>
          </c:dPt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A4h'!$K$4:$K$28</c:f>
              <c:numCache>
                <c:formatCode>General</c:formatCode>
                <c:ptCount val="25"/>
                <c:pt idx="0">
                  <c:v>-0.6777545902878046</c:v>
                </c:pt>
                <c:pt idx="1">
                  <c:v>-0.66541531123220921</c:v>
                </c:pt>
                <c:pt idx="2">
                  <c:v>-0.73664132505655289</c:v>
                </c:pt>
                <c:pt idx="3">
                  <c:v>-0.53750067017972469</c:v>
                </c:pt>
                <c:pt idx="4">
                  <c:v>-0.65596536733210087</c:v>
                </c:pt>
                <c:pt idx="5">
                  <c:v>-0.55309627205133438</c:v>
                </c:pt>
                <c:pt idx="6">
                  <c:v>-0.51695867441594601</c:v>
                </c:pt>
                <c:pt idx="7">
                  <c:v>-0.32171679195016623</c:v>
                </c:pt>
                <c:pt idx="8">
                  <c:v>0</c:v>
                </c:pt>
                <c:pt idx="9">
                  <c:v>0</c:v>
                </c:pt>
                <c:pt idx="10">
                  <c:v>0.93420185148715973</c:v>
                </c:pt>
                <c:pt idx="11">
                  <c:v>1.6209391877055168</c:v>
                </c:pt>
                <c:pt idx="12">
                  <c:v>1.8525911495089531</c:v>
                </c:pt>
                <c:pt idx="13">
                  <c:v>1.9934574142098427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B-46FF-BF15-0CAD00C39C8F}"/>
            </c:ext>
          </c:extLst>
        </c:ser>
        <c:ser>
          <c:idx val="1"/>
          <c:order val="1"/>
          <c:tx>
            <c:strRef>
              <c:f>'A4b, A4d, A4f &amp; A4h'!$L$3</c:f>
              <c:strCache>
                <c:ptCount val="1"/>
                <c:pt idx="0">
                  <c:v>ll12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A4h'!$L$4:$L$28</c:f>
              <c:numCache>
                <c:formatCode>General</c:formatCode>
                <c:ptCount val="25"/>
                <c:pt idx="0">
                  <c:v>-1.0063073597848415</c:v>
                </c:pt>
                <c:pt idx="1">
                  <c:v>-0.99430866539478302</c:v>
                </c:pt>
                <c:pt idx="2">
                  <c:v>-1.065920852124691</c:v>
                </c:pt>
                <c:pt idx="3">
                  <c:v>-0.86725279688835144</c:v>
                </c:pt>
                <c:pt idx="4">
                  <c:v>-0.98620196804404259</c:v>
                </c:pt>
                <c:pt idx="5">
                  <c:v>-0.88374018669128418</c:v>
                </c:pt>
                <c:pt idx="6">
                  <c:v>-0.84764696657657623</c:v>
                </c:pt>
                <c:pt idx="7">
                  <c:v>-0.65129506401717663</c:v>
                </c:pt>
                <c:pt idx="8">
                  <c:v>0</c:v>
                </c:pt>
                <c:pt idx="9">
                  <c:v>0</c:v>
                </c:pt>
                <c:pt idx="10">
                  <c:v>0.6028701551258564</c:v>
                </c:pt>
                <c:pt idx="11">
                  <c:v>1.2873360887169838</c:v>
                </c:pt>
                <c:pt idx="12">
                  <c:v>1.5175582841038704</c:v>
                </c:pt>
                <c:pt idx="13">
                  <c:v>1.5610575675964355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B-46FF-BF15-0CAD00C39C8F}"/>
            </c:ext>
          </c:extLst>
        </c:ser>
        <c:ser>
          <c:idx val="2"/>
          <c:order val="2"/>
          <c:tx>
            <c:strRef>
              <c:f>'A4b, A4d, A4f &amp; A4h'!$M$3</c:f>
              <c:strCache>
                <c:ptCount val="1"/>
                <c:pt idx="0">
                  <c:v>hh12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'A4b, A4d, A4f &amp; A4h'!$A$4:$A$28</c:f>
              <c:numCache>
                <c:formatCode>0.0</c:formatCode>
                <c:ptCount val="25"/>
                <c:pt idx="0">
                  <c:v>55</c:v>
                </c:pt>
                <c:pt idx="1">
                  <c:v>55.5</c:v>
                </c:pt>
                <c:pt idx="2">
                  <c:v>56</c:v>
                </c:pt>
                <c:pt idx="3">
                  <c:v>56.5</c:v>
                </c:pt>
                <c:pt idx="4">
                  <c:v>57</c:v>
                </c:pt>
                <c:pt idx="5">
                  <c:v>57.5</c:v>
                </c:pt>
                <c:pt idx="6">
                  <c:v>58</c:v>
                </c:pt>
                <c:pt idx="7">
                  <c:v>58.5</c:v>
                </c:pt>
                <c:pt idx="8">
                  <c:v>59</c:v>
                </c:pt>
                <c:pt idx="9">
                  <c:v>59.5</c:v>
                </c:pt>
                <c:pt idx="10">
                  <c:v>60</c:v>
                </c:pt>
                <c:pt idx="11">
                  <c:v>60.5</c:v>
                </c:pt>
                <c:pt idx="12">
                  <c:v>61</c:v>
                </c:pt>
                <c:pt idx="13">
                  <c:v>61.5</c:v>
                </c:pt>
                <c:pt idx="14">
                  <c:v>62</c:v>
                </c:pt>
                <c:pt idx="15">
                  <c:v>62.5</c:v>
                </c:pt>
                <c:pt idx="16">
                  <c:v>63</c:v>
                </c:pt>
                <c:pt idx="17">
                  <c:v>63.5</c:v>
                </c:pt>
                <c:pt idx="18">
                  <c:v>64</c:v>
                </c:pt>
                <c:pt idx="19">
                  <c:v>64.5</c:v>
                </c:pt>
                <c:pt idx="20">
                  <c:v>65</c:v>
                </c:pt>
                <c:pt idx="21">
                  <c:v>65.5</c:v>
                </c:pt>
                <c:pt idx="22">
                  <c:v>66</c:v>
                </c:pt>
                <c:pt idx="23">
                  <c:v>66.5</c:v>
                </c:pt>
                <c:pt idx="24">
                  <c:v>67</c:v>
                </c:pt>
              </c:numCache>
            </c:numRef>
          </c:cat>
          <c:val>
            <c:numRef>
              <c:f>'A4b, A4d, A4f &amp; A4h'!$M$4:$M$28</c:f>
              <c:numCache>
                <c:formatCode>General</c:formatCode>
                <c:ptCount val="25"/>
                <c:pt idx="0">
                  <c:v>-0.34920182079076767</c:v>
                </c:pt>
                <c:pt idx="1">
                  <c:v>-0.33652200363576412</c:v>
                </c:pt>
                <c:pt idx="2">
                  <c:v>-0.40736175142228603</c:v>
                </c:pt>
                <c:pt idx="3">
                  <c:v>-0.20774854347109795</c:v>
                </c:pt>
                <c:pt idx="4">
                  <c:v>-0.32572878990322351</c:v>
                </c:pt>
                <c:pt idx="5">
                  <c:v>-0.22245231084525585</c:v>
                </c:pt>
                <c:pt idx="6">
                  <c:v>-0.18627035897225142</c:v>
                </c:pt>
                <c:pt idx="7">
                  <c:v>7.8614975791424513E-3</c:v>
                </c:pt>
                <c:pt idx="8">
                  <c:v>0</c:v>
                </c:pt>
                <c:pt idx="9">
                  <c:v>0</c:v>
                </c:pt>
                <c:pt idx="10">
                  <c:v>1.2655335478484631</c:v>
                </c:pt>
                <c:pt idx="11">
                  <c:v>1.9545422866940498</c:v>
                </c:pt>
                <c:pt idx="12">
                  <c:v>2.1876240149140358</c:v>
                </c:pt>
                <c:pt idx="13">
                  <c:v>2.4258572608232498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B-46FF-BF15-0CAD00C39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6597048"/>
        <c:axId val="1076591144"/>
      </c:stockChart>
      <c:catAx>
        <c:axId val="10765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584522087505935"/>
              <c:y val="0.91533323999296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1144"/>
        <c:crosses val="min"/>
        <c:auto val="1"/>
        <c:lblAlgn val="ctr"/>
        <c:lblOffset val="100"/>
        <c:tickLblSkip val="2"/>
        <c:noMultiLvlLbl val="0"/>
      </c:catAx>
      <c:valAx>
        <c:axId val="1076591144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70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10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10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1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1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1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1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4" Type="http://schemas.openxmlformats.org/officeDocument/2006/relationships/chart" Target="../charts/chart9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5" Type="http://schemas.openxmlformats.org/officeDocument/2006/relationships/chart" Target="../charts/chart5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Relationship Id="rId14" Type="http://schemas.openxmlformats.org/officeDocument/2006/relationships/chart" Target="../charts/chart4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9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509588</xdr:colOff>
      <xdr:row>3</xdr:row>
      <xdr:rowOff>101600</xdr:rowOff>
    </xdr:from>
    <xdr:to>
      <xdr:col>22</xdr:col>
      <xdr:colOff>420688</xdr:colOff>
      <xdr:row>35</xdr:row>
      <xdr:rowOff>3175</xdr:rowOff>
    </xdr:to>
    <xdr:grpSp>
      <xdr:nvGrpSpPr>
        <xdr:cNvPr id="2" name="Gruppe 1"/>
        <xdr:cNvGrpSpPr/>
      </xdr:nvGrpSpPr>
      <xdr:grpSpPr>
        <a:xfrm>
          <a:off x="6496731" y="890814"/>
          <a:ext cx="10320564" cy="6433004"/>
          <a:chOff x="7240588" y="3276600"/>
          <a:chExt cx="10166350" cy="6505575"/>
        </a:xfrm>
      </xdr:grpSpPr>
      <xdr:graphicFrame macro="">
        <xdr:nvGraphicFramePr>
          <xdr:cNvPr id="3" name="Diagram 2"/>
          <xdr:cNvGraphicFramePr/>
        </xdr:nvGraphicFramePr>
        <xdr:xfrm>
          <a:off x="7240588" y="3276600"/>
          <a:ext cx="10166350" cy="650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kstfelt 2"/>
          <xdr:cNvSpPr txBox="1"/>
        </xdr:nvSpPr>
        <xdr:spPr>
          <a:xfrm>
            <a:off x="10572750" y="3429000"/>
            <a:ext cx="5184923" cy="71475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a-DK" sz="2400"/>
              <a:t>Potentiel</a:t>
            </a:r>
            <a:r>
              <a:rPr lang="da-DK" sz="2400" baseline="0"/>
              <a:t> partner til en berørt person</a:t>
            </a:r>
            <a:endParaRPr lang="da-DK" sz="2400"/>
          </a:p>
        </xdr:txBody>
      </xdr:sp>
      <xdr:sp macro="" textlink="">
        <xdr:nvSpPr>
          <xdr:cNvPr id="5" name="Tekstfelt 1"/>
          <xdr:cNvSpPr txBox="1"/>
        </xdr:nvSpPr>
        <xdr:spPr>
          <a:xfrm>
            <a:off x="14160500" y="4000500"/>
            <a:ext cx="2474048" cy="47212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da-DK" sz="2400"/>
              <a:t>Berørte personer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0.54691</cdr:x>
      <cdr:y>0.0983</cdr:y>
    </cdr:from>
    <cdr:to>
      <cdr:x>0.54691</cdr:x>
      <cdr:y>0.77024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576555" y="649150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0.6943</cdr:x>
      <cdr:y>0.10096</cdr:y>
    </cdr:from>
    <cdr:to>
      <cdr:x>0.6943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079392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0.91487</cdr:x>
      <cdr:y>0.1022</cdr:y>
    </cdr:from>
    <cdr:to>
      <cdr:x>0.91487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328422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31</xdr:row>
      <xdr:rowOff>44533</xdr:rowOff>
    </xdr:from>
    <xdr:to>
      <xdr:col>14</xdr:col>
      <xdr:colOff>557810</xdr:colOff>
      <xdr:row>68</xdr:row>
      <xdr:rowOff>103498</xdr:rowOff>
    </xdr:to>
    <xdr:graphicFrame macro="">
      <xdr:nvGraphicFramePr>
        <xdr:cNvPr id="4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498515</xdr:colOff>
      <xdr:row>31</xdr:row>
      <xdr:rowOff>148441</xdr:rowOff>
    </xdr:from>
    <xdr:to>
      <xdr:col>32</xdr:col>
      <xdr:colOff>406894</xdr:colOff>
      <xdr:row>69</xdr:row>
      <xdr:rowOff>30513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0.54233</cdr:x>
      <cdr:y>0.0949</cdr:y>
    </cdr:from>
    <cdr:to>
      <cdr:x>0.54233</cdr:x>
      <cdr:y>0.76684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529835" y="626737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0.69101</cdr:x>
      <cdr:y>0.10096</cdr:y>
    </cdr:from>
    <cdr:to>
      <cdr:x>0.69101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045775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0.91492</cdr:x>
      <cdr:y>0.10014</cdr:y>
    </cdr:from>
    <cdr:to>
      <cdr:x>0.91492</cdr:x>
      <cdr:y>0.76934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434315" y="661322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0.54828</cdr:x>
      <cdr:y>0.09963</cdr:y>
    </cdr:from>
    <cdr:to>
      <cdr:x>0.54828</cdr:x>
      <cdr:y>0.77157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653645" y="657953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0.69457</cdr:x>
      <cdr:y>0.10096</cdr:y>
    </cdr:from>
    <cdr:to>
      <cdr:x>0.69457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162137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0.91624</cdr:x>
      <cdr:y>0.1022</cdr:y>
    </cdr:from>
    <cdr:to>
      <cdr:x>0.91624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447923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65598</xdr:colOff>
      <xdr:row>50</xdr:row>
      <xdr:rowOff>124667</xdr:rowOff>
    </xdr:from>
    <xdr:to>
      <xdr:col>64</xdr:col>
      <xdr:colOff>366935</xdr:colOff>
      <xdr:row>65</xdr:row>
      <xdr:rowOff>6631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121227</xdr:colOff>
      <xdr:row>31</xdr:row>
      <xdr:rowOff>9896</xdr:rowOff>
    </xdr:from>
    <xdr:to>
      <xdr:col>14</xdr:col>
      <xdr:colOff>524658</xdr:colOff>
      <xdr:row>68</xdr:row>
      <xdr:rowOff>68861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197922</xdr:colOff>
      <xdr:row>30</xdr:row>
      <xdr:rowOff>152153</xdr:rowOff>
    </xdr:from>
    <xdr:to>
      <xdr:col>32</xdr:col>
      <xdr:colOff>47420</xdr:colOff>
      <xdr:row>68</xdr:row>
      <xdr:rowOff>34225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0.12798</cdr:x>
      <cdr:y>0.64944</cdr:y>
    </cdr:from>
    <cdr:to>
      <cdr:x>0.94397</cdr:x>
      <cdr:y>0.64944</cdr:y>
    </cdr:to>
    <cdr:cxnSp macro="">
      <cdr:nvCxnSpPr>
        <cdr:cNvPr id="2" name="Lige forbindelse 1"/>
        <cdr:cNvCxnSpPr/>
      </cdr:nvCxnSpPr>
      <cdr:spPr>
        <a:xfrm xmlns:a="http://schemas.openxmlformats.org/drawingml/2006/main">
          <a:off x="587931" y="1779104"/>
          <a:ext cx="374845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0.65781</cdr:x>
      <cdr:y>0.0983</cdr:y>
    </cdr:from>
    <cdr:to>
      <cdr:x>0.65781</cdr:x>
      <cdr:y>0.77024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670855" y="649149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0.73007</cdr:x>
      <cdr:y>0.10096</cdr:y>
    </cdr:from>
    <cdr:to>
      <cdr:x>0.73007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403583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0.95174</cdr:x>
      <cdr:y>0.1022</cdr:y>
    </cdr:from>
    <cdr:to>
      <cdr:x>0.95174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651534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0.65789</cdr:x>
      <cdr:y>0.10169</cdr:y>
    </cdr:from>
    <cdr:to>
      <cdr:x>0.65789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668727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0.73122</cdr:x>
      <cdr:y>0.09926</cdr:y>
    </cdr:from>
    <cdr:to>
      <cdr:x>0.73122</cdr:x>
      <cdr:y>0.7689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412009" y="655534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0.95243</cdr:x>
      <cdr:y>0.10014</cdr:y>
    </cdr:from>
    <cdr:to>
      <cdr:x>0.95243</cdr:x>
      <cdr:y>0.76934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770926" y="661321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32</xdr:row>
      <xdr:rowOff>40821</xdr:rowOff>
    </xdr:from>
    <xdr:to>
      <xdr:col>14</xdr:col>
      <xdr:colOff>458849</xdr:colOff>
      <xdr:row>69</xdr:row>
      <xdr:rowOff>99786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585107</xdr:colOff>
      <xdr:row>32</xdr:row>
      <xdr:rowOff>58139</xdr:rowOff>
    </xdr:from>
    <xdr:to>
      <xdr:col>31</xdr:col>
      <xdr:colOff>493486</xdr:colOff>
      <xdr:row>69</xdr:row>
      <xdr:rowOff>117104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0.65648</cdr:x>
      <cdr:y>0.09963</cdr:y>
    </cdr:from>
    <cdr:to>
      <cdr:x>0.65648</cdr:x>
      <cdr:y>0.77157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769430" y="657954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0.7302</cdr:x>
      <cdr:y>0.10096</cdr:y>
    </cdr:from>
    <cdr:to>
      <cdr:x>0.7302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29530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0.95319</cdr:x>
      <cdr:y>0.10014</cdr:y>
    </cdr:from>
    <cdr:to>
      <cdr:x>0.95319</cdr:x>
      <cdr:y>0.76934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28922" y="661322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0.14049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42440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0.6578</cdr:x>
      <cdr:y>0.10169</cdr:y>
    </cdr:from>
    <cdr:to>
      <cdr:x>0.6578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783038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0.73152</cdr:x>
      <cdr:y>0.10302</cdr:y>
    </cdr:from>
    <cdr:to>
      <cdr:x>0.73152</cdr:x>
      <cdr:y>0.77266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43138" y="680347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0.9545</cdr:x>
      <cdr:y>0.10014</cdr:y>
    </cdr:from>
    <cdr:to>
      <cdr:x>0.9545</cdr:x>
      <cdr:y>0.76934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42530" y="661321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65598</xdr:colOff>
      <xdr:row>50</xdr:row>
      <xdr:rowOff>124667</xdr:rowOff>
    </xdr:from>
    <xdr:to>
      <xdr:col>64</xdr:col>
      <xdr:colOff>366935</xdr:colOff>
      <xdr:row>65</xdr:row>
      <xdr:rowOff>6631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207819</xdr:colOff>
      <xdr:row>31</xdr:row>
      <xdr:rowOff>61850</xdr:rowOff>
    </xdr:from>
    <xdr:to>
      <xdr:col>14</xdr:col>
      <xdr:colOff>611250</xdr:colOff>
      <xdr:row>68</xdr:row>
      <xdr:rowOff>120815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602424</xdr:colOff>
      <xdr:row>31</xdr:row>
      <xdr:rowOff>96486</xdr:rowOff>
    </xdr:from>
    <xdr:to>
      <xdr:col>32</xdr:col>
      <xdr:colOff>451921</xdr:colOff>
      <xdr:row>68</xdr:row>
      <xdr:rowOff>155451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0.12798</cdr:x>
      <cdr:y>0.64944</cdr:y>
    </cdr:from>
    <cdr:to>
      <cdr:x>0.94397</cdr:x>
      <cdr:y>0.64944</cdr:y>
    </cdr:to>
    <cdr:cxnSp macro="">
      <cdr:nvCxnSpPr>
        <cdr:cNvPr id="2" name="Lige forbindelse 1"/>
        <cdr:cNvCxnSpPr/>
      </cdr:nvCxnSpPr>
      <cdr:spPr>
        <a:xfrm xmlns:a="http://schemas.openxmlformats.org/drawingml/2006/main">
          <a:off x="587931" y="1779104"/>
          <a:ext cx="374845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0.69371</cdr:x>
      <cdr:y>0.0983</cdr:y>
    </cdr:from>
    <cdr:to>
      <cdr:x>0.69371</cdr:x>
      <cdr:y>0.77024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034906" y="649149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0.73079</cdr:x>
      <cdr:y>0.10132</cdr:y>
    </cdr:from>
    <cdr:to>
      <cdr:x>0.73079</cdr:x>
      <cdr:y>0.77096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410902" y="669141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0.95246</cdr:x>
      <cdr:y>0.1022</cdr:y>
    </cdr:from>
    <cdr:to>
      <cdr:x>0.95246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768634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0.69501</cdr:x>
      <cdr:y>0.09587</cdr:y>
    </cdr:from>
    <cdr:to>
      <cdr:x>0.69501</cdr:x>
      <cdr:y>0.76781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044922" y="63314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0.73208</cdr:x>
      <cdr:y>0.0989</cdr:y>
    </cdr:from>
    <cdr:to>
      <cdr:x>0.73208</cdr:x>
      <cdr:y>0.76854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10429" y="653133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0.95375</cdr:x>
      <cdr:y>0.1022</cdr:y>
    </cdr:from>
    <cdr:to>
      <cdr:x>0.95375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784533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30</xdr:row>
      <xdr:rowOff>169471</xdr:rowOff>
    </xdr:from>
    <xdr:to>
      <xdr:col>15</xdr:col>
      <xdr:colOff>54345</xdr:colOff>
      <xdr:row>68</xdr:row>
      <xdr:rowOff>51543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371104</xdr:colOff>
      <xdr:row>31</xdr:row>
      <xdr:rowOff>27214</xdr:rowOff>
    </xdr:from>
    <xdr:to>
      <xdr:col>32</xdr:col>
      <xdr:colOff>506476</xdr:colOff>
      <xdr:row>68</xdr:row>
      <xdr:rowOff>86179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0.69211</cdr:x>
      <cdr:y>0.10169</cdr:y>
    </cdr:from>
    <cdr:to>
      <cdr:x>0.69211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136823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0.7302</cdr:x>
      <cdr:y>0.10096</cdr:y>
    </cdr:from>
    <cdr:to>
      <cdr:x>0.7302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29530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0.9545</cdr:x>
      <cdr:y>0.1022</cdr:y>
    </cdr:from>
    <cdr:to>
      <cdr:x>0.9545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42529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0.69594</cdr:x>
      <cdr:y>0.09757</cdr:y>
    </cdr:from>
    <cdr:to>
      <cdr:x>0.69594</cdr:x>
      <cdr:y>0.76951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180579" y="644347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0.73145</cdr:x>
      <cdr:y>0.10096</cdr:y>
    </cdr:from>
    <cdr:to>
      <cdr:x>0.73145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46976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0.95256</cdr:x>
      <cdr:y>0.1022</cdr:y>
    </cdr:from>
    <cdr:to>
      <cdr:x>0.95256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728245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261937</xdr:colOff>
      <xdr:row>33</xdr:row>
      <xdr:rowOff>54429</xdr:rowOff>
    </xdr:from>
    <xdr:to>
      <xdr:col>14</xdr:col>
      <xdr:colOff>56757</xdr:colOff>
      <xdr:row>70</xdr:row>
      <xdr:rowOff>113393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567480</xdr:colOff>
      <xdr:row>33</xdr:row>
      <xdr:rowOff>54429</xdr:rowOff>
    </xdr:from>
    <xdr:to>
      <xdr:col>31</xdr:col>
      <xdr:colOff>491567</xdr:colOff>
      <xdr:row>70</xdr:row>
      <xdr:rowOff>113393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285750</xdr:colOff>
      <xdr:row>71</xdr:row>
      <xdr:rowOff>95251</xdr:rowOff>
    </xdr:from>
    <xdr:to>
      <xdr:col>14</xdr:col>
      <xdr:colOff>80570</xdr:colOff>
      <xdr:row>108</xdr:row>
      <xdr:rowOff>154215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74221</xdr:colOff>
      <xdr:row>70</xdr:row>
      <xdr:rowOff>129269</xdr:rowOff>
    </xdr:from>
    <xdr:to>
      <xdr:col>31</xdr:col>
      <xdr:colOff>597642</xdr:colOff>
      <xdr:row>108</xdr:row>
      <xdr:rowOff>11340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0.46677</cdr:x>
      <cdr:y>0.09979</cdr:y>
    </cdr:from>
    <cdr:to>
      <cdr:x>0.46874</cdr:x>
      <cdr:y>0.82386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4871318" y="659030"/>
          <a:ext cx="20559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0.61813</cdr:x>
      <cdr:y>0.10843</cdr:y>
    </cdr:from>
    <cdr:to>
      <cdr:x>0.6201</cdr:x>
      <cdr:y>0.83251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450900" y="71609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0.84322</cdr:x>
      <cdr:y>0.11097</cdr:y>
    </cdr:from>
    <cdr:to>
      <cdr:x>0.84518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8800043" y="732818"/>
          <a:ext cx="20455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6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261937</xdr:colOff>
      <xdr:row>33</xdr:row>
      <xdr:rowOff>54429</xdr:rowOff>
    </xdr:from>
    <xdr:to>
      <xdr:col>14</xdr:col>
      <xdr:colOff>492185</xdr:colOff>
      <xdr:row>70</xdr:row>
      <xdr:rowOff>113393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284512</xdr:colOff>
      <xdr:row>33</xdr:row>
      <xdr:rowOff>125866</xdr:rowOff>
    </xdr:from>
    <xdr:to>
      <xdr:col>32</xdr:col>
      <xdr:colOff>195612</xdr:colOff>
      <xdr:row>71</xdr:row>
      <xdr:rowOff>7937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214313</xdr:colOff>
      <xdr:row>71</xdr:row>
      <xdr:rowOff>47625</xdr:rowOff>
    </xdr:from>
    <xdr:to>
      <xdr:col>14</xdr:col>
      <xdr:colOff>444561</xdr:colOff>
      <xdr:row>108</xdr:row>
      <xdr:rowOff>106589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308326</xdr:colOff>
      <xdr:row>71</xdr:row>
      <xdr:rowOff>142875</xdr:rowOff>
    </xdr:from>
    <xdr:to>
      <xdr:col>32</xdr:col>
      <xdr:colOff>219426</xdr:colOff>
      <xdr:row>109</xdr:row>
      <xdr:rowOff>24946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0.54475</cdr:x>
      <cdr:y>0.10766</cdr:y>
    </cdr:from>
    <cdr:to>
      <cdr:x>0.54672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564887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0.69343</cdr:x>
      <cdr:y>0.11204</cdr:y>
    </cdr:from>
    <cdr:to>
      <cdr:x>0.6954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236757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0.91852</cdr:x>
      <cdr:y>0.11458</cdr:y>
    </cdr:from>
    <cdr:to>
      <cdr:x>0.92048</cdr:x>
      <cdr:y>0.83865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585847" y="75665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6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0.10376</cdr:y>
    </cdr:from>
    <cdr:to>
      <cdr:x>0.9547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0.69266</cdr:x>
      <cdr:y>0.11421</cdr:y>
    </cdr:from>
    <cdr:to>
      <cdr:x>0.69463</cdr:x>
      <cdr:y>0.83828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228755" y="754264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261937</xdr:colOff>
      <xdr:row>33</xdr:row>
      <xdr:rowOff>54429</xdr:rowOff>
    </xdr:from>
    <xdr:to>
      <xdr:col>14</xdr:col>
      <xdr:colOff>83971</xdr:colOff>
      <xdr:row>70</xdr:row>
      <xdr:rowOff>113393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4021</xdr:colOff>
      <xdr:row>33</xdr:row>
      <xdr:rowOff>58759</xdr:rowOff>
    </xdr:from>
    <xdr:to>
      <xdr:col>31</xdr:col>
      <xdr:colOff>527442</xdr:colOff>
      <xdr:row>70</xdr:row>
      <xdr:rowOff>117723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231632</xdr:colOff>
      <xdr:row>71</xdr:row>
      <xdr:rowOff>10825</xdr:rowOff>
    </xdr:from>
    <xdr:to>
      <xdr:col>14</xdr:col>
      <xdr:colOff>53666</xdr:colOff>
      <xdr:row>108</xdr:row>
      <xdr:rowOff>69789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144731</xdr:colOff>
      <xdr:row>70</xdr:row>
      <xdr:rowOff>174728</xdr:rowOff>
    </xdr:from>
    <xdr:to>
      <xdr:col>32</xdr:col>
      <xdr:colOff>55830</xdr:colOff>
      <xdr:row>108</xdr:row>
      <xdr:rowOff>56799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0.46677</cdr:x>
      <cdr:y>0.09979</cdr:y>
    </cdr:from>
    <cdr:to>
      <cdr:x>0.46874</cdr:x>
      <cdr:y>0.82386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4871318" y="659030"/>
          <a:ext cx="20559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0.61813</cdr:x>
      <cdr:y>0.10843</cdr:y>
    </cdr:from>
    <cdr:to>
      <cdr:x>0.6201</cdr:x>
      <cdr:y>0.83251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450900" y="71609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0.84322</cdr:x>
      <cdr:y>0.11097</cdr:y>
    </cdr:from>
    <cdr:to>
      <cdr:x>0.84518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8800043" y="732818"/>
          <a:ext cx="20455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0.54475</cdr:x>
      <cdr:y>0.10766</cdr:y>
    </cdr:from>
    <cdr:to>
      <cdr:x>0.54672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564887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0.69343</cdr:x>
      <cdr:y>0.11204</cdr:y>
    </cdr:from>
    <cdr:to>
      <cdr:x>0.6954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236757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0.91852</cdr:x>
      <cdr:y>0.11458</cdr:y>
    </cdr:from>
    <cdr:to>
      <cdr:x>0.92048</cdr:x>
      <cdr:y>0.83865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585847" y="75665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6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0.10376</cdr:y>
    </cdr:from>
    <cdr:to>
      <cdr:x>0.9547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0.69266</cdr:x>
      <cdr:y>0.11421</cdr:y>
    </cdr:from>
    <cdr:to>
      <cdr:x>0.69463</cdr:x>
      <cdr:y>0.83828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228755" y="754264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0.46677</cdr:x>
      <cdr:y>0.09979</cdr:y>
    </cdr:from>
    <cdr:to>
      <cdr:x>0.46874</cdr:x>
      <cdr:y>0.82386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4871318" y="659030"/>
          <a:ext cx="20559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0.61813</cdr:x>
      <cdr:y>0.10843</cdr:y>
    </cdr:from>
    <cdr:to>
      <cdr:x>0.6201</cdr:x>
      <cdr:y>0.83251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450900" y="71609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0.84322</cdr:x>
      <cdr:y>0.11097</cdr:y>
    </cdr:from>
    <cdr:to>
      <cdr:x>0.84518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8800043" y="732818"/>
          <a:ext cx="20455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6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0.54475</cdr:x>
      <cdr:y>0.10766</cdr:y>
    </cdr:from>
    <cdr:to>
      <cdr:x>0.54672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564887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0.69343</cdr:x>
      <cdr:y>0.11204</cdr:y>
    </cdr:from>
    <cdr:to>
      <cdr:x>0.6954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236757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0.91852</cdr:x>
      <cdr:y>0.11458</cdr:y>
    </cdr:from>
    <cdr:to>
      <cdr:x>0.92048</cdr:x>
      <cdr:y>0.83865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585847" y="75665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6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0.10376</cdr:y>
    </cdr:from>
    <cdr:to>
      <cdr:x>0.9547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0.69266</cdr:x>
      <cdr:y>0.11421</cdr:y>
    </cdr:from>
    <cdr:to>
      <cdr:x>0.69463</cdr:x>
      <cdr:y>0.83828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228755" y="754264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261937</xdr:colOff>
      <xdr:row>33</xdr:row>
      <xdr:rowOff>54429</xdr:rowOff>
    </xdr:from>
    <xdr:to>
      <xdr:col>14</xdr:col>
      <xdr:colOff>526822</xdr:colOff>
      <xdr:row>70</xdr:row>
      <xdr:rowOff>113393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472848</xdr:colOff>
      <xdr:row>33</xdr:row>
      <xdr:rowOff>78241</xdr:rowOff>
    </xdr:from>
    <xdr:to>
      <xdr:col>32</xdr:col>
      <xdr:colOff>383948</xdr:colOff>
      <xdr:row>70</xdr:row>
      <xdr:rowOff>137205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452438</xdr:colOff>
      <xdr:row>71</xdr:row>
      <xdr:rowOff>23813</xdr:rowOff>
    </xdr:from>
    <xdr:to>
      <xdr:col>15</xdr:col>
      <xdr:colOff>105002</xdr:colOff>
      <xdr:row>108</xdr:row>
      <xdr:rowOff>82777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16</xdr:col>
      <xdr:colOff>74839</xdr:colOff>
      <xdr:row>71</xdr:row>
      <xdr:rowOff>71438</xdr:rowOff>
    </xdr:from>
    <xdr:to>
      <xdr:col>32</xdr:col>
      <xdr:colOff>598261</xdr:colOff>
      <xdr:row>108</xdr:row>
      <xdr:rowOff>130402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0.46677</cdr:x>
      <cdr:y>0.09979</cdr:y>
    </cdr:from>
    <cdr:to>
      <cdr:x>0.46874</cdr:x>
      <cdr:y>0.82386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4871318" y="659030"/>
          <a:ext cx="20559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0.61813</cdr:x>
      <cdr:y>0.10843</cdr:y>
    </cdr:from>
    <cdr:to>
      <cdr:x>0.6201</cdr:x>
      <cdr:y>0.83251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450900" y="71609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0.84322</cdr:x>
      <cdr:y>0.11097</cdr:y>
    </cdr:from>
    <cdr:to>
      <cdr:x>0.84518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8800043" y="732818"/>
          <a:ext cx="20455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0.54475</cdr:x>
      <cdr:y>0.10766</cdr:y>
    </cdr:from>
    <cdr:to>
      <cdr:x>0.54672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564887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0.69343</cdr:x>
      <cdr:y>0.11204</cdr:y>
    </cdr:from>
    <cdr:to>
      <cdr:x>0.6954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236757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0.91852</cdr:x>
      <cdr:y>0.11458</cdr:y>
    </cdr:from>
    <cdr:to>
      <cdr:x>0.92048</cdr:x>
      <cdr:y>0.83865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585847" y="75665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0.00781</cdr:y>
    </cdr:from>
    <cdr:to>
      <cdr:x>0.1459</cdr:x>
      <cdr:y>0.06586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8850" y="50800"/>
          <a:ext cx="1464384" cy="377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Personer</a:t>
          </a:r>
        </a:p>
      </cdr:txBody>
    </cdr:sp>
  </cdr:relSizeAnchor>
  <cdr:relSizeAnchor xmlns:cdr="http://schemas.openxmlformats.org/drawingml/2006/chartDrawing">
    <cdr:from>
      <cdr:x>0.14241</cdr:x>
      <cdr:y>0.10298</cdr:y>
    </cdr:from>
    <cdr:to>
      <cdr:x>0.98023</cdr:x>
      <cdr:y>0.14674</cdr:y>
    </cdr:to>
    <cdr:sp macro="" textlink="">
      <cdr:nvSpPr>
        <cdr:cNvPr id="5" name="Venstre klammeparentes 4"/>
        <cdr:cNvSpPr/>
      </cdr:nvSpPr>
      <cdr:spPr>
        <a:xfrm xmlns:a="http://schemas.openxmlformats.org/drawingml/2006/main" rot="5400000">
          <a:off x="5564220" y="-3446494"/>
          <a:ext cx="284698" cy="8517535"/>
        </a:xfrm>
        <a:prstGeom xmlns:a="http://schemas.openxmlformats.org/drawingml/2006/main" prst="leftBrace">
          <a:avLst>
            <a:gd name="adj1" fmla="val 8333"/>
            <a:gd name="adj2" fmla="val 49168"/>
          </a:avLst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0.61087</cdr:x>
      <cdr:y>0.21035</cdr:y>
    </cdr:from>
    <cdr:to>
      <cdr:x>0.98709</cdr:x>
      <cdr:y>0.25677</cdr:y>
    </cdr:to>
    <cdr:sp macro="" textlink="">
      <cdr:nvSpPr>
        <cdr:cNvPr id="6" name="Venstre klammeparentes 5"/>
        <cdr:cNvSpPr/>
      </cdr:nvSpPr>
      <cdr:spPr>
        <a:xfrm xmlns:a="http://schemas.openxmlformats.org/drawingml/2006/main" rot="5400000">
          <a:off x="7971722" y="-392993"/>
          <a:ext cx="302001" cy="3824842"/>
        </a:xfrm>
        <a:prstGeom xmlns:a="http://schemas.openxmlformats.org/drawingml/2006/main" prst="leftBrace">
          <a:avLst>
            <a:gd name="adj1" fmla="val 8333"/>
            <a:gd name="adj2" fmla="val 49168"/>
          </a:avLst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6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0.10376</cdr:y>
    </cdr:from>
    <cdr:to>
      <cdr:x>0.9547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0.69266</cdr:x>
      <cdr:y>0.11421</cdr:y>
    </cdr:from>
    <cdr:to>
      <cdr:x>0.69463</cdr:x>
      <cdr:y>0.83828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228755" y="754264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102720</xdr:colOff>
      <xdr:row>6</xdr:row>
      <xdr:rowOff>83165</xdr:rowOff>
    </xdr:from>
    <xdr:to>
      <xdr:col>23</xdr:col>
      <xdr:colOff>13820</xdr:colOff>
      <xdr:row>45</xdr:row>
      <xdr:rowOff>16943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0.07425</cdr:x>
      <cdr:y>0.18894</cdr:y>
    </cdr:from>
    <cdr:to>
      <cdr:x>0.67779</cdr:x>
      <cdr:y>0.2447</cdr:y>
    </cdr:to>
    <cdr:sp macro="" textlink="">
      <cdr:nvSpPr>
        <cdr:cNvPr id="4" name="Venstre klammeparentes 3"/>
        <cdr:cNvSpPr/>
      </cdr:nvSpPr>
      <cdr:spPr>
        <a:xfrm xmlns:a="http://schemas.openxmlformats.org/drawingml/2006/main" rot="5400000">
          <a:off x="3644186" y="-1596062"/>
          <a:ext cx="381000" cy="6154959"/>
        </a:xfrm>
        <a:prstGeom xmlns:a="http://schemas.openxmlformats.org/drawingml/2006/main" prst="leftBrac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a-DK" sz="1100"/>
        </a:p>
      </cdr:txBody>
    </cdr:sp>
  </cdr:relSizeAnchor>
  <cdr:relSizeAnchor xmlns:cdr="http://schemas.openxmlformats.org/drawingml/2006/chartDrawing">
    <cdr:from>
      <cdr:x>0.69427</cdr:x>
      <cdr:y>0.19036</cdr:y>
    </cdr:from>
    <cdr:to>
      <cdr:x>0.98656</cdr:x>
      <cdr:y>0.24612</cdr:y>
    </cdr:to>
    <cdr:sp macro="" textlink="">
      <cdr:nvSpPr>
        <cdr:cNvPr id="5" name="Venstre klammeparentes 4"/>
        <cdr:cNvSpPr/>
      </cdr:nvSpPr>
      <cdr:spPr>
        <a:xfrm xmlns:a="http://schemas.openxmlformats.org/drawingml/2006/main" rot="5400000">
          <a:off x="8380133" y="746"/>
          <a:ext cx="381000" cy="2980764"/>
        </a:xfrm>
        <a:prstGeom xmlns:a="http://schemas.openxmlformats.org/drawingml/2006/main" prst="leftBrac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a-DK" sz="1100"/>
        </a:p>
      </cdr:txBody>
    </cdr:sp>
  </cdr:relSizeAnchor>
  <cdr:relSizeAnchor xmlns:cdr="http://schemas.openxmlformats.org/drawingml/2006/chartDrawing">
    <cdr:from>
      <cdr:x>0.24006</cdr:x>
      <cdr:y>0.12388</cdr:y>
    </cdr:from>
    <cdr:to>
      <cdr:x>0.5734</cdr:x>
      <cdr:y>0.17314</cdr:y>
    </cdr:to>
    <cdr:sp macro="" textlink="">
      <cdr:nvSpPr>
        <cdr:cNvPr id="6" name="Tekstfelt 5"/>
        <cdr:cNvSpPr txBox="1"/>
      </cdr:nvSpPr>
      <cdr:spPr>
        <a:xfrm xmlns:a="http://schemas.openxmlformats.org/drawingml/2006/main">
          <a:off x="2448108" y="846417"/>
          <a:ext cx="3399496" cy="336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>
              <a:latin typeface="Arial" panose="020B0604020202020204" pitchFamily="34" charset="0"/>
              <a:cs typeface="Arial" panose="020B0604020202020204" pitchFamily="34" charset="0"/>
            </a:rPr>
            <a:t>Forhøjelse af efterlønsalderen</a:t>
          </a:r>
        </a:p>
      </cdr:txBody>
    </cdr:sp>
  </cdr:relSizeAnchor>
  <cdr:relSizeAnchor xmlns:cdr="http://schemas.openxmlformats.org/drawingml/2006/chartDrawing">
    <cdr:from>
      <cdr:x>0.61626</cdr:x>
      <cdr:y>0.12388</cdr:y>
    </cdr:from>
    <cdr:to>
      <cdr:x>1</cdr:x>
      <cdr:y>0.17314</cdr:y>
    </cdr:to>
    <cdr:sp macro="" textlink="">
      <cdr:nvSpPr>
        <cdr:cNvPr id="7" name="Tekstfelt 6"/>
        <cdr:cNvSpPr txBox="1"/>
      </cdr:nvSpPr>
      <cdr:spPr>
        <a:xfrm xmlns:a="http://schemas.openxmlformats.org/drawingml/2006/main">
          <a:off x="6284633" y="846417"/>
          <a:ext cx="3913467" cy="336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>
              <a:latin typeface="Arial" panose="020B0604020202020204" pitchFamily="34" charset="0"/>
              <a:cs typeface="Arial" panose="020B0604020202020204" pitchFamily="34" charset="0"/>
            </a:rPr>
            <a:t>Forhøjelse af folkpepensionsalderen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310490</xdr:colOff>
      <xdr:row>30</xdr:row>
      <xdr:rowOff>81644</xdr:rowOff>
    </xdr:from>
    <xdr:to>
      <xdr:col>15</xdr:col>
      <xdr:colOff>306696</xdr:colOff>
      <xdr:row>67</xdr:row>
      <xdr:rowOff>140608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157101</xdr:colOff>
      <xdr:row>30</xdr:row>
      <xdr:rowOff>65560</xdr:rowOff>
    </xdr:from>
    <xdr:to>
      <xdr:col>33</xdr:col>
      <xdr:colOff>65480</xdr:colOff>
      <xdr:row>67</xdr:row>
      <xdr:rowOff>124524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345127</xdr:colOff>
      <xdr:row>30</xdr:row>
      <xdr:rowOff>81644</xdr:rowOff>
    </xdr:from>
    <xdr:to>
      <xdr:col>15</xdr:col>
      <xdr:colOff>191654</xdr:colOff>
      <xdr:row>67</xdr:row>
      <xdr:rowOff>140608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446562</xdr:colOff>
      <xdr:row>30</xdr:row>
      <xdr:rowOff>100197</xdr:rowOff>
    </xdr:from>
    <xdr:to>
      <xdr:col>32</xdr:col>
      <xdr:colOff>348756</xdr:colOff>
      <xdr:row>67</xdr:row>
      <xdr:rowOff>159161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225547</xdr:colOff>
      <xdr:row>1</xdr:row>
      <xdr:rowOff>150091</xdr:rowOff>
    </xdr:from>
    <xdr:to>
      <xdr:col>23</xdr:col>
      <xdr:colOff>133926</xdr:colOff>
      <xdr:row>39</xdr:row>
      <xdr:rowOff>32162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65598</xdr:colOff>
      <xdr:row>50</xdr:row>
      <xdr:rowOff>124667</xdr:rowOff>
    </xdr:from>
    <xdr:to>
      <xdr:col>64</xdr:col>
      <xdr:colOff>366935</xdr:colOff>
      <xdr:row>65</xdr:row>
      <xdr:rowOff>6631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121227</xdr:colOff>
      <xdr:row>31</xdr:row>
      <xdr:rowOff>9896</xdr:rowOff>
    </xdr:from>
    <xdr:to>
      <xdr:col>14</xdr:col>
      <xdr:colOff>524658</xdr:colOff>
      <xdr:row>68</xdr:row>
      <xdr:rowOff>68861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197922</xdr:colOff>
      <xdr:row>30</xdr:row>
      <xdr:rowOff>152153</xdr:rowOff>
    </xdr:from>
    <xdr:to>
      <xdr:col>32</xdr:col>
      <xdr:colOff>47420</xdr:colOff>
      <xdr:row>68</xdr:row>
      <xdr:rowOff>34225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0.12798</cdr:x>
      <cdr:y>0.64944</cdr:y>
    </cdr:from>
    <cdr:to>
      <cdr:x>0.94397</cdr:x>
      <cdr:y>0.64944</cdr:y>
    </cdr:to>
    <cdr:cxnSp macro="">
      <cdr:nvCxnSpPr>
        <cdr:cNvPr id="2" name="Lige forbindelse 1"/>
        <cdr:cNvCxnSpPr/>
      </cdr:nvCxnSpPr>
      <cdr:spPr>
        <a:xfrm xmlns:a="http://schemas.openxmlformats.org/drawingml/2006/main">
          <a:off x="587931" y="1779104"/>
          <a:ext cx="374845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0.65781</cdr:x>
      <cdr:y>0.0983</cdr:y>
    </cdr:from>
    <cdr:to>
      <cdr:x>0.65781</cdr:x>
      <cdr:y>0.77024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670855" y="649149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0.73007</cdr:x>
      <cdr:y>0.10096</cdr:y>
    </cdr:from>
    <cdr:to>
      <cdr:x>0.73007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403583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0.95174</cdr:x>
      <cdr:y>0.1022</cdr:y>
    </cdr:from>
    <cdr:to>
      <cdr:x>0.95174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651534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0.65789</cdr:x>
      <cdr:y>0.10169</cdr:y>
    </cdr:from>
    <cdr:to>
      <cdr:x>0.65789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668727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0.73122</cdr:x>
      <cdr:y>0.09926</cdr:y>
    </cdr:from>
    <cdr:to>
      <cdr:x>0.73122</cdr:x>
      <cdr:y>0.7689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412009" y="655534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0.95243</cdr:x>
      <cdr:y>0.10014</cdr:y>
    </cdr:from>
    <cdr:to>
      <cdr:x>0.95243</cdr:x>
      <cdr:y>0.76934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770926" y="661321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32</xdr:row>
      <xdr:rowOff>40821</xdr:rowOff>
    </xdr:from>
    <xdr:to>
      <xdr:col>14</xdr:col>
      <xdr:colOff>458849</xdr:colOff>
      <xdr:row>69</xdr:row>
      <xdr:rowOff>99786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585107</xdr:colOff>
      <xdr:row>32</xdr:row>
      <xdr:rowOff>58139</xdr:rowOff>
    </xdr:from>
    <xdr:to>
      <xdr:col>31</xdr:col>
      <xdr:colOff>493486</xdr:colOff>
      <xdr:row>69</xdr:row>
      <xdr:rowOff>117104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0.65648</cdr:x>
      <cdr:y>0.09963</cdr:y>
    </cdr:from>
    <cdr:to>
      <cdr:x>0.65648</cdr:x>
      <cdr:y>0.77157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769430" y="657954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0.7302</cdr:x>
      <cdr:y>0.10096</cdr:y>
    </cdr:from>
    <cdr:to>
      <cdr:x>0.7302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29530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0.95319</cdr:x>
      <cdr:y>0.10014</cdr:y>
    </cdr:from>
    <cdr:to>
      <cdr:x>0.95319</cdr:x>
      <cdr:y>0.76934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28922" y="661322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0.6578</cdr:x>
      <cdr:y>0.10169</cdr:y>
    </cdr:from>
    <cdr:to>
      <cdr:x>0.6578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783038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0.73152</cdr:x>
      <cdr:y>0.10302</cdr:y>
    </cdr:from>
    <cdr:to>
      <cdr:x>0.73152</cdr:x>
      <cdr:y>0.77266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43138" y="680347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0.9545</cdr:x>
      <cdr:y>0.10014</cdr:y>
    </cdr:from>
    <cdr:to>
      <cdr:x>0.9545</cdr:x>
      <cdr:y>0.76934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42530" y="661321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192974</xdr:colOff>
      <xdr:row>0</xdr:row>
      <xdr:rowOff>0</xdr:rowOff>
    </xdr:from>
    <xdr:to>
      <xdr:col>25</xdr:col>
      <xdr:colOff>95167</xdr:colOff>
      <xdr:row>36</xdr:row>
      <xdr:rowOff>31750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189263</xdr:colOff>
      <xdr:row>0</xdr:row>
      <xdr:rowOff>0</xdr:rowOff>
    </xdr:from>
    <xdr:to>
      <xdr:col>25</xdr:col>
      <xdr:colOff>97642</xdr:colOff>
      <xdr:row>36</xdr:row>
      <xdr:rowOff>31750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1108362</xdr:colOff>
      <xdr:row>0</xdr:row>
      <xdr:rowOff>0</xdr:rowOff>
    </xdr:from>
    <xdr:to>
      <xdr:col>24</xdr:col>
      <xdr:colOff>514514</xdr:colOff>
      <xdr:row>36</xdr:row>
      <xdr:rowOff>31750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0.5456</cdr:x>
      <cdr:y>0.09645</cdr:y>
    </cdr:from>
    <cdr:to>
      <cdr:x>0.5456</cdr:x>
      <cdr:y>0.76839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572063" y="636924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0.69452</cdr:x>
      <cdr:y>0.10096</cdr:y>
    </cdr:from>
    <cdr:to>
      <cdr:x>0.69452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165976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0.91619</cdr:x>
      <cdr:y>0.1022</cdr:y>
    </cdr:from>
    <cdr:to>
      <cdr:x>0.91619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453133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155863</xdr:colOff>
      <xdr:row>0</xdr:row>
      <xdr:rowOff>1</xdr:rowOff>
    </xdr:from>
    <xdr:to>
      <xdr:col>25</xdr:col>
      <xdr:colOff>64242</xdr:colOff>
      <xdr:row>36</xdr:row>
      <xdr:rowOff>31751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0.543</cdr:x>
      <cdr:y>0.10169</cdr:y>
    </cdr:from>
    <cdr:to>
      <cdr:x>0.543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599217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0.69193</cdr:x>
      <cdr:y>0.10096</cdr:y>
    </cdr:from>
    <cdr:to>
      <cdr:x>0.69193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134922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0.91624</cdr:x>
      <cdr:y>0.1022</cdr:y>
    </cdr:from>
    <cdr:to>
      <cdr:x>0.91624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447923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173180</xdr:colOff>
      <xdr:row>0</xdr:row>
      <xdr:rowOff>0</xdr:rowOff>
    </xdr:from>
    <xdr:to>
      <xdr:col>25</xdr:col>
      <xdr:colOff>81559</xdr:colOff>
      <xdr:row>36</xdr:row>
      <xdr:rowOff>31750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0.65637</cdr:x>
      <cdr:y>0.10169</cdr:y>
    </cdr:from>
    <cdr:to>
      <cdr:x>0.65637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772363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0.73013</cdr:x>
      <cdr:y>0.10302</cdr:y>
    </cdr:from>
    <cdr:to>
      <cdr:x>0.73013</cdr:x>
      <cdr:y>0.77266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33369" y="680347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0.95444</cdr:x>
      <cdr:y>0.1022</cdr:y>
    </cdr:from>
    <cdr:to>
      <cdr:x>0.95444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47739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225136</xdr:colOff>
      <xdr:row>0</xdr:row>
      <xdr:rowOff>0</xdr:rowOff>
    </xdr:from>
    <xdr:to>
      <xdr:col>25</xdr:col>
      <xdr:colOff>133515</xdr:colOff>
      <xdr:row>36</xdr:row>
      <xdr:rowOff>31750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0.65648</cdr:x>
      <cdr:y>0.10169</cdr:y>
    </cdr:from>
    <cdr:to>
      <cdr:x>0.65648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6769429" y="671561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0.72888</cdr:x>
      <cdr:y>0.10508</cdr:y>
    </cdr:from>
    <cdr:to>
      <cdr:x>0.72888</cdr:x>
      <cdr:y>0.77472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15923" y="693955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0.9545</cdr:x>
      <cdr:y>0.1022</cdr:y>
    </cdr:from>
    <cdr:to>
      <cdr:x>0.9545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42529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207817</xdr:colOff>
      <xdr:row>0</xdr:row>
      <xdr:rowOff>0</xdr:rowOff>
    </xdr:from>
    <xdr:to>
      <xdr:col>25</xdr:col>
      <xdr:colOff>116196</xdr:colOff>
      <xdr:row>36</xdr:row>
      <xdr:rowOff>31750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169529</xdr:colOff>
      <xdr:row>2</xdr:row>
      <xdr:rowOff>34017</xdr:rowOff>
    </xdr:from>
    <xdr:to>
      <xdr:col>23</xdr:col>
      <xdr:colOff>73425</xdr:colOff>
      <xdr:row>39</xdr:row>
      <xdr:rowOff>92981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0.69475</cdr:x>
      <cdr:y>0.09963</cdr:y>
    </cdr:from>
    <cdr:to>
      <cdr:x>0.69475</cdr:x>
      <cdr:y>0.77157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164038" y="657954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0.73152</cdr:x>
      <cdr:y>0.10302</cdr:y>
    </cdr:from>
    <cdr:to>
      <cdr:x>0.73152</cdr:x>
      <cdr:y>0.77266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43137" y="680347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0.95319</cdr:x>
      <cdr:y>0.1022</cdr:y>
    </cdr:from>
    <cdr:to>
      <cdr:x>0.95319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28923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190500</xdr:colOff>
      <xdr:row>0</xdr:row>
      <xdr:rowOff>0</xdr:rowOff>
    </xdr:from>
    <xdr:to>
      <xdr:col>25</xdr:col>
      <xdr:colOff>98879</xdr:colOff>
      <xdr:row>36</xdr:row>
      <xdr:rowOff>31750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0.69198</cdr:x>
      <cdr:y>0.09963</cdr:y>
    </cdr:from>
    <cdr:to>
      <cdr:x>0.69198</cdr:x>
      <cdr:y>0.77157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139757" y="657954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0.72881</cdr:x>
      <cdr:y>0.10302</cdr:y>
    </cdr:from>
    <cdr:to>
      <cdr:x>0.72881</cdr:x>
      <cdr:y>0.77266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519762" y="680347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0.9518</cdr:x>
      <cdr:y>0.1022</cdr:y>
    </cdr:from>
    <cdr:to>
      <cdr:x>0.9518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820524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561975</xdr:colOff>
      <xdr:row>5</xdr:row>
      <xdr:rowOff>166460</xdr:rowOff>
    </xdr:from>
    <xdr:to>
      <xdr:col>22</xdr:col>
      <xdr:colOff>473075</xdr:colOff>
      <xdr:row>37</xdr:row>
      <xdr:rowOff>74839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0.1459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47993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Personer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430213</xdr:colOff>
      <xdr:row>5</xdr:row>
      <xdr:rowOff>26760</xdr:rowOff>
    </xdr:from>
    <xdr:to>
      <xdr:col>22</xdr:col>
      <xdr:colOff>347663</xdr:colOff>
      <xdr:row>36</xdr:row>
      <xdr:rowOff>139246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0.1459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47993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Personer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4886324" y="583747"/>
    <xdr:ext cx="10320564" cy="66040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Personer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261937</xdr:colOff>
      <xdr:row>33</xdr:row>
      <xdr:rowOff>54429</xdr:rowOff>
    </xdr:from>
    <xdr:to>
      <xdr:col>15</xdr:col>
      <xdr:colOff>488722</xdr:colOff>
      <xdr:row>70</xdr:row>
      <xdr:rowOff>113393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410936</xdr:colOff>
      <xdr:row>33</xdr:row>
      <xdr:rowOff>78242</xdr:rowOff>
    </xdr:from>
    <xdr:to>
      <xdr:col>33</xdr:col>
      <xdr:colOff>322036</xdr:colOff>
      <xdr:row>70</xdr:row>
      <xdr:rowOff>137206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34</xdr:col>
      <xdr:colOff>529998</xdr:colOff>
      <xdr:row>34</xdr:row>
      <xdr:rowOff>20411</xdr:rowOff>
    </xdr:from>
    <xdr:to>
      <xdr:col>51</xdr:col>
      <xdr:colOff>441098</xdr:colOff>
      <xdr:row>71</xdr:row>
      <xdr:rowOff>79375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547688</xdr:colOff>
      <xdr:row>72</xdr:row>
      <xdr:rowOff>132669</xdr:rowOff>
    </xdr:from>
    <xdr:to>
      <xdr:col>16</xdr:col>
      <xdr:colOff>164874</xdr:colOff>
      <xdr:row>110</xdr:row>
      <xdr:rowOff>14741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17</xdr:col>
      <xdr:colOff>12926</xdr:colOff>
      <xdr:row>73</xdr:row>
      <xdr:rowOff>3401</xdr:rowOff>
    </xdr:from>
    <xdr:to>
      <xdr:col>33</xdr:col>
      <xdr:colOff>536348</xdr:colOff>
      <xdr:row>110</xdr:row>
      <xdr:rowOff>62366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35</xdr:col>
      <xdr:colOff>182336</xdr:colOff>
      <xdr:row>73</xdr:row>
      <xdr:rowOff>146276</xdr:rowOff>
    </xdr:from>
    <xdr:to>
      <xdr:col>52</xdr:col>
      <xdr:colOff>90714</xdr:colOff>
      <xdr:row>111</xdr:row>
      <xdr:rowOff>28348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404813</xdr:colOff>
      <xdr:row>110</xdr:row>
      <xdr:rowOff>125867</xdr:rowOff>
    </xdr:from>
    <xdr:to>
      <xdr:col>16</xdr:col>
      <xdr:colOff>19277</xdr:colOff>
      <xdr:row>148</xdr:row>
      <xdr:rowOff>7938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17</xdr:col>
      <xdr:colOff>206148</xdr:colOff>
      <xdr:row>112</xdr:row>
      <xdr:rowOff>10206</xdr:rowOff>
    </xdr:from>
    <xdr:to>
      <xdr:col>34</xdr:col>
      <xdr:colOff>114527</xdr:colOff>
      <xdr:row>149</xdr:row>
      <xdr:rowOff>69170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35</xdr:col>
      <xdr:colOff>434749</xdr:colOff>
      <xdr:row>112</xdr:row>
      <xdr:rowOff>57831</xdr:rowOff>
    </xdr:from>
    <xdr:to>
      <xdr:col>52</xdr:col>
      <xdr:colOff>345848</xdr:colOff>
      <xdr:row>149</xdr:row>
      <xdr:rowOff>116795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657225</xdr:colOff>
      <xdr:row>148</xdr:row>
      <xdr:rowOff>119063</xdr:rowOff>
    </xdr:from>
    <xdr:to>
      <xdr:col>16</xdr:col>
      <xdr:colOff>283936</xdr:colOff>
      <xdr:row>186</xdr:row>
      <xdr:rowOff>1134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17</xdr:col>
      <xdr:colOff>410935</xdr:colOff>
      <xdr:row>149</xdr:row>
      <xdr:rowOff>37420</xdr:rowOff>
    </xdr:from>
    <xdr:to>
      <xdr:col>34</xdr:col>
      <xdr:colOff>322036</xdr:colOff>
      <xdr:row>186</xdr:row>
      <xdr:rowOff>96384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35</xdr:col>
      <xdr:colOff>363311</xdr:colOff>
      <xdr:row>151</xdr:row>
      <xdr:rowOff>64634</xdr:rowOff>
    </xdr:from>
    <xdr:to>
      <xdr:col>52</xdr:col>
      <xdr:colOff>283935</xdr:colOff>
      <xdr:row>188</xdr:row>
      <xdr:rowOff>123599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704850</xdr:colOff>
      <xdr:row>188</xdr:row>
      <xdr:rowOff>20411</xdr:rowOff>
    </xdr:from>
    <xdr:to>
      <xdr:col>16</xdr:col>
      <xdr:colOff>322036</xdr:colOff>
      <xdr:row>225</xdr:row>
      <xdr:rowOff>79375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18</xdr:col>
      <xdr:colOff>131989</xdr:colOff>
      <xdr:row>189</xdr:row>
      <xdr:rowOff>105456</xdr:rowOff>
    </xdr:from>
    <xdr:to>
      <xdr:col>35</xdr:col>
      <xdr:colOff>43090</xdr:colOff>
      <xdr:row>226</xdr:row>
      <xdr:rowOff>164420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36</xdr:col>
      <xdr:colOff>12926</xdr:colOff>
      <xdr:row>189</xdr:row>
      <xdr:rowOff>34018</xdr:rowOff>
    </xdr:from>
    <xdr:to>
      <xdr:col>52</xdr:col>
      <xdr:colOff>536347</xdr:colOff>
      <xdr:row>226</xdr:row>
      <xdr:rowOff>92982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0.46677</cdr:x>
      <cdr:y>0.09979</cdr:y>
    </cdr:from>
    <cdr:to>
      <cdr:x>0.46874</cdr:x>
      <cdr:y>0.82386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4871318" y="659030"/>
          <a:ext cx="20559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0.61813</cdr:x>
      <cdr:y>0.10843</cdr:y>
    </cdr:from>
    <cdr:to>
      <cdr:x>0.6201</cdr:x>
      <cdr:y>0.83251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450900" y="71609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0.84322</cdr:x>
      <cdr:y>0.11097</cdr:y>
    </cdr:from>
    <cdr:to>
      <cdr:x>0.84518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8800043" y="732818"/>
          <a:ext cx="20455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6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0.50746</cdr:x>
      <cdr:y>0.10766</cdr:y>
    </cdr:from>
    <cdr:to>
      <cdr:x>0.50943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183887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0.65692</cdr:x>
      <cdr:y>0.10122</cdr:y>
    </cdr:from>
    <cdr:to>
      <cdr:x>0.65889</cdr:x>
      <cdr:y>0.8253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855757" y="668447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0.87973</cdr:x>
      <cdr:y>0.11097</cdr:y>
    </cdr:from>
    <cdr:to>
      <cdr:x>0.88169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181034" y="732846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6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0.54475</cdr:x>
      <cdr:y>0.10766</cdr:y>
    </cdr:from>
    <cdr:to>
      <cdr:x>0.54672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564887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0.69343</cdr:x>
      <cdr:y>0.11204</cdr:y>
    </cdr:from>
    <cdr:to>
      <cdr:x>0.6954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236757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0.91852</cdr:x>
      <cdr:y>0.11458</cdr:y>
    </cdr:from>
    <cdr:to>
      <cdr:x>0.92048</cdr:x>
      <cdr:y>0.83865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585847" y="75665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0.58375</cdr:x>
      <cdr:y>0.10766</cdr:y>
    </cdr:from>
    <cdr:to>
      <cdr:x>0.58572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963206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5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5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0.05336</cdr:x>
      <cdr:y>0.7081</cdr:y>
    </cdr:from>
    <cdr:to>
      <cdr:x>0.99661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45089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0.61935</cdr:x>
      <cdr:y>0.10766</cdr:y>
    </cdr:from>
    <cdr:to>
      <cdr:x>0.62132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326888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0.72949</cdr:x>
      <cdr:y>0.10417</cdr:y>
    </cdr:from>
    <cdr:to>
      <cdr:x>0.73146</cdr:x>
      <cdr:y>0.82825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13084" y="687930"/>
          <a:ext cx="20560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0.10376</cdr:y>
    </cdr:from>
    <cdr:to>
      <cdr:x>0.95698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0.7102</cdr:y>
    </cdr:from>
    <cdr:to>
      <cdr:x>1</cdr:x>
      <cdr:y>0.7102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90162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0.65664</cdr:x>
      <cdr:y>0.10766</cdr:y>
    </cdr:from>
    <cdr:to>
      <cdr:x>0.65861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07887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0.11204</cdr:y>
    </cdr:from>
    <cdr:to>
      <cdr:x>0.73419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739885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6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0.10376</cdr:y>
    </cdr:from>
    <cdr:to>
      <cdr:x>0.9547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5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0.10122</cdr:y>
    </cdr:from>
    <cdr:to>
      <cdr:x>0.73419</cdr:x>
      <cdr:y>0.8253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68447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0.10736</cdr:y>
    </cdr:from>
    <cdr:to>
      <cdr:x>0.9547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0.05505</cdr:x>
      <cdr:y>0.7081</cdr:y>
    </cdr:from>
    <cdr:to>
      <cdr:x>0.9983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62407" y="4676306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0.65664</cdr:x>
      <cdr:y>0.11028</cdr:y>
    </cdr:from>
    <cdr:to>
      <cdr:x>0.65861</cdr:x>
      <cdr:y>0.83435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07887" y="728286"/>
          <a:ext cx="2012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0.11204</cdr:y>
    </cdr:from>
    <cdr:to>
      <cdr:x>0.73419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4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0.65615</cdr:x>
      <cdr:y>0.1034</cdr:y>
    </cdr:from>
    <cdr:to>
      <cdr:x>0.65812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847754" y="682825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0462" y="4676307"/>
          <a:ext cx="9647945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225879</xdr:colOff>
      <xdr:row>2</xdr:row>
      <xdr:rowOff>54429</xdr:rowOff>
    </xdr:from>
    <xdr:to>
      <xdr:col>23</xdr:col>
      <xdr:colOff>136979</xdr:colOff>
      <xdr:row>39</xdr:row>
      <xdr:rowOff>113393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0.69266</cdr:x>
      <cdr:y>0.11421</cdr:y>
    </cdr:from>
    <cdr:to>
      <cdr:x>0.69463</cdr:x>
      <cdr:y>0.83828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228755" y="754264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0.1034</cdr:y>
    </cdr:from>
    <cdr:to>
      <cdr:x>0.73342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7" y="682826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0.13501</cdr:x>
      <cdr:y>0.05805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0" y="0"/>
          <a:ext cx="1408995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0462" y="4676306"/>
          <a:ext cx="9647945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0.11061</cdr:y>
    </cdr:from>
    <cdr:to>
      <cdr:x>0.73342</cdr:x>
      <cdr:y>0.83468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8" y="730451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0.10376</cdr:y>
    </cdr:from>
    <cdr:to>
      <cdr:x>0.95698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4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0.1034</cdr:y>
    </cdr:from>
    <cdr:to>
      <cdr:x>0.73342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7" y="682825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0.04319</cdr:x>
      <cdr:y>0.7081</cdr:y>
    </cdr:from>
    <cdr:to>
      <cdr:x>0.98644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41180" y="4676306"/>
          <a:ext cx="96356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0.1034</cdr:y>
    </cdr:from>
    <cdr:to>
      <cdr:x>0.73342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7" y="682825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0.10376</cdr:y>
    </cdr:from>
    <cdr:to>
      <cdr:x>0.95698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0.7081</cdr:y>
    </cdr:from>
    <cdr:to>
      <cdr:x>1</cdr:x>
      <cdr:y>0.7081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9725" y="4676307"/>
          <a:ext cx="9635694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261937</xdr:colOff>
      <xdr:row>33</xdr:row>
      <xdr:rowOff>54429</xdr:rowOff>
    </xdr:from>
    <xdr:to>
      <xdr:col>15</xdr:col>
      <xdr:colOff>488722</xdr:colOff>
      <xdr:row>70</xdr:row>
      <xdr:rowOff>113393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410936</xdr:colOff>
      <xdr:row>33</xdr:row>
      <xdr:rowOff>78242</xdr:rowOff>
    </xdr:from>
    <xdr:to>
      <xdr:col>33</xdr:col>
      <xdr:colOff>322036</xdr:colOff>
      <xdr:row>70</xdr:row>
      <xdr:rowOff>137206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34</xdr:col>
      <xdr:colOff>529998</xdr:colOff>
      <xdr:row>34</xdr:row>
      <xdr:rowOff>20411</xdr:rowOff>
    </xdr:from>
    <xdr:to>
      <xdr:col>51</xdr:col>
      <xdr:colOff>441098</xdr:colOff>
      <xdr:row>71</xdr:row>
      <xdr:rowOff>79375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547688</xdr:colOff>
      <xdr:row>72</xdr:row>
      <xdr:rowOff>132669</xdr:rowOff>
    </xdr:from>
    <xdr:to>
      <xdr:col>16</xdr:col>
      <xdr:colOff>164874</xdr:colOff>
      <xdr:row>110</xdr:row>
      <xdr:rowOff>14741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17</xdr:col>
      <xdr:colOff>12926</xdr:colOff>
      <xdr:row>73</xdr:row>
      <xdr:rowOff>3401</xdr:rowOff>
    </xdr:from>
    <xdr:to>
      <xdr:col>33</xdr:col>
      <xdr:colOff>536348</xdr:colOff>
      <xdr:row>110</xdr:row>
      <xdr:rowOff>62366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35</xdr:col>
      <xdr:colOff>182336</xdr:colOff>
      <xdr:row>73</xdr:row>
      <xdr:rowOff>146276</xdr:rowOff>
    </xdr:from>
    <xdr:to>
      <xdr:col>52</xdr:col>
      <xdr:colOff>90714</xdr:colOff>
      <xdr:row>111</xdr:row>
      <xdr:rowOff>28348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404813</xdr:colOff>
      <xdr:row>110</xdr:row>
      <xdr:rowOff>125867</xdr:rowOff>
    </xdr:from>
    <xdr:to>
      <xdr:col>16</xdr:col>
      <xdr:colOff>19277</xdr:colOff>
      <xdr:row>148</xdr:row>
      <xdr:rowOff>7938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17</xdr:col>
      <xdr:colOff>206148</xdr:colOff>
      <xdr:row>112</xdr:row>
      <xdr:rowOff>10206</xdr:rowOff>
    </xdr:from>
    <xdr:to>
      <xdr:col>34</xdr:col>
      <xdr:colOff>114527</xdr:colOff>
      <xdr:row>149</xdr:row>
      <xdr:rowOff>69170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35</xdr:col>
      <xdr:colOff>434749</xdr:colOff>
      <xdr:row>112</xdr:row>
      <xdr:rowOff>57831</xdr:rowOff>
    </xdr:from>
    <xdr:to>
      <xdr:col>52</xdr:col>
      <xdr:colOff>345848</xdr:colOff>
      <xdr:row>149</xdr:row>
      <xdr:rowOff>116795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657225</xdr:colOff>
      <xdr:row>148</xdr:row>
      <xdr:rowOff>119063</xdr:rowOff>
    </xdr:from>
    <xdr:to>
      <xdr:col>16</xdr:col>
      <xdr:colOff>283936</xdr:colOff>
      <xdr:row>186</xdr:row>
      <xdr:rowOff>1134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17</xdr:col>
      <xdr:colOff>410935</xdr:colOff>
      <xdr:row>149</xdr:row>
      <xdr:rowOff>37420</xdr:rowOff>
    </xdr:from>
    <xdr:to>
      <xdr:col>34</xdr:col>
      <xdr:colOff>322036</xdr:colOff>
      <xdr:row>186</xdr:row>
      <xdr:rowOff>96384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35</xdr:col>
      <xdr:colOff>363311</xdr:colOff>
      <xdr:row>151</xdr:row>
      <xdr:rowOff>64634</xdr:rowOff>
    </xdr:from>
    <xdr:to>
      <xdr:col>52</xdr:col>
      <xdr:colOff>283935</xdr:colOff>
      <xdr:row>188</xdr:row>
      <xdr:rowOff>123599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704850</xdr:colOff>
      <xdr:row>188</xdr:row>
      <xdr:rowOff>20411</xdr:rowOff>
    </xdr:from>
    <xdr:to>
      <xdr:col>16</xdr:col>
      <xdr:colOff>322036</xdr:colOff>
      <xdr:row>225</xdr:row>
      <xdr:rowOff>79375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18</xdr:col>
      <xdr:colOff>131989</xdr:colOff>
      <xdr:row>189</xdr:row>
      <xdr:rowOff>105456</xdr:rowOff>
    </xdr:from>
    <xdr:to>
      <xdr:col>35</xdr:col>
      <xdr:colOff>43090</xdr:colOff>
      <xdr:row>226</xdr:row>
      <xdr:rowOff>164420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36</xdr:col>
      <xdr:colOff>12926</xdr:colOff>
      <xdr:row>189</xdr:row>
      <xdr:rowOff>34018</xdr:rowOff>
    </xdr:from>
    <xdr:to>
      <xdr:col>52</xdr:col>
      <xdr:colOff>536347</xdr:colOff>
      <xdr:row>226</xdr:row>
      <xdr:rowOff>92982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0.46677</cdr:x>
      <cdr:y>0.09979</cdr:y>
    </cdr:from>
    <cdr:to>
      <cdr:x>0.46874</cdr:x>
      <cdr:y>0.82386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4871318" y="659030"/>
          <a:ext cx="20559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0.61813</cdr:x>
      <cdr:y>0.10843</cdr:y>
    </cdr:from>
    <cdr:to>
      <cdr:x>0.6201</cdr:x>
      <cdr:y>0.83251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450900" y="71609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0.84322</cdr:x>
      <cdr:y>0.11097</cdr:y>
    </cdr:from>
    <cdr:to>
      <cdr:x>0.84518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8800043" y="732818"/>
          <a:ext cx="20455" cy="478175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0.50746</cdr:x>
      <cdr:y>0.10766</cdr:y>
    </cdr:from>
    <cdr:to>
      <cdr:x>0.50943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183887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0.65692</cdr:x>
      <cdr:y>0.10122</cdr:y>
    </cdr:from>
    <cdr:to>
      <cdr:x>0.65889</cdr:x>
      <cdr:y>0.8253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6855757" y="668447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0.87973</cdr:x>
      <cdr:y>0.11097</cdr:y>
    </cdr:from>
    <cdr:to>
      <cdr:x>0.88169</cdr:x>
      <cdr:y>0.83504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181034" y="732846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0.54475</cdr:x>
      <cdr:y>0.10766</cdr:y>
    </cdr:from>
    <cdr:to>
      <cdr:x>0.54672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564887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0.69343</cdr:x>
      <cdr:y>0.11204</cdr:y>
    </cdr:from>
    <cdr:to>
      <cdr:x>0.6954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236757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0.91852</cdr:x>
      <cdr:y>0.11458</cdr:y>
    </cdr:from>
    <cdr:to>
      <cdr:x>0.92048</cdr:x>
      <cdr:y>0.83865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585847" y="75665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0.58375</cdr:x>
      <cdr:y>0.10766</cdr:y>
    </cdr:from>
    <cdr:to>
      <cdr:x>0.58572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5963206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59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5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0.61935</cdr:x>
      <cdr:y>0.10766</cdr:y>
    </cdr:from>
    <cdr:to>
      <cdr:x>0.62132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326888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0.72949</cdr:x>
      <cdr:y>0.10417</cdr:y>
    </cdr:from>
    <cdr:to>
      <cdr:x>0.73146</cdr:x>
      <cdr:y>0.82825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13084" y="687930"/>
          <a:ext cx="20560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0.10376</cdr:y>
    </cdr:from>
    <cdr:to>
      <cdr:x>0.95698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0.65664</cdr:x>
      <cdr:y>0.10766</cdr:y>
    </cdr:from>
    <cdr:to>
      <cdr:x>0.65861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07887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0.11204</cdr:y>
    </cdr:from>
    <cdr:to>
      <cdr:x>0.73419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739885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6" y="710968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0.10376</cdr:y>
    </cdr:from>
    <cdr:to>
      <cdr:x>0.9547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0.65834</cdr:x>
      <cdr:y>0.10766</cdr:y>
    </cdr:from>
    <cdr:to>
      <cdr:x>0.66031</cdr:x>
      <cdr:y>0.83173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25205" y="710967"/>
          <a:ext cx="20124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0.10122</cdr:y>
    </cdr:from>
    <cdr:to>
      <cdr:x>0.73419</cdr:x>
      <cdr:y>0.8253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68447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0.95274</cdr:x>
      <cdr:y>0.10736</cdr:y>
    </cdr:from>
    <cdr:to>
      <cdr:x>0.9547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43034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0.65664</cdr:x>
      <cdr:y>0.11028</cdr:y>
    </cdr:from>
    <cdr:to>
      <cdr:x>0.65861</cdr:x>
      <cdr:y>0.83435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707887" y="728286"/>
          <a:ext cx="2012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0.11204</cdr:y>
    </cdr:from>
    <cdr:to>
      <cdr:x>0.73419</cdr:x>
      <cdr:y>0.83612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739884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0.65615</cdr:x>
      <cdr:y>0.1034</cdr:y>
    </cdr:from>
    <cdr:to>
      <cdr:x>0.65812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6847754" y="682825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0.69266</cdr:x>
      <cdr:y>0.11421</cdr:y>
    </cdr:from>
    <cdr:to>
      <cdr:x>0.69463</cdr:x>
      <cdr:y>0.83828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228755" y="754264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0.73222</cdr:x>
      <cdr:y>0.10482</cdr:y>
    </cdr:from>
    <cdr:to>
      <cdr:x>0.73419</cdr:x>
      <cdr:y>0.8289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7641569" y="692260"/>
          <a:ext cx="20559" cy="47818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A19C1B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0.10736</cdr:y>
    </cdr:from>
    <cdr:to>
      <cdr:x>0.95698</cdr:x>
      <cdr:y>0.83143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709033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0.1034</cdr:y>
    </cdr:from>
    <cdr:to>
      <cdr:x>0.73342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7" y="682826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0.13501</cdr:x>
      <cdr:y>0.05805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0" y="0"/>
          <a:ext cx="1408995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0.11061</cdr:y>
    </cdr:from>
    <cdr:to>
      <cdr:x>0.73342</cdr:x>
      <cdr:y>0.83468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8" y="730451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0.10376</cdr:y>
    </cdr:from>
    <cdr:to>
      <cdr:x>0.95698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0.1034</cdr:y>
    </cdr:from>
    <cdr:to>
      <cdr:x>0.73342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7" y="682825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0.10015</cdr:y>
    </cdr:from>
    <cdr:to>
      <cdr:x>0.95698</cdr:x>
      <cdr:y>0.82422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7" y="661408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136278</xdr:colOff>
      <xdr:row>22</xdr:row>
      <xdr:rowOff>28821</xdr:rowOff>
    </xdr:from>
    <xdr:to>
      <xdr:col>16</xdr:col>
      <xdr:colOff>203240</xdr:colOff>
      <xdr:row>60</xdr:row>
      <xdr:rowOff>139492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414812</xdr:colOff>
      <xdr:row>22</xdr:row>
      <xdr:rowOff>138958</xdr:rowOff>
    </xdr:from>
    <xdr:to>
      <xdr:col>33</xdr:col>
      <xdr:colOff>323189</xdr:colOff>
      <xdr:row>60</xdr:row>
      <xdr:rowOff>21029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0.73145</cdr:x>
      <cdr:y>0.1034</cdr:y>
    </cdr:from>
    <cdr:to>
      <cdr:x>0.73342</cdr:x>
      <cdr:y>0.82747</cdr:y>
    </cdr:to>
    <cdr:cxnSp macro="">
      <cdr:nvCxnSpPr>
        <cdr:cNvPr id="5" name="Lige forbindelse 4"/>
        <cdr:cNvCxnSpPr/>
      </cdr:nvCxnSpPr>
      <cdr:spPr>
        <a:xfrm xmlns:a="http://schemas.openxmlformats.org/drawingml/2006/main" flipV="1">
          <a:off x="7633567" y="682825"/>
          <a:ext cx="20559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10B2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0.95502</cdr:x>
      <cdr:y>0.10376</cdr:y>
    </cdr:from>
    <cdr:to>
      <cdr:x>0.95698</cdr:x>
      <cdr:y>0.82783</cdr:y>
    </cdr:to>
    <cdr:cxnSp macro="">
      <cdr:nvCxnSpPr>
        <cdr:cNvPr id="10" name="Lige forbindelse 9"/>
        <cdr:cNvCxnSpPr/>
      </cdr:nvCxnSpPr>
      <cdr:spPr>
        <a:xfrm xmlns:a="http://schemas.openxmlformats.org/drawingml/2006/main" flipV="1">
          <a:off x="9966846" y="685221"/>
          <a:ext cx="20455" cy="478175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5C606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0.05675</cdr:x>
      <cdr:y>0.54027</cdr:y>
    </cdr:from>
    <cdr:to>
      <cdr:x>1</cdr:x>
      <cdr:y>0.54027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85033" y="3567931"/>
          <a:ext cx="9723357" cy="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310490</xdr:colOff>
      <xdr:row>30</xdr:row>
      <xdr:rowOff>81644</xdr:rowOff>
    </xdr:from>
    <xdr:to>
      <xdr:col>15</xdr:col>
      <xdr:colOff>157017</xdr:colOff>
      <xdr:row>67</xdr:row>
      <xdr:rowOff>140608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7423</xdr:colOff>
      <xdr:row>30</xdr:row>
      <xdr:rowOff>65560</xdr:rowOff>
    </xdr:from>
    <xdr:to>
      <xdr:col>32</xdr:col>
      <xdr:colOff>528123</xdr:colOff>
      <xdr:row>67</xdr:row>
      <xdr:rowOff>124524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345127</xdr:colOff>
      <xdr:row>30</xdr:row>
      <xdr:rowOff>81644</xdr:rowOff>
    </xdr:from>
    <xdr:to>
      <xdr:col>15</xdr:col>
      <xdr:colOff>191654</xdr:colOff>
      <xdr:row>67</xdr:row>
      <xdr:rowOff>140608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446562</xdr:colOff>
      <xdr:row>30</xdr:row>
      <xdr:rowOff>100197</xdr:rowOff>
    </xdr:from>
    <xdr:to>
      <xdr:col>32</xdr:col>
      <xdr:colOff>348756</xdr:colOff>
      <xdr:row>67</xdr:row>
      <xdr:rowOff>159161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2" y="50800"/>
          <a:ext cx="1386766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0.47438</cdr:x>
      <cdr:y>0.10169</cdr:y>
    </cdr:from>
    <cdr:to>
      <cdr:x>0.47438</cdr:x>
      <cdr:y>0.77363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4894564" y="671551"/>
          <a:ext cx="0" cy="4437530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0.62067</cdr:x>
      <cdr:y>0.10096</cdr:y>
    </cdr:from>
    <cdr:to>
      <cdr:x>0.62067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6404016" y="666749"/>
          <a:ext cx="0" cy="4422321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0.84234</cdr:x>
      <cdr:y>0.1022</cdr:y>
    </cdr:from>
    <cdr:to>
      <cdr:x>0.84234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8652194" y="674913"/>
          <a:ext cx="0" cy="44193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65598</xdr:colOff>
      <xdr:row>50</xdr:row>
      <xdr:rowOff>124667</xdr:rowOff>
    </xdr:from>
    <xdr:to>
      <xdr:col>64</xdr:col>
      <xdr:colOff>366935</xdr:colOff>
      <xdr:row>65</xdr:row>
      <xdr:rowOff>6631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225136</xdr:colOff>
      <xdr:row>32</xdr:row>
      <xdr:rowOff>23503</xdr:rowOff>
    </xdr:from>
    <xdr:to>
      <xdr:col>15</xdr:col>
      <xdr:colOff>71663</xdr:colOff>
      <xdr:row>69</xdr:row>
      <xdr:rowOff>82468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446562</xdr:colOff>
      <xdr:row>32</xdr:row>
      <xdr:rowOff>6186</xdr:rowOff>
    </xdr:from>
    <xdr:to>
      <xdr:col>32</xdr:col>
      <xdr:colOff>348756</xdr:colOff>
      <xdr:row>69</xdr:row>
      <xdr:rowOff>65151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0.12798</cdr:x>
      <cdr:y>0.64944</cdr:y>
    </cdr:from>
    <cdr:to>
      <cdr:x>0.94397</cdr:x>
      <cdr:y>0.64944</cdr:y>
    </cdr:to>
    <cdr:cxnSp macro="">
      <cdr:nvCxnSpPr>
        <cdr:cNvPr id="2" name="Lige forbindelse 1"/>
        <cdr:cNvCxnSpPr/>
      </cdr:nvCxnSpPr>
      <cdr:spPr>
        <a:xfrm xmlns:a="http://schemas.openxmlformats.org/drawingml/2006/main">
          <a:off x="587931" y="1779104"/>
          <a:ext cx="374845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5" y="50800"/>
          <a:ext cx="1386721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0.54692</cdr:x>
      <cdr:y>0.0983</cdr:y>
    </cdr:from>
    <cdr:to>
      <cdr:x>0.54692</cdr:x>
      <cdr:y>0.77024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576072" y="649149"/>
          <a:ext cx="0" cy="443749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C10B2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0.69431</cdr:x>
      <cdr:y>0.10096</cdr:y>
    </cdr:from>
    <cdr:to>
      <cdr:x>0.69431</cdr:x>
      <cdr:y>0.7706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078760" y="666740"/>
          <a:ext cx="0" cy="4422302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BDBA5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0.91488</cdr:x>
      <cdr:y>0.1022</cdr:y>
    </cdr:from>
    <cdr:to>
      <cdr:x>0.91488</cdr:x>
      <cdr:y>0.7714</cdr:y>
    </cdr:to>
    <cdr:cxnSp macro="">
      <cdr:nvCxnSpPr>
        <cdr:cNvPr id="8" name="Lige forbindelse 7"/>
        <cdr:cNvCxnSpPr/>
      </cdr:nvCxnSpPr>
      <cdr:spPr>
        <a:xfrm xmlns:a="http://schemas.openxmlformats.org/drawingml/2006/main" flipV="1">
          <a:off x="9327564" y="674929"/>
          <a:ext cx="0" cy="4419397"/>
        </a:xfrm>
        <a:prstGeom xmlns:a="http://schemas.openxmlformats.org/drawingml/2006/main" prst="line">
          <a:avLst/>
        </a:prstGeom>
        <a:ln xmlns:a="http://schemas.openxmlformats.org/drawingml/2006/main" w="28575" cap="flat" cmpd="sng" algn="ctr">
          <a:solidFill>
            <a:srgbClr val="7F7F7F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8;FA/figtab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hb\Sm&#229;jobs\Tilbagetr&#230;kning\RDD\DREAM\F21\FM%2027042021\RDD%20k&#248;n%20og%20uddannelse%202904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III.1"/>
      <sheetName val="III.2"/>
      <sheetName val="III.3"/>
      <sheetName val="III.4"/>
      <sheetName val="III.5"/>
      <sheetName val="III.6"/>
      <sheetName val="III.7"/>
      <sheetName val="III.8"/>
      <sheetName val="III.9"/>
      <sheetName val="Boks III.3a"/>
      <sheetName val="III.10a"/>
      <sheetName val="III.10b"/>
      <sheetName val="III.11a"/>
      <sheetName val="III.11b"/>
      <sheetName val="III.12"/>
      <sheetName val="III.13"/>
      <sheetName val="III.14"/>
      <sheetName val="III.15"/>
      <sheetName val="III.16"/>
      <sheetName val="III.17"/>
      <sheetName val="III.18"/>
      <sheetName val="III.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 xml:space="preserve"> Partner født efter 1953</v>
          </cell>
        </row>
      </sheetData>
      <sheetData sheetId="10">
        <row r="3">
          <cell r="B3" t="str">
            <v xml:space="preserve"> Personer født i 1953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3">
          <cell r="B3" t="str">
            <v xml:space="preserve"> Effekt på berørt person </v>
          </cell>
        </row>
      </sheetData>
      <sheetData sheetId="16">
        <row r="3">
          <cell r="B3" t="str">
            <v xml:space="preserve"> Effekt på berørte personer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D ikke-ELM kønXudd sam"/>
      <sheetName val="RDD ELM kønXudd sam"/>
      <sheetName val="RDD ELM kønXudd sam vs3"/>
      <sheetName val="RDD ELM kønXudd sep"/>
      <sheetName val="RDD ELM køn sam"/>
      <sheetName val="RDD ELM køn sep vs3"/>
      <sheetName val="RDD ELM køn sep"/>
      <sheetName val="RDD ELM køn sep vs2"/>
      <sheetName val="RDD ikke-ELM køn sep"/>
      <sheetName val="Ark1"/>
    </sheetNames>
    <sheetDataSet>
      <sheetData sheetId="0"/>
      <sheetData sheetId="1"/>
      <sheetData sheetId="2">
        <row r="42">
          <cell r="G42">
            <v>1</v>
          </cell>
          <cell r="H42" t="str">
            <v>Mænd</v>
          </cell>
          <cell r="I42">
            <v>1</v>
          </cell>
          <cell r="J42" t="str">
            <v>Ufaglærte</v>
          </cell>
        </row>
        <row r="43">
          <cell r="G43">
            <v>2</v>
          </cell>
          <cell r="H43" t="str">
            <v>Kvinder</v>
          </cell>
          <cell r="I43">
            <v>2</v>
          </cell>
          <cell r="J43" t="str">
            <v>Faglærte</v>
          </cell>
        </row>
        <row r="44">
          <cell r="I44">
            <v>3</v>
          </cell>
          <cell r="J44" t="str">
            <v>Korte og mellemlange</v>
          </cell>
        </row>
        <row r="45">
          <cell r="I45">
            <v>4</v>
          </cell>
          <cell r="J45" t="str">
            <v>Lange videregående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8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IS89"/>
  <sheetViews>
    <sheetView tabSelected="1" zoomScaleNormal="100" workbookViewId="0"/>
  </sheetViews>
  <sheetFormatPr defaultColWidth="8.85546875" defaultRowHeight="16.5" customHeight="1" x14ac:dyDescent="0.2"/>
  <cols>
    <col min="1" max="1" width="21.85546875" style="41" customWidth="1"/>
    <col min="2" max="2" width="108.140625" style="31" customWidth="1"/>
    <col min="3" max="3" width="6.5703125" style="48" hidden="1" customWidth="1"/>
    <col min="4" max="16384" width="8.85546875" style="31"/>
  </cols>
  <sheetData>
    <row r="1" spans="1:929" s="25" customFormat="1" ht="36.75" customHeight="1" x14ac:dyDescent="0.25">
      <c r="A1" s="23" t="s">
        <v>131</v>
      </c>
      <c r="B1" s="24"/>
      <c r="C1" s="43"/>
    </row>
    <row r="2" spans="1:929" s="25" customFormat="1" ht="36.75" customHeight="1" x14ac:dyDescent="0.25">
      <c r="A2" s="23" t="s">
        <v>132</v>
      </c>
      <c r="B2" s="23" t="s">
        <v>153</v>
      </c>
      <c r="C2" s="43"/>
    </row>
    <row r="3" spans="1:929" s="25" customFormat="1" ht="14.25" customHeight="1" x14ac:dyDescent="0.2">
      <c r="A3" s="26"/>
      <c r="B3" s="27"/>
      <c r="C3" s="44"/>
      <c r="D3" s="28"/>
      <c r="E3" s="28"/>
      <c r="F3" s="28"/>
    </row>
    <row r="4" spans="1:929" ht="16.5" customHeight="1" x14ac:dyDescent="0.2">
      <c r="A4" s="29" t="s">
        <v>133</v>
      </c>
      <c r="B4" s="30"/>
      <c r="C4" s="4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</row>
    <row r="6" spans="1:929" ht="16.5" customHeight="1" x14ac:dyDescent="0.25">
      <c r="A6" s="38"/>
      <c r="B6" s="32"/>
      <c r="C6" s="37"/>
    </row>
    <row r="7" spans="1:929" ht="16.5" customHeight="1" x14ac:dyDescent="0.25">
      <c r="A7" s="39" t="s">
        <v>151</v>
      </c>
      <c r="B7" s="33"/>
      <c r="C7" s="45" t="s">
        <v>134</v>
      </c>
    </row>
    <row r="8" spans="1:929" ht="16.5" customHeight="1" x14ac:dyDescent="0.2">
      <c r="A8" s="40">
        <f t="shared" ref="A8:A12" si="0">HYPERLINK("#" &amp; C8 &amp; "!A1",C8)</f>
        <v>1</v>
      </c>
      <c r="B8" s="36" t="str">
        <f ca="1">HYPERLINK("#" &amp; C8 &amp; "!A1",INDIRECT("'" &amp; C8 &amp; "'" &amp;"!$C$1"))</f>
        <v>Personer i analysen</v>
      </c>
      <c r="C8" s="46">
        <v>1</v>
      </c>
    </row>
    <row r="9" spans="1:929" ht="16.5" customHeight="1" x14ac:dyDescent="0.2">
      <c r="A9" s="40">
        <f t="shared" si="0"/>
        <v>2</v>
      </c>
      <c r="B9" s="36" t="str">
        <f t="shared" ref="B9:B12" ca="1" si="1">HYPERLINK("#" &amp; C9 &amp; "!A1",INDIRECT("'" &amp; C9 &amp; "'" &amp;"!$C$1"))</f>
        <v>Aldersforskel i parforholdet</v>
      </c>
      <c r="C9" s="46">
        <v>2</v>
      </c>
    </row>
    <row r="10" spans="1:929" ht="16.5" customHeight="1" x14ac:dyDescent="0.2">
      <c r="A10" s="40" t="str">
        <f t="shared" si="0"/>
        <v>3a</v>
      </c>
      <c r="B10" s="36" t="str">
        <f t="shared" ca="1" si="1"/>
        <v>Beskæftigelse for berørte personer og deres partnere, udvalgte halvårgange</v>
      </c>
      <c r="C10" s="46" t="s">
        <v>103</v>
      </c>
    </row>
    <row r="11" spans="1:929" ht="16.5" customHeight="1" x14ac:dyDescent="0.2">
      <c r="A11" s="40" t="str">
        <f t="shared" si="0"/>
        <v>3b</v>
      </c>
      <c r="B11" s="36" t="str">
        <f t="shared" ca="1" si="1"/>
        <v>Beskæftigelse for berørte personer og deres partnere, udvalgte halvårgange</v>
      </c>
      <c r="C11" s="46" t="s">
        <v>104</v>
      </c>
    </row>
    <row r="12" spans="1:929" ht="16.5" customHeight="1" x14ac:dyDescent="0.2">
      <c r="A12" s="40">
        <f t="shared" si="0"/>
        <v>4</v>
      </c>
      <c r="B12" s="36" t="str">
        <f t="shared" ca="1" si="1"/>
        <v>Estimeret beskæftigelse for personer født i 1953 og første halvår af 1954 samt deres partnere</v>
      </c>
      <c r="C12" s="46">
        <v>4</v>
      </c>
    </row>
    <row r="13" spans="1:929" ht="16.5" customHeight="1" x14ac:dyDescent="0.2">
      <c r="A13" s="51" t="str">
        <f>HYPERLINK("#" &amp; "'" &amp; C13 &amp;  "'!A1",C13)</f>
        <v>5a, 5c, 5e &amp; 5g</v>
      </c>
      <c r="B13" s="49" t="str">
        <f ca="1">HYPERLINK("#" &amp; "'"&amp;C13&amp;"'!A1",INDIRECT("'" &amp; C13 &amp; "'" &amp;"!$C$1"))</f>
        <v>Effekt på beskæftigelse for berørte personer og deres partnere, udvalgte kohorter</v>
      </c>
      <c r="C13" s="46" t="s">
        <v>105</v>
      </c>
    </row>
    <row r="14" spans="1:929" ht="16.5" customHeight="1" x14ac:dyDescent="0.2">
      <c r="A14" s="51" t="str">
        <f t="shared" ref="A14:A30" si="2">HYPERLINK("#" &amp; "'" &amp; C14 &amp;  "'!A1",C14)</f>
        <v>5b, 5d, 5f &amp; 5h</v>
      </c>
      <c r="B14" s="49" t="str">
        <f t="shared" ref="B14:B30" ca="1" si="3">HYPERLINK("#" &amp; "'"&amp;C14&amp;"'!A1",INDIRECT("'" &amp; C14 &amp; "'" &amp;"!$C$1"))</f>
        <v>Effekt på beskæftigelse for berørte personer og deres partnere, udvalgte kohorter</v>
      </c>
      <c r="C14" s="46" t="s">
        <v>106</v>
      </c>
    </row>
    <row r="15" spans="1:929" ht="16.5" customHeight="1" x14ac:dyDescent="0.2">
      <c r="A15" s="51">
        <f t="shared" si="2"/>
        <v>6</v>
      </c>
      <c r="B15" s="49" t="str">
        <f t="shared" ca="1" si="3"/>
        <v>Afledt beskæftigelseseffekt på partnere som andel af den direkte effekt på berørte personer</v>
      </c>
      <c r="C15" s="46">
        <v>6</v>
      </c>
    </row>
    <row r="16" spans="1:929" ht="16.5" customHeight="1" x14ac:dyDescent="0.2">
      <c r="A16" s="51" t="str">
        <f t="shared" si="2"/>
        <v>7a &amp; 7c</v>
      </c>
      <c r="B16" s="49" t="str">
        <f t="shared" ca="1" si="3"/>
        <v>Effekt på beskæftigelse for berørte personer og deres partnere – opdelt på uddannelse, udvalgte kohorter</v>
      </c>
      <c r="C16" s="37" t="s">
        <v>107</v>
      </c>
    </row>
    <row r="17" spans="1:3" ht="16.5" customHeight="1" x14ac:dyDescent="0.2">
      <c r="A17" s="51" t="str">
        <f t="shared" si="2"/>
        <v>7b &amp; 7d</v>
      </c>
      <c r="B17" s="49" t="str">
        <f t="shared" ca="1" si="3"/>
        <v>Effekt på beskæftigelse for berørte personer og deres partnere – opdelt på uddannelse, udvalgte kohorter</v>
      </c>
      <c r="C17" s="46" t="s">
        <v>108</v>
      </c>
    </row>
    <row r="18" spans="1:3" ht="16.5" customHeight="1" x14ac:dyDescent="0.2">
      <c r="A18" s="51" t="str">
        <f t="shared" si="2"/>
        <v>7e &amp; 7g</v>
      </c>
      <c r="B18" s="49" t="str">
        <f t="shared" ca="1" si="3"/>
        <v>Effekt på beskæftigelse for berørte personer og deres partnere – opdelt på uddannelse, udvalgte kohorter</v>
      </c>
      <c r="C18" s="46" t="s">
        <v>109</v>
      </c>
    </row>
    <row r="19" spans="1:3" ht="16.5" customHeight="1" x14ac:dyDescent="0.2">
      <c r="A19" s="51" t="str">
        <f t="shared" si="2"/>
        <v>7f &amp; 7h</v>
      </c>
      <c r="B19" s="49" t="str">
        <f t="shared" ca="1" si="3"/>
        <v>Effekt på beskæftigelse for berørte personer og deres partnere – opdelt på uddannelse, udvalgte kohorter</v>
      </c>
      <c r="C19" s="46" t="s">
        <v>110</v>
      </c>
    </row>
    <row r="20" spans="1:3" ht="16.5" customHeight="1" x14ac:dyDescent="0.2">
      <c r="A20" s="51" t="str">
        <f t="shared" si="2"/>
        <v>8a</v>
      </c>
      <c r="B20" s="49" t="str">
        <f t="shared" ca="1" si="3"/>
        <v>Effekt på beskæftigelse for berørte personer og deres partnere – opdelt på relativ alder i forhold, udvalgte kohorter</v>
      </c>
      <c r="C20" s="37" t="s">
        <v>111</v>
      </c>
    </row>
    <row r="21" spans="1:3" ht="16.5" customHeight="1" x14ac:dyDescent="0.2">
      <c r="A21" s="51" t="str">
        <f t="shared" si="2"/>
        <v>8b</v>
      </c>
      <c r="B21" s="49" t="str">
        <f t="shared" ca="1" si="3"/>
        <v>Effekt på beskæftigelse for berørte personer og deres partnere – opdelt på relativ alder i forhold, udvalgte kohorter</v>
      </c>
      <c r="C21" s="37" t="s">
        <v>112</v>
      </c>
    </row>
    <row r="22" spans="1:3" ht="16.5" customHeight="1" x14ac:dyDescent="0.2">
      <c r="A22" s="51" t="str">
        <f t="shared" si="2"/>
        <v>8c</v>
      </c>
      <c r="B22" s="49" t="str">
        <f t="shared" ca="1" si="3"/>
        <v>Effekt på beskæftigelse for berørte personer og deres partnere – opdelt på relativ alder i forhold, udvalgte kohorter</v>
      </c>
      <c r="C22" s="37" t="s">
        <v>113</v>
      </c>
    </row>
    <row r="23" spans="1:3" ht="16.5" customHeight="1" x14ac:dyDescent="0.2">
      <c r="A23" s="51" t="str">
        <f t="shared" si="2"/>
        <v>8d</v>
      </c>
      <c r="B23" s="49" t="str">
        <f t="shared" ca="1" si="3"/>
        <v>Effekt på beskæftigelse for berørte personer og deres partnere – opdelt på relativ alder i forhold, udvalgte kohorter</v>
      </c>
      <c r="C23" s="37" t="s">
        <v>114</v>
      </c>
    </row>
    <row r="24" spans="1:3" ht="16.5" customHeight="1" x14ac:dyDescent="0.2">
      <c r="A24" s="51" t="str">
        <f t="shared" si="2"/>
        <v>8e</v>
      </c>
      <c r="B24" s="50" t="str">
        <f t="shared" ca="1" si="3"/>
        <v>Effekt på beskæftigelse for berørte personer og deres partnere – opdelt på relativ alder i forhold, udvalgte kohorter</v>
      </c>
      <c r="C24" s="37" t="s">
        <v>115</v>
      </c>
    </row>
    <row r="25" spans="1:3" ht="16.5" customHeight="1" x14ac:dyDescent="0.2">
      <c r="A25" s="51" t="str">
        <f t="shared" si="2"/>
        <v>8f</v>
      </c>
      <c r="B25" s="49" t="str">
        <f t="shared" ca="1" si="3"/>
        <v>Effekt på beskæftigelse for berørte personer og deres partnere – opdelt på relativ alder i forhold, udvalgte kohorter</v>
      </c>
      <c r="C25" s="37" t="s">
        <v>116</v>
      </c>
    </row>
    <row r="26" spans="1:3" ht="16.5" customHeight="1" x14ac:dyDescent="0.2">
      <c r="A26" s="51" t="str">
        <f t="shared" si="2"/>
        <v>8g</v>
      </c>
      <c r="B26" s="49" t="str">
        <f t="shared" ca="1" si="3"/>
        <v>Effekt på beskæftigelse for berørte personer og deres partnere – opdelt på relativ alder i forhold, udvalgte kohorter</v>
      </c>
      <c r="C26" s="46" t="s">
        <v>117</v>
      </c>
    </row>
    <row r="27" spans="1:3" ht="16.5" customHeight="1" x14ac:dyDescent="0.2">
      <c r="A27" s="51" t="str">
        <f t="shared" si="2"/>
        <v>8h</v>
      </c>
      <c r="B27" s="49" t="str">
        <f t="shared" ca="1" si="3"/>
        <v>Effekt på beskæftigelse for berørte personer og deres partnere – opdelt på relativ alder i forhold, udvalgte kohorter</v>
      </c>
      <c r="C27" s="46" t="s">
        <v>118</v>
      </c>
    </row>
    <row r="28" spans="1:3" ht="16.5" customHeight="1" x14ac:dyDescent="0.2">
      <c r="A28" s="51">
        <f t="shared" si="2"/>
        <v>9</v>
      </c>
      <c r="B28" s="49" t="str">
        <f t="shared" ca="1" si="3"/>
        <v>Samlede effekt på beskæftigelsen</v>
      </c>
      <c r="C28" s="37">
        <v>9</v>
      </c>
    </row>
    <row r="29" spans="1:3" ht="16.5" customHeight="1" x14ac:dyDescent="0.25">
      <c r="A29" s="51">
        <f t="shared" si="2"/>
        <v>10</v>
      </c>
      <c r="B29" s="49" t="str">
        <f t="shared" ca="1" si="3"/>
        <v>Stigning i beskæftigelsen 2013-2021</v>
      </c>
      <c r="C29" s="47">
        <v>10</v>
      </c>
    </row>
    <row r="30" spans="1:3" ht="16.5" customHeight="1" x14ac:dyDescent="0.2">
      <c r="A30" s="51">
        <f t="shared" si="2"/>
        <v>11</v>
      </c>
      <c r="B30" s="49" t="str">
        <f t="shared" ca="1" si="3"/>
        <v>Samlede effekt på erhvervsdeltagelsen</v>
      </c>
      <c r="C30" s="46">
        <v>11</v>
      </c>
    </row>
    <row r="31" spans="1:3" ht="16.5" customHeight="1" x14ac:dyDescent="0.2">
      <c r="A31" s="40"/>
      <c r="B31" s="36"/>
      <c r="C31" s="46"/>
    </row>
    <row r="32" spans="1:3" ht="16.5" customHeight="1" x14ac:dyDescent="0.25">
      <c r="A32" s="39" t="s">
        <v>152</v>
      </c>
      <c r="B32" s="33"/>
    </row>
    <row r="33" spans="1:3" ht="16.5" customHeight="1" x14ac:dyDescent="0.2">
      <c r="A33" s="50" t="str">
        <f t="shared" ref="A33:A44" si="4">HYPERLINK("#" &amp; "'" &amp; C33 &amp;  "'!A1",C33)</f>
        <v>A1a-A1o</v>
      </c>
      <c r="B33" s="49" t="str">
        <f t="shared" ref="B33:B44" ca="1" si="5">HYPERLINK("#" &amp; "'"&amp;C33&amp;"'!A1",INDIRECT("'" &amp; C33 &amp; "'" &amp;"!$C$1"))</f>
        <v>Effekt på beskæftigelsen for berørte personer</v>
      </c>
      <c r="C33" s="46" t="s">
        <v>119</v>
      </c>
    </row>
    <row r="34" spans="1:3" ht="16.5" customHeight="1" x14ac:dyDescent="0.2">
      <c r="A34" s="50" t="str">
        <f t="shared" si="4"/>
        <v>A2a-A2o</v>
      </c>
      <c r="B34" s="49" t="str">
        <f t="shared" ca="1" si="5"/>
        <v>Effekt på beskæftigelse for partnere til berørte personer</v>
      </c>
      <c r="C34" s="48" t="s">
        <v>120</v>
      </c>
    </row>
    <row r="35" spans="1:3" ht="16.5" customHeight="1" x14ac:dyDescent="0.2">
      <c r="A35" s="50" t="str">
        <f t="shared" si="4"/>
        <v>A3a &amp; A3c</v>
      </c>
      <c r="B35" s="49" t="str">
        <f t="shared" ca="1" si="5"/>
        <v>Effekt på beskæftigelse for berørte personer og deres partnere – opdelt på uddannelse, udvalgte kohorter</v>
      </c>
      <c r="C35" s="48" t="s">
        <v>121</v>
      </c>
    </row>
    <row r="36" spans="1:3" ht="16.5" customHeight="1" x14ac:dyDescent="0.2">
      <c r="A36" s="50" t="str">
        <f t="shared" si="4"/>
        <v>A3b &amp; A3d</v>
      </c>
      <c r="B36" s="49" t="str">
        <f t="shared" ca="1" si="5"/>
        <v>Effekt på beskæftigelse for berørte personer og deres partnere – opdelt på uddannelse, udvalgte kohorter</v>
      </c>
      <c r="C36" s="48" t="s">
        <v>122</v>
      </c>
    </row>
    <row r="37" spans="1:3" ht="16.5" customHeight="1" x14ac:dyDescent="0.2">
      <c r="A37" s="50" t="str">
        <f t="shared" si="4"/>
        <v>A3e &amp; A3g</v>
      </c>
      <c r="B37" s="49" t="str">
        <f t="shared" ca="1" si="5"/>
        <v>Effekt på beskæftigelse for berørte personer og deres partnere – opdelt på uddannelse, udvalgte kohorter</v>
      </c>
      <c r="C37" s="48" t="s">
        <v>123</v>
      </c>
    </row>
    <row r="38" spans="1:3" ht="16.5" customHeight="1" x14ac:dyDescent="0.2">
      <c r="A38" s="50" t="str">
        <f t="shared" si="4"/>
        <v>A3f &amp; A3h</v>
      </c>
      <c r="B38" s="49" t="str">
        <f t="shared" ca="1" si="5"/>
        <v>Effekt på beskæftigelse for berørte personer og deres partnere – opdelt på uddannelse, udvalgte kohorter</v>
      </c>
      <c r="C38" s="48" t="s">
        <v>124</v>
      </c>
    </row>
    <row r="39" spans="1:3" ht="16.5" customHeight="1" x14ac:dyDescent="0.2">
      <c r="A39" s="50" t="str">
        <f t="shared" si="4"/>
        <v>A3i &amp; A3k</v>
      </c>
      <c r="B39" s="49" t="str">
        <f t="shared" ca="1" si="5"/>
        <v>Effekt på beskæftigelse for berørte personer og deres partnere – opdelt på uddannelse, udvalgte kohorter</v>
      </c>
      <c r="C39" s="48" t="s">
        <v>125</v>
      </c>
    </row>
    <row r="40" spans="1:3" ht="16.5" customHeight="1" x14ac:dyDescent="0.2">
      <c r="A40" s="50" t="str">
        <f t="shared" si="4"/>
        <v>A3j &amp; A3l</v>
      </c>
      <c r="B40" s="49" t="str">
        <f t="shared" ca="1" si="5"/>
        <v>Effekt på beskæftigelse for berørte personer og deres partnere – opdelt på uddannelse, udvalgte kohorter</v>
      </c>
      <c r="C40" s="48" t="s">
        <v>126</v>
      </c>
    </row>
    <row r="41" spans="1:3" ht="16.5" customHeight="1" x14ac:dyDescent="0.2">
      <c r="A41" s="50" t="str">
        <f t="shared" si="4"/>
        <v>A3m &amp; A3o</v>
      </c>
      <c r="B41" s="49" t="str">
        <f t="shared" ca="1" si="5"/>
        <v>Effekt på beskæftigelse for berørte personer og deres partnere – opdelt på uddannelse, udvalgte kohorter</v>
      </c>
      <c r="C41" s="48" t="s">
        <v>127</v>
      </c>
    </row>
    <row r="42" spans="1:3" ht="16.5" customHeight="1" x14ac:dyDescent="0.2">
      <c r="A42" s="50" t="str">
        <f t="shared" si="4"/>
        <v>A3n &amp; A3p</v>
      </c>
      <c r="B42" s="49" t="str">
        <f t="shared" ca="1" si="5"/>
        <v>Effekt på beskæftigelse for berørte personer og deres partnere – opdelt på uddannelse, udvalgte kohorter</v>
      </c>
      <c r="C42" s="48" t="s">
        <v>128</v>
      </c>
    </row>
    <row r="43" spans="1:3" ht="16.5" customHeight="1" x14ac:dyDescent="0.2">
      <c r="A43" s="50" t="str">
        <f t="shared" si="4"/>
        <v>A4a, A4c, A4e &amp; A4g</v>
      </c>
      <c r="B43" s="49" t="str">
        <f t="shared" ca="1" si="5"/>
        <v>Effekt på erhvervsdeltagelsen for berørte personer og partnere, udvalgte kohorter</v>
      </c>
      <c r="C43" s="48" t="s">
        <v>129</v>
      </c>
    </row>
    <row r="44" spans="1:3" ht="16.5" customHeight="1" x14ac:dyDescent="0.2">
      <c r="A44" s="50" t="str">
        <f t="shared" si="4"/>
        <v>A4b, A4d, A4f &amp; A4h</v>
      </c>
      <c r="B44" s="49" t="str">
        <f t="shared" ca="1" si="5"/>
        <v>Effekt på erhvervsdeltagelsen for berørte personer og partnere, udvalgte kohorter</v>
      </c>
      <c r="C44" s="48" t="s">
        <v>130</v>
      </c>
    </row>
    <row r="52" spans="1:2" ht="16.5" customHeight="1" x14ac:dyDescent="0.2">
      <c r="A52" s="42"/>
      <c r="B52" s="34"/>
    </row>
    <row r="53" spans="1:2" ht="16.5" customHeight="1" x14ac:dyDescent="0.2">
      <c r="A53" s="42"/>
      <c r="B53" s="34"/>
    </row>
    <row r="54" spans="1:2" ht="16.5" customHeight="1" x14ac:dyDescent="0.2">
      <c r="A54" s="42"/>
      <c r="B54" s="34"/>
    </row>
    <row r="55" spans="1:2" ht="16.5" customHeight="1" x14ac:dyDescent="0.2">
      <c r="A55" s="42"/>
      <c r="B55" s="34"/>
    </row>
    <row r="56" spans="1:2" ht="16.5" customHeight="1" x14ac:dyDescent="0.2">
      <c r="A56" s="42"/>
      <c r="B56" s="34"/>
    </row>
    <row r="57" spans="1:2" ht="16.5" customHeight="1" x14ac:dyDescent="0.2">
      <c r="A57" s="42"/>
      <c r="B57" s="34"/>
    </row>
    <row r="58" spans="1:2" ht="16.5" customHeight="1" x14ac:dyDescent="0.2">
      <c r="A58" s="42"/>
      <c r="B58" s="34"/>
    </row>
    <row r="59" spans="1:2" ht="16.5" customHeight="1" x14ac:dyDescent="0.2">
      <c r="A59" s="42"/>
      <c r="B59" s="34"/>
    </row>
    <row r="60" spans="1:2" ht="16.5" customHeight="1" x14ac:dyDescent="0.2">
      <c r="A60" s="42"/>
      <c r="B60" s="34"/>
    </row>
    <row r="61" spans="1:2" ht="16.5" customHeight="1" x14ac:dyDescent="0.2">
      <c r="A61" s="42"/>
      <c r="B61" s="34"/>
    </row>
    <row r="62" spans="1:2" ht="16.5" customHeight="1" x14ac:dyDescent="0.2">
      <c r="A62" s="42"/>
      <c r="B62" s="34"/>
    </row>
    <row r="63" spans="1:2" ht="16.5" customHeight="1" x14ac:dyDescent="0.2">
      <c r="A63" s="42"/>
      <c r="B63" s="34"/>
    </row>
    <row r="83" spans="6:6" ht="16.5" customHeight="1" x14ac:dyDescent="0.2">
      <c r="F83" s="31" t="str">
        <f t="shared" ref="F83:F89" si="6">LOWER(B65)</f>
        <v/>
      </c>
    </row>
    <row r="89" spans="6:6" ht="16.5" customHeight="1" x14ac:dyDescent="0.2">
      <c r="F89" s="31" t="str">
        <f t="shared" si="6"/>
        <v/>
      </c>
    </row>
  </sheetData>
  <hyperlinks>
    <hyperlink ref="A10:B10" location="II.14!A1" display="II.14"/>
    <hyperlink ref="C9" location="III.2!A1" display="III.2"/>
    <hyperlink ref="C10" location="III.3!A1" display="III.3"/>
    <hyperlink ref="C11" location="III.4!A1" display="III.4"/>
    <hyperlink ref="C12" location="III.5b!A1" display="III.5b"/>
    <hyperlink ref="C14" location="III.7!A1" display="III.7"/>
    <hyperlink ref="C15" location="III.8!A1" display="III.8"/>
    <hyperlink ref="C17" location="III.9!A1" display="III.9"/>
    <hyperlink ref="C18" location="III.10a!A1" display="III.10a"/>
    <hyperlink ref="C8" location="III.1!A1" display="III.1"/>
    <hyperlink ref="C19" location="III.10a!A1" display="III.10a"/>
    <hyperlink ref="C13" location="III.6!A1" display="III.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2" width="9.140625" style="6"/>
    <col min="13" max="13" width="6.85546875" style="6" customWidth="1"/>
    <col min="14" max="16384" width="9.140625" style="6"/>
  </cols>
  <sheetData>
    <row r="1" spans="1:53" ht="30" customHeight="1" x14ac:dyDescent="0.3">
      <c r="A1" s="8" t="s">
        <v>102</v>
      </c>
      <c r="B1" s="9" t="s">
        <v>107</v>
      </c>
      <c r="C1" s="54" t="s">
        <v>143</v>
      </c>
      <c r="N1" s="6" t="s">
        <v>140</v>
      </c>
    </row>
    <row r="3" spans="1:53" x14ac:dyDescent="0.2">
      <c r="B3" s="6" t="s">
        <v>53</v>
      </c>
      <c r="C3" s="6">
        <v>2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-1.0295240208506584</v>
      </c>
      <c r="D6" s="6">
        <v>-1.5090563334524632</v>
      </c>
      <c r="E6" s="6">
        <v>-0.54999170824885368</v>
      </c>
      <c r="F6" s="6">
        <v>-1.8084101378917694</v>
      </c>
      <c r="G6" s="6">
        <v>-2.2436246275901794</v>
      </c>
      <c r="H6" s="6">
        <v>-1.3731956481933594</v>
      </c>
      <c r="I6" s="6">
        <v>-1.1239037849009037</v>
      </c>
      <c r="J6" s="6">
        <v>-1.669706217944622</v>
      </c>
      <c r="K6" s="6">
        <v>-0.57810130529105663</v>
      </c>
      <c r="L6" s="6">
        <v>-1.1108245700597763</v>
      </c>
      <c r="M6" s="6">
        <v>-2.1061940118670464</v>
      </c>
      <c r="N6" s="6">
        <v>-0.11545515153557062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-0.95539875328540802</v>
      </c>
      <c r="D7" s="6">
        <v>-1.4354748651385307</v>
      </c>
      <c r="E7" s="6">
        <v>-0.47532259486615658</v>
      </c>
      <c r="F7" s="6">
        <v>-2.0994663238525391</v>
      </c>
      <c r="G7" s="6">
        <v>-2.5350945070385933</v>
      </c>
      <c r="H7" s="6">
        <v>-1.6638381406664848</v>
      </c>
      <c r="I7" s="6">
        <v>-1.5776859596371651</v>
      </c>
      <c r="J7" s="6">
        <v>-2.1237209439277649</v>
      </c>
      <c r="K7" s="6">
        <v>-1.0316510684788227</v>
      </c>
      <c r="L7" s="6">
        <v>-1.6546111553907394</v>
      </c>
      <c r="M7" s="6">
        <v>-2.6503466069698334</v>
      </c>
      <c r="N7" s="6">
        <v>-0.65887565724551678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-1.0072691366076469</v>
      </c>
      <c r="D8" s="6">
        <v>-1.4879998750984669</v>
      </c>
      <c r="E8" s="6">
        <v>-0.52653839811682701</v>
      </c>
      <c r="F8" s="6">
        <v>-1.4297855086624622</v>
      </c>
      <c r="G8" s="6">
        <v>-1.8658880144357681</v>
      </c>
      <c r="H8" s="6">
        <v>-0.99368290975689888</v>
      </c>
      <c r="I8" s="6">
        <v>-1.7368527129292488</v>
      </c>
      <c r="J8" s="6">
        <v>-2.2833207622170448</v>
      </c>
      <c r="K8" s="6">
        <v>-1.1903846636414528</v>
      </c>
      <c r="L8" s="6">
        <v>-0.76022581197321415</v>
      </c>
      <c r="M8" s="6">
        <v>-1.7563506960868835</v>
      </c>
      <c r="N8" s="6">
        <v>0.23589914198964834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-0.73999748565256596</v>
      </c>
      <c r="D9" s="6">
        <v>-1.2214620597660542</v>
      </c>
      <c r="E9" s="6">
        <v>-0.25853293482214212</v>
      </c>
      <c r="F9" s="6">
        <v>-1.258489303290844</v>
      </c>
      <c r="G9" s="6">
        <v>-1.6949841752648354</v>
      </c>
      <c r="H9" s="6">
        <v>-0.82199433818459511</v>
      </c>
      <c r="I9" s="6">
        <v>-1.7241694033145905</v>
      </c>
      <c r="J9" s="6">
        <v>-2.2709578275680542</v>
      </c>
      <c r="K9" s="6">
        <v>-1.1773808859288692</v>
      </c>
      <c r="L9" s="6">
        <v>-0.65066609531641006</v>
      </c>
      <c r="M9" s="6">
        <v>-1.6472103074193001</v>
      </c>
      <c r="N9" s="6">
        <v>0.34587814006954432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-0.76581030152738094</v>
      </c>
      <c r="D10" s="6">
        <v>-1.2479739263653755</v>
      </c>
      <c r="E10" s="6">
        <v>-0.28364663012325764</v>
      </c>
      <c r="F10" s="6">
        <v>-1.2424847111105919</v>
      </c>
      <c r="G10" s="6">
        <v>-1.6794411465525627</v>
      </c>
      <c r="H10" s="6">
        <v>-0.8055281825363636</v>
      </c>
      <c r="I10" s="6">
        <v>-1.3337606564164162</v>
      </c>
      <c r="J10" s="6">
        <v>-1.8809802830219269</v>
      </c>
      <c r="K10" s="6">
        <v>-0.78654102981090546</v>
      </c>
      <c r="L10" s="6">
        <v>-0.88868523016571999</v>
      </c>
      <c r="M10" s="6">
        <v>-1.8859438598155975</v>
      </c>
      <c r="N10" s="6">
        <v>0.1085733762010932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-0.96566155552864075</v>
      </c>
      <c r="D11" s="6">
        <v>-1.4486159197986126</v>
      </c>
      <c r="E11" s="6">
        <v>-0.4827071912586689</v>
      </c>
      <c r="F11" s="6">
        <v>-1.2118193320930004</v>
      </c>
      <c r="G11" s="6">
        <v>-1.649312861263752</v>
      </c>
      <c r="H11" s="6">
        <v>-0.77432580292224884</v>
      </c>
      <c r="I11" s="6">
        <v>-1.0499856434762478</v>
      </c>
      <c r="J11" s="6">
        <v>-1.5975555405020714</v>
      </c>
      <c r="K11" s="6">
        <v>-0.50241569988429546</v>
      </c>
      <c r="L11" s="6">
        <v>-0.78594749793410301</v>
      </c>
      <c r="M11" s="6">
        <v>-1.7839143052697182</v>
      </c>
      <c r="N11" s="6">
        <v>0.21201926283538342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-0.77987182885408401</v>
      </c>
      <c r="D12" s="6">
        <v>-1.2627013027667999</v>
      </c>
      <c r="E12" s="6">
        <v>-0.29704240150749683</v>
      </c>
      <c r="F12" s="6">
        <v>-1.0422658175230026</v>
      </c>
      <c r="G12" s="6">
        <v>-1.4795936644077301</v>
      </c>
      <c r="H12" s="6">
        <v>-0.60493792407214642</v>
      </c>
      <c r="I12" s="6">
        <v>-0.8839496411383152</v>
      </c>
      <c r="J12" s="6">
        <v>-1.4309334568679333</v>
      </c>
      <c r="K12" s="6">
        <v>-0.3369657788425684</v>
      </c>
      <c r="L12" s="6">
        <v>-0.74296989478170872</v>
      </c>
      <c r="M12" s="6">
        <v>-1.7396377399563789</v>
      </c>
      <c r="N12" s="6">
        <v>0.2536980202421546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-0.22774194367229939</v>
      </c>
      <c r="D13" s="6">
        <v>-0.70428866893053055</v>
      </c>
      <c r="E13" s="6">
        <v>0.24880475830286741</v>
      </c>
      <c r="F13" s="6">
        <v>-0.76127201318740845</v>
      </c>
      <c r="G13" s="6">
        <v>-1.1931894347071648</v>
      </c>
      <c r="H13" s="6">
        <v>-0.32935463823378086</v>
      </c>
      <c r="I13" s="6">
        <v>-0.62637291848659515</v>
      </c>
      <c r="J13" s="6">
        <v>-1.1653858236968517</v>
      </c>
      <c r="K13" s="6">
        <v>-8.7360054021701217E-2</v>
      </c>
      <c r="L13" s="6">
        <v>-2.0296002912800759E-2</v>
      </c>
      <c r="M13" s="6">
        <v>-1.0028097778558731</v>
      </c>
      <c r="N13" s="6">
        <v>0.96221780404448509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9.3730852007865906</v>
      </c>
      <c r="D16" s="6">
        <v>8.8946439325809479</v>
      </c>
      <c r="E16" s="6">
        <v>9.8515264689922333</v>
      </c>
      <c r="F16" s="6">
        <v>9.4580225646495819</v>
      </c>
      <c r="G16" s="6">
        <v>9.0248823165893555</v>
      </c>
      <c r="H16" s="6">
        <v>9.8911628127098083</v>
      </c>
      <c r="I16" s="6">
        <v>7.050737738609314</v>
      </c>
      <c r="J16" s="6">
        <v>6.5112709999084473</v>
      </c>
      <c r="K16" s="6">
        <v>7.5902044773101807</v>
      </c>
      <c r="L16" s="6">
        <v>2.3027500137686729</v>
      </c>
      <c r="M16" s="6">
        <v>1.3200828805565834</v>
      </c>
      <c r="N16" s="6">
        <v>3.2854173332452774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1.736103929579258</v>
      </c>
      <c r="D17" s="6">
        <v>1.2497058138251305</v>
      </c>
      <c r="E17" s="6">
        <v>2.2225020453333855</v>
      </c>
      <c r="F17" s="6">
        <v>2.6268457993865013</v>
      </c>
      <c r="G17" s="6">
        <v>2.1870499476790428</v>
      </c>
      <c r="H17" s="6">
        <v>3.0666416510939598</v>
      </c>
      <c r="I17" s="6">
        <v>2.4004725739359856</v>
      </c>
      <c r="J17" s="6">
        <v>1.852027140557766</v>
      </c>
      <c r="K17" s="6">
        <v>2.9489180073142052</v>
      </c>
      <c r="L17" s="6">
        <v>0.63570216298103333</v>
      </c>
      <c r="M17" s="6">
        <v>-0.36284381058067083</v>
      </c>
      <c r="N17" s="6">
        <v>1.6342481598258018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8.0068374518305063E-2</v>
      </c>
      <c r="D18" s="6">
        <v>-0.40804413147270679</v>
      </c>
      <c r="E18" s="6">
        <v>0.56818085722625256</v>
      </c>
      <c r="F18" s="6">
        <v>0.77902837656438351</v>
      </c>
      <c r="G18" s="6">
        <v>0.33785749692469835</v>
      </c>
      <c r="H18" s="6">
        <v>1.220199279487133</v>
      </c>
      <c r="I18" s="6">
        <v>1.051196176558733</v>
      </c>
      <c r="J18" s="6">
        <v>0.50114309415221214</v>
      </c>
      <c r="K18" s="6">
        <v>1.6012491658329964</v>
      </c>
      <c r="L18" s="6">
        <v>0.24516074918210506</v>
      </c>
      <c r="M18" s="6">
        <v>-0.75591686181724072</v>
      </c>
      <c r="N18" s="6">
        <v>1.2462383136153221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-0.80331657081842422</v>
      </c>
      <c r="D19" s="6">
        <v>-1.2923212721943855</v>
      </c>
      <c r="E19" s="6">
        <v>-0.31431182287633419</v>
      </c>
      <c r="F19" s="6">
        <v>0.11421659728512168</v>
      </c>
      <c r="G19" s="6">
        <v>-0.32748708035796881</v>
      </c>
      <c r="H19" s="6">
        <v>0.55592027492821217</v>
      </c>
      <c r="I19" s="6">
        <v>0.27410218026489019</v>
      </c>
      <c r="J19" s="6">
        <v>-0.27629195246845484</v>
      </c>
      <c r="K19" s="6">
        <v>0.82449633628129959</v>
      </c>
      <c r="L19" s="6">
        <v>0.26802993379533291</v>
      </c>
      <c r="M19" s="6">
        <v>-0.73341913521289825</v>
      </c>
      <c r="N19" s="6">
        <v>1.2694790028035641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2.6473106816411018</v>
      </c>
      <c r="D20" s="6">
        <v>2.1573854610323906</v>
      </c>
      <c r="E20" s="6">
        <v>3.1372357159852982</v>
      </c>
      <c r="F20" s="6">
        <v>5.1385965198278427</v>
      </c>
      <c r="G20" s="6">
        <v>4.6962577849626541</v>
      </c>
      <c r="H20" s="6">
        <v>5.5809352546930313</v>
      </c>
      <c r="I20" s="6">
        <v>6.2411680817604065</v>
      </c>
      <c r="J20" s="6">
        <v>5.6902512907981873</v>
      </c>
      <c r="K20" s="6">
        <v>6.7920848727226257</v>
      </c>
      <c r="L20" s="6">
        <v>2.9214635491371155</v>
      </c>
      <c r="M20" s="6">
        <v>1.9195977598428726</v>
      </c>
      <c r="N20" s="6">
        <v>3.9233293384313583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0.90682068839669228</v>
      </c>
      <c r="D21" s="6">
        <v>0.41587315499782562</v>
      </c>
      <c r="E21" s="6">
        <v>1.3977682217955589</v>
      </c>
      <c r="F21" s="6">
        <v>2.5682341307401657</v>
      </c>
      <c r="G21" s="6">
        <v>2.1252980455756187</v>
      </c>
      <c r="H21" s="6">
        <v>3.0111702159047127</v>
      </c>
      <c r="I21" s="6">
        <v>3.2915391027927399</v>
      </c>
      <c r="J21" s="6">
        <v>2.7401577681303024</v>
      </c>
      <c r="K21" s="6">
        <v>3.8429204374551773</v>
      </c>
      <c r="L21" s="6">
        <v>2.0007312297821045</v>
      </c>
      <c r="M21" s="6">
        <v>0.99814450368285179</v>
      </c>
      <c r="N21" s="6">
        <v>3.0033180490136147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>
        <v>1.9021634943783283E-2</v>
      </c>
      <c r="D22" s="6">
        <v>-0.47292429953813553</v>
      </c>
      <c r="E22" s="6">
        <v>0.5109675694257021</v>
      </c>
      <c r="F22" s="6">
        <v>1.6884379088878632</v>
      </c>
      <c r="G22" s="6">
        <v>1.2448698282241821</v>
      </c>
      <c r="H22" s="6">
        <v>2.1320059895515442</v>
      </c>
      <c r="I22" s="6">
        <v>1.9186409190297127</v>
      </c>
      <c r="J22" s="6">
        <v>1.3668103143572807</v>
      </c>
      <c r="K22" s="6">
        <v>2.4704715237021446</v>
      </c>
      <c r="L22" s="6">
        <v>1.3161418028175831</v>
      </c>
      <c r="M22" s="6">
        <v>0.31278219539672136</v>
      </c>
      <c r="N22" s="6">
        <v>2.3195013403892517</v>
      </c>
    </row>
    <row r="23" spans="1:53" x14ac:dyDescent="0.2">
      <c r="A23" s="11">
        <v>63.5</v>
      </c>
      <c r="C23" s="6">
        <v>-0.31041780021041632</v>
      </c>
      <c r="D23" s="6">
        <v>-0.80335289239883423</v>
      </c>
      <c r="E23" s="6">
        <v>0.18251732690259814</v>
      </c>
      <c r="F23" s="6">
        <v>1.3329977169632912</v>
      </c>
      <c r="G23" s="6">
        <v>0.88879531249403954</v>
      </c>
      <c r="H23" s="6">
        <v>1.7772002145648003</v>
      </c>
      <c r="I23" s="6">
        <v>1.4302898198366165</v>
      </c>
      <c r="J23" s="6">
        <v>0.87781846523284912</v>
      </c>
      <c r="K23" s="6">
        <v>1.9827611744403839</v>
      </c>
      <c r="L23" s="6">
        <v>1.6482207924127579</v>
      </c>
      <c r="M23" s="6">
        <v>0.64411824569106102</v>
      </c>
      <c r="N23" s="6">
        <v>2.6523234322667122</v>
      </c>
    </row>
    <row r="24" spans="1:53" x14ac:dyDescent="0.2">
      <c r="A24" s="11">
        <v>64</v>
      </c>
      <c r="C24" s="6">
        <v>-0.31038455199450254</v>
      </c>
      <c r="D24" s="6">
        <v>-0.8046051487326622</v>
      </c>
      <c r="E24" s="6">
        <v>0.18383602146059275</v>
      </c>
      <c r="F24" s="6">
        <v>1.0048379190266132</v>
      </c>
      <c r="G24" s="6">
        <v>0.55992151610553265</v>
      </c>
      <c r="H24" s="6">
        <v>1.4497543685138226</v>
      </c>
      <c r="I24" s="6">
        <v>1.3626180589199066</v>
      </c>
      <c r="J24" s="6">
        <v>0.80954823642969131</v>
      </c>
      <c r="K24" s="6">
        <v>1.9156878814101219</v>
      </c>
      <c r="L24" s="6">
        <v>1.8922517076134682</v>
      </c>
      <c r="M24" s="6">
        <v>0.88686197996139526</v>
      </c>
      <c r="N24" s="6">
        <v>2.8976414352655411</v>
      </c>
    </row>
    <row r="25" spans="1:53" x14ac:dyDescent="0.2">
      <c r="A25" s="11">
        <v>64.5</v>
      </c>
      <c r="C25" s="6">
        <v>-0.48793712630867958</v>
      </c>
      <c r="D25" s="6">
        <v>-0.98327295854687691</v>
      </c>
      <c r="E25" s="6">
        <v>7.3987124778795987E-3</v>
      </c>
      <c r="F25" s="6">
        <v>0.79594198614358902</v>
      </c>
      <c r="G25" s="6">
        <v>0.35041416995227337</v>
      </c>
      <c r="H25" s="6">
        <v>1.2414698489010334</v>
      </c>
      <c r="I25" s="6">
        <v>1.4737910591065884</v>
      </c>
      <c r="J25" s="6">
        <v>0.92026470229029655</v>
      </c>
      <c r="K25" s="6">
        <v>2.0273175090551376</v>
      </c>
      <c r="L25" s="6">
        <v>1.7897028475999832</v>
      </c>
      <c r="M25" s="6">
        <v>0.78361304476857185</v>
      </c>
      <c r="N25" s="6">
        <v>2.7957925572991371</v>
      </c>
    </row>
    <row r="26" spans="1:53" x14ac:dyDescent="0.2">
      <c r="A26" s="11">
        <v>65</v>
      </c>
      <c r="C26" s="6">
        <v>4.2678054422140121</v>
      </c>
      <c r="D26" s="6">
        <v>3.7715911865234375</v>
      </c>
      <c r="E26" s="6">
        <v>4.7640196979045868</v>
      </c>
      <c r="F26" s="6">
        <v>5.6270979344844818</v>
      </c>
      <c r="G26" s="6">
        <v>5.1809653639793396</v>
      </c>
      <c r="H26" s="6">
        <v>6.073230504989624</v>
      </c>
      <c r="I26" s="6">
        <v>7.3812574148178101</v>
      </c>
      <c r="J26" s="6">
        <v>6.8273842334747314</v>
      </c>
      <c r="K26" s="6">
        <v>7.9351305961608887</v>
      </c>
      <c r="L26" s="6">
        <v>7.3259301483631134</v>
      </c>
      <c r="M26" s="6">
        <v>6.321272999048233</v>
      </c>
      <c r="N26" s="6">
        <v>8.3305872976779938</v>
      </c>
    </row>
    <row r="27" spans="1:53" x14ac:dyDescent="0.2">
      <c r="A27" s="11">
        <v>65.5</v>
      </c>
      <c r="C27" s="6">
        <v>0.95671443268656731</v>
      </c>
      <c r="D27" s="6">
        <v>0.4599385429173708</v>
      </c>
      <c r="E27" s="6">
        <v>1.4534903690218925</v>
      </c>
      <c r="F27" s="6">
        <v>0.74700834229588509</v>
      </c>
      <c r="G27" s="6">
        <v>0.30036161188036203</v>
      </c>
      <c r="H27" s="6">
        <v>1.1936550959944725</v>
      </c>
      <c r="I27" s="6">
        <v>3.1347755342721939</v>
      </c>
      <c r="J27" s="6">
        <v>2.5808962062001228</v>
      </c>
      <c r="K27" s="6">
        <v>3.6886546760797501</v>
      </c>
      <c r="L27" s="6">
        <v>4.8105549067258835</v>
      </c>
      <c r="M27" s="6">
        <v>3.8081519305706024</v>
      </c>
      <c r="N27" s="6">
        <v>5.8129578828811646</v>
      </c>
    </row>
    <row r="28" spans="1:53" x14ac:dyDescent="0.2">
      <c r="A28" s="11">
        <v>66</v>
      </c>
      <c r="C28" s="6">
        <v>0.65189185552299023</v>
      </c>
      <c r="D28" s="6">
        <v>0.15376945957541466</v>
      </c>
      <c r="E28" s="6">
        <v>1.1500142514705658</v>
      </c>
      <c r="F28" s="6">
        <v>2.3238181893248111E-2</v>
      </c>
      <c r="G28" s="6">
        <v>-0.42434809729456902</v>
      </c>
      <c r="H28" s="6">
        <v>0.47082444652915001</v>
      </c>
      <c r="I28" s="6">
        <v>1.7758063971996307</v>
      </c>
      <c r="J28" s="6">
        <v>1.2211628258228302</v>
      </c>
      <c r="K28" s="6">
        <v>2.3304499685764313</v>
      </c>
      <c r="L28" s="6">
        <v>3.7935394793748856</v>
      </c>
      <c r="M28" s="6">
        <v>2.7902362868189812</v>
      </c>
      <c r="N28" s="6">
        <v>4.796842485666275</v>
      </c>
    </row>
    <row r="29" spans="1:53" x14ac:dyDescent="0.2">
      <c r="A29" s="11">
        <v>66.5</v>
      </c>
      <c r="C29" s="6">
        <v>0.39034334477037191</v>
      </c>
      <c r="D29" s="6">
        <v>-0.10924538364633918</v>
      </c>
      <c r="E29" s="6">
        <v>0.88993208482861519</v>
      </c>
      <c r="F29" s="6">
        <v>-0.10704492451623082</v>
      </c>
      <c r="G29" s="6">
        <v>-0.55559668689966202</v>
      </c>
      <c r="H29" s="6">
        <v>0.34150683786720037</v>
      </c>
      <c r="I29" s="6">
        <v>1.5178742818534374</v>
      </c>
      <c r="J29" s="6">
        <v>0.96243629232048988</v>
      </c>
      <c r="K29" s="6">
        <v>2.0733121782541275</v>
      </c>
      <c r="L29" s="6">
        <v>2.6649307459592819</v>
      </c>
      <c r="M29" s="6">
        <v>1.6604330390691757</v>
      </c>
      <c r="N29" s="6">
        <v>3.6694284528493881</v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108</v>
      </c>
      <c r="C1" s="54" t="s">
        <v>143</v>
      </c>
      <c r="N1" s="6" t="s">
        <v>141</v>
      </c>
    </row>
    <row r="3" spans="1:53" x14ac:dyDescent="0.2">
      <c r="B3" s="6" t="s">
        <v>53</v>
      </c>
      <c r="C3" s="6">
        <v>2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-0.36689452826976776</v>
      </c>
      <c r="D6" s="6">
        <v>-0.97908917814493179</v>
      </c>
      <c r="E6" s="6">
        <v>0.24530014488846064</v>
      </c>
      <c r="F6" s="6">
        <v>-0.28343931771814823</v>
      </c>
      <c r="G6" s="6">
        <v>-0.77874045819044113</v>
      </c>
      <c r="H6" s="6">
        <v>0.21186184603720903</v>
      </c>
      <c r="I6" s="6">
        <v>0.18850904889404774</v>
      </c>
      <c r="J6" s="6">
        <v>-0.43446454219520092</v>
      </c>
      <c r="K6" s="6">
        <v>0.81148268654942513</v>
      </c>
      <c r="L6" s="6">
        <v>-8.5742754163220525E-2</v>
      </c>
      <c r="M6" s="6">
        <v>-1.2265307828783989</v>
      </c>
      <c r="N6" s="6">
        <v>1.0550452396273613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-0.87780319154262543</v>
      </c>
      <c r="D7" s="6">
        <v>-1.4908749610185623</v>
      </c>
      <c r="E7" s="6">
        <v>-0.26473142206668854</v>
      </c>
      <c r="F7" s="6">
        <v>-0.36752186715602875</v>
      </c>
      <c r="G7" s="6">
        <v>-0.86336946114897728</v>
      </c>
      <c r="H7" s="6">
        <v>0.1283257151953876</v>
      </c>
      <c r="I7" s="6">
        <v>0.24350178427994251</v>
      </c>
      <c r="J7" s="6">
        <v>-0.3799492958933115</v>
      </c>
      <c r="K7" s="6">
        <v>0.86695291101932526</v>
      </c>
      <c r="L7" s="6">
        <v>0.30775594059377909</v>
      </c>
      <c r="M7" s="6">
        <v>-0.83407321944832802</v>
      </c>
      <c r="N7" s="6">
        <v>1.4495850540697575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-0.94018178060650826</v>
      </c>
      <c r="D8" s="6">
        <v>-1.5546050854027271</v>
      </c>
      <c r="E8" s="6">
        <v>-0.32575845252722502</v>
      </c>
      <c r="F8" s="6">
        <v>-0.35373822320252657</v>
      </c>
      <c r="G8" s="6">
        <v>-0.85036270320415497</v>
      </c>
      <c r="H8" s="6">
        <v>0.14288629172369838</v>
      </c>
      <c r="I8" s="6">
        <v>0.11565618915483356</v>
      </c>
      <c r="J8" s="6">
        <v>-0.50887367688119411</v>
      </c>
      <c r="K8" s="6">
        <v>0.74018603190779686</v>
      </c>
      <c r="L8" s="6">
        <v>0.61441627331078053</v>
      </c>
      <c r="M8" s="6">
        <v>-0.52835363894701004</v>
      </c>
      <c r="N8" s="6">
        <v>1.7571862787008286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-0.48149460926651955</v>
      </c>
      <c r="D9" s="6">
        <v>-1.0973409749567509</v>
      </c>
      <c r="E9" s="6">
        <v>0.13435180298984051</v>
      </c>
      <c r="F9" s="6">
        <v>-0.46557150781154633</v>
      </c>
      <c r="G9" s="6">
        <v>-0.96291862428188324</v>
      </c>
      <c r="H9" s="6">
        <v>3.1775640673004091E-2</v>
      </c>
      <c r="I9" s="6">
        <v>0.3593098372220993</v>
      </c>
      <c r="J9" s="6">
        <v>-0.26611213106662035</v>
      </c>
      <c r="K9" s="6">
        <v>0.98473178222775459</v>
      </c>
      <c r="L9" s="6">
        <v>0.39950362406671047</v>
      </c>
      <c r="M9" s="6">
        <v>-0.74424953199923038</v>
      </c>
      <c r="N9" s="6">
        <v>1.5432568266987801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-0.41724089533090591</v>
      </c>
      <c r="D10" s="6">
        <v>-1.0346763767302036</v>
      </c>
      <c r="E10" s="6">
        <v>0.20019456278532743</v>
      </c>
      <c r="F10" s="6">
        <v>-0.3039185656234622</v>
      </c>
      <c r="G10" s="6">
        <v>-0.80219749361276627</v>
      </c>
      <c r="H10" s="6">
        <v>0.19436039729043841</v>
      </c>
      <c r="I10" s="6">
        <v>1.010867053992115E-2</v>
      </c>
      <c r="J10" s="6">
        <v>-0.61633219011127949</v>
      </c>
      <c r="K10" s="6">
        <v>0.63654952682554722</v>
      </c>
      <c r="L10" s="6">
        <v>0.29367320239543915</v>
      </c>
      <c r="M10" s="6">
        <v>-0.85175642743706703</v>
      </c>
      <c r="N10" s="6">
        <v>1.4391028322279453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-5.8508227812126279E-2</v>
      </c>
      <c r="D11" s="6">
        <v>-0.67793764173984528</v>
      </c>
      <c r="E11" s="6">
        <v>0.5609211977571249</v>
      </c>
      <c r="F11" s="6">
        <v>-0.40776482783257961</v>
      </c>
      <c r="G11" s="6">
        <v>-0.90750092640519142</v>
      </c>
      <c r="H11" s="6">
        <v>9.1971253277733922E-2</v>
      </c>
      <c r="I11" s="6">
        <v>-5.6490982387913391E-3</v>
      </c>
      <c r="J11" s="6">
        <v>-0.63374824821949005</v>
      </c>
      <c r="K11" s="6">
        <v>0.62245004810392857</v>
      </c>
      <c r="L11" s="6">
        <v>0.11363850207999349</v>
      </c>
      <c r="M11" s="6">
        <v>-1.0345629416406155</v>
      </c>
      <c r="N11" s="6">
        <v>1.2618400156497955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-2.9085551432217471E-3</v>
      </c>
      <c r="D12" s="6">
        <v>-0.62502487562596798</v>
      </c>
      <c r="E12" s="6">
        <v>0.61920774169266224</v>
      </c>
      <c r="F12" s="6">
        <v>-0.21597757004201412</v>
      </c>
      <c r="G12" s="6">
        <v>-0.71793748065829277</v>
      </c>
      <c r="H12" s="6">
        <v>0.28598234057426453</v>
      </c>
      <c r="I12" s="6">
        <v>4.944999236613512E-2</v>
      </c>
      <c r="J12" s="6">
        <v>-0.58107310906052589</v>
      </c>
      <c r="K12" s="6">
        <v>0.67997309379279613</v>
      </c>
      <c r="L12" s="6">
        <v>-9.3234863015823066E-3</v>
      </c>
      <c r="M12" s="6">
        <v>-1.1625823564827442</v>
      </c>
      <c r="N12" s="6">
        <v>1.1439354158937931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0.17506092553958297</v>
      </c>
      <c r="D13" s="6">
        <v>-0.44734268449246883</v>
      </c>
      <c r="E13" s="6">
        <v>0.7974645122885704</v>
      </c>
      <c r="F13" s="6">
        <v>-7.3494267417117953E-2</v>
      </c>
      <c r="G13" s="6">
        <v>-0.57509345933794975</v>
      </c>
      <c r="H13" s="6">
        <v>0.42810491286218166</v>
      </c>
      <c r="I13" s="6">
        <v>-0.30931569635868073</v>
      </c>
      <c r="J13" s="6">
        <v>-0.9390341117978096</v>
      </c>
      <c r="K13" s="6">
        <v>0.32040274236351252</v>
      </c>
      <c r="L13" s="6">
        <v>0.55061532184481621</v>
      </c>
      <c r="M13" s="6">
        <v>-0.60042538680136204</v>
      </c>
      <c r="N13" s="6">
        <v>1.7016559839248657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0.62928688712418079</v>
      </c>
      <c r="D16" s="6">
        <v>3.3251122658839449E-3</v>
      </c>
      <c r="E16" s="6">
        <v>1.2552486732602119</v>
      </c>
      <c r="F16" s="6">
        <v>0.1423707464709878</v>
      </c>
      <c r="G16" s="6">
        <v>-0.36186862271279097</v>
      </c>
      <c r="H16" s="6">
        <v>0.64661013893783092</v>
      </c>
      <c r="I16" s="6">
        <v>0.53400839678943157</v>
      </c>
      <c r="J16" s="6">
        <v>-9.8564359359443188E-2</v>
      </c>
      <c r="K16" s="6">
        <v>1.1665811762213707</v>
      </c>
      <c r="L16" s="6">
        <v>-0.29459288343787193</v>
      </c>
      <c r="M16" s="6">
        <v>-1.4469561167061329</v>
      </c>
      <c r="N16" s="6">
        <v>0.85777034983038902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0.68360809236764908</v>
      </c>
      <c r="D17" s="6">
        <v>5.4880348034203053E-2</v>
      </c>
      <c r="E17" s="6">
        <v>1.3123358599841595</v>
      </c>
      <c r="F17" s="6">
        <v>-0.11397517519071698</v>
      </c>
      <c r="G17" s="6">
        <v>-0.62042446807026863</v>
      </c>
      <c r="H17" s="6">
        <v>0.3924740944057703</v>
      </c>
      <c r="I17" s="6">
        <v>0.45772306621074677</v>
      </c>
      <c r="J17" s="6">
        <v>-0.17772929277271032</v>
      </c>
      <c r="K17" s="6">
        <v>1.0931754484772682</v>
      </c>
      <c r="L17" s="6">
        <v>-0.49300915561616421</v>
      </c>
      <c r="M17" s="6">
        <v>-1.6495367512106895</v>
      </c>
      <c r="N17" s="6">
        <v>0.66351848654448986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0.10041710920631886</v>
      </c>
      <c r="D18" s="6">
        <v>-0.52892477251589298</v>
      </c>
      <c r="E18" s="6">
        <v>0.72975899092853069</v>
      </c>
      <c r="F18" s="6">
        <v>-0.10766825871542096</v>
      </c>
      <c r="G18" s="6">
        <v>-0.61372257769107819</v>
      </c>
      <c r="H18" s="6">
        <v>0.3983860369771719</v>
      </c>
      <c r="I18" s="6">
        <v>-0.32478766515851021</v>
      </c>
      <c r="J18" s="6">
        <v>-0.95948055386543274</v>
      </c>
      <c r="K18" s="6">
        <v>0.30990522354841232</v>
      </c>
      <c r="L18" s="6">
        <v>-0.95799053087830544</v>
      </c>
      <c r="M18" s="6">
        <v>-2.113083191215992</v>
      </c>
      <c r="N18" s="6">
        <v>0.19710217602550983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-2.5617776555009186E-2</v>
      </c>
      <c r="D19" s="6">
        <v>-0.65618320368230343</v>
      </c>
      <c r="E19" s="6">
        <v>0.60494765639305115</v>
      </c>
      <c r="F19" s="6">
        <v>-0.22614370100200176</v>
      </c>
      <c r="G19" s="6">
        <v>-0.73257437907159328</v>
      </c>
      <c r="H19" s="6">
        <v>0.28028695378452539</v>
      </c>
      <c r="I19" s="6">
        <v>-7.4363872408866882E-2</v>
      </c>
      <c r="J19" s="6">
        <v>-0.70897443220019341</v>
      </c>
      <c r="K19" s="6">
        <v>0.56024668738245964</v>
      </c>
      <c r="L19" s="6">
        <v>-2.2146357223391533</v>
      </c>
      <c r="M19" s="6">
        <v>-3.3706579357385635</v>
      </c>
      <c r="N19" s="6">
        <v>-1.0586134158074856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0.28684018179774284</v>
      </c>
      <c r="D20" s="6">
        <v>-0.34526614472270012</v>
      </c>
      <c r="E20" s="6">
        <v>0.91894650831818581</v>
      </c>
      <c r="F20" s="6">
        <v>0.29753432609140873</v>
      </c>
      <c r="G20" s="6">
        <v>-0.21002448629587889</v>
      </c>
      <c r="H20" s="6">
        <v>0.80509316176176071</v>
      </c>
      <c r="I20" s="6">
        <v>0.32438016496598721</v>
      </c>
      <c r="J20" s="6">
        <v>-0.31081549823284149</v>
      </c>
      <c r="K20" s="6">
        <v>0.9595758281648159</v>
      </c>
      <c r="L20" s="6">
        <v>-2.573050931096077</v>
      </c>
      <c r="M20" s="6">
        <v>-3.7292029708623886</v>
      </c>
      <c r="N20" s="6">
        <v>-1.4168987981975079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7.8342593042179942E-2</v>
      </c>
      <c r="D21" s="6">
        <v>-0.55610421113669872</v>
      </c>
      <c r="E21" s="6">
        <v>0.71278936229646206</v>
      </c>
      <c r="F21" s="6">
        <v>0.12059841537848115</v>
      </c>
      <c r="G21" s="6">
        <v>-0.38825897499918938</v>
      </c>
      <c r="H21" s="6">
        <v>0.62945578247308731</v>
      </c>
      <c r="I21" s="6">
        <v>0.2892014104872942</v>
      </c>
      <c r="J21" s="6">
        <v>-0.34691749606281519</v>
      </c>
      <c r="K21" s="6">
        <v>0.92532029375433922</v>
      </c>
      <c r="L21" s="6">
        <v>-2.4235570803284645</v>
      </c>
      <c r="M21" s="6">
        <v>-3.5809881985187531</v>
      </c>
      <c r="N21" s="6">
        <v>-1.266125962138176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>
        <v>-1.5169920516200364E-2</v>
      </c>
      <c r="D22" s="6">
        <v>-0.65162070095539093</v>
      </c>
      <c r="E22" s="6">
        <v>0.62128086574375629</v>
      </c>
      <c r="F22" s="6">
        <v>-0.1304456265643239</v>
      </c>
      <c r="G22" s="6">
        <v>-0.64057125709950924</v>
      </c>
      <c r="H22" s="6">
        <v>0.37968000397086143</v>
      </c>
      <c r="I22" s="6">
        <v>0.61882263980805874</v>
      </c>
      <c r="J22" s="6">
        <v>-1.8337505753152072E-2</v>
      </c>
      <c r="K22" s="6">
        <v>1.2559827417135239</v>
      </c>
      <c r="L22" s="6">
        <v>-1.7748052254319191</v>
      </c>
      <c r="M22" s="6">
        <v>-2.9334006831049919</v>
      </c>
      <c r="N22" s="6">
        <v>-0.61620976775884628</v>
      </c>
    </row>
    <row r="23" spans="1:53" x14ac:dyDescent="0.2">
      <c r="A23" s="11">
        <v>63.5</v>
      </c>
      <c r="C23" s="6">
        <v>0.24831183254718781</v>
      </c>
      <c r="D23" s="6">
        <v>-0.39031237829476595</v>
      </c>
      <c r="E23" s="6">
        <v>0.88693602010607719</v>
      </c>
      <c r="F23" s="6">
        <v>-6.463322788476944E-2</v>
      </c>
      <c r="G23" s="6">
        <v>-0.57611730881035328</v>
      </c>
      <c r="H23" s="6">
        <v>0.4468508530408144</v>
      </c>
      <c r="I23" s="6">
        <v>0.65546147525310516</v>
      </c>
      <c r="J23" s="6">
        <v>1.7253690748475492E-2</v>
      </c>
      <c r="K23" s="6">
        <v>1.293669268488884</v>
      </c>
      <c r="L23" s="6">
        <v>-1.6288740560412407</v>
      </c>
      <c r="M23" s="6">
        <v>-2.7895798906683922</v>
      </c>
      <c r="N23" s="6">
        <v>-0.46816826798021793</v>
      </c>
    </row>
    <row r="24" spans="1:53" x14ac:dyDescent="0.2">
      <c r="A24" s="11">
        <v>64</v>
      </c>
      <c r="C24" s="6">
        <v>0.28515099547803402</v>
      </c>
      <c r="D24" s="6">
        <v>-0.35619619302451611</v>
      </c>
      <c r="E24" s="6">
        <v>0.92649813741445541</v>
      </c>
      <c r="F24" s="6">
        <v>0.13549255672842264</v>
      </c>
      <c r="G24" s="6">
        <v>-0.37720021791756153</v>
      </c>
      <c r="H24" s="6">
        <v>0.64818533137440681</v>
      </c>
      <c r="I24" s="6">
        <v>0.71213804185390472</v>
      </c>
      <c r="J24" s="6">
        <v>7.2678178548812866E-2</v>
      </c>
      <c r="K24" s="6">
        <v>1.3515979051589966</v>
      </c>
      <c r="L24" s="6">
        <v>-0.63196285627782345</v>
      </c>
      <c r="M24" s="6">
        <v>-1.7958933487534523</v>
      </c>
      <c r="N24" s="6">
        <v>0.53196768276393414</v>
      </c>
    </row>
    <row r="25" spans="1:53" x14ac:dyDescent="0.2">
      <c r="A25" s="11">
        <v>64.5</v>
      </c>
      <c r="C25" s="6">
        <v>0.47783311456441879</v>
      </c>
      <c r="D25" s="6">
        <v>-0.16617408255115151</v>
      </c>
      <c r="E25" s="6">
        <v>1.1218403466045856</v>
      </c>
      <c r="F25" s="6">
        <v>7.0557557046413422E-2</v>
      </c>
      <c r="G25" s="6">
        <v>-0.44360822066664696</v>
      </c>
      <c r="H25" s="6">
        <v>0.5847233347594738</v>
      </c>
      <c r="I25" s="6">
        <v>0.75178402476012707</v>
      </c>
      <c r="J25" s="6">
        <v>0.11079839896410704</v>
      </c>
      <c r="K25" s="6">
        <v>1.3927696272730827</v>
      </c>
      <c r="L25" s="6">
        <v>-0.47983620315790176</v>
      </c>
      <c r="M25" s="6">
        <v>-1.6454046592116356</v>
      </c>
      <c r="N25" s="6">
        <v>0.68573225289583206</v>
      </c>
    </row>
    <row r="26" spans="1:53" x14ac:dyDescent="0.2">
      <c r="A26" s="11">
        <v>65</v>
      </c>
      <c r="C26" s="6">
        <v>0.81226993352174759</v>
      </c>
      <c r="D26" s="6">
        <v>0.17640490550547838</v>
      </c>
      <c r="E26" s="6">
        <v>1.4481349848210812</v>
      </c>
      <c r="F26" s="6">
        <v>0.75359889306128025</v>
      </c>
      <c r="G26" s="6">
        <v>0.24480945430696011</v>
      </c>
      <c r="H26" s="6">
        <v>1.2623882852494717</v>
      </c>
      <c r="I26" s="6">
        <v>1.1511021293699741</v>
      </c>
      <c r="J26" s="6">
        <v>0.51541253924369812</v>
      </c>
      <c r="K26" s="6">
        <v>1.7867917194962502</v>
      </c>
      <c r="L26" s="6">
        <v>-4.9504335038363934E-2</v>
      </c>
      <c r="M26" s="6">
        <v>-1.2094817124307156</v>
      </c>
      <c r="N26" s="6">
        <v>1.110472995787859</v>
      </c>
    </row>
    <row r="27" spans="1:53" x14ac:dyDescent="0.2">
      <c r="A27" s="11">
        <v>65.5</v>
      </c>
      <c r="C27" s="6">
        <v>0.46156416647136211</v>
      </c>
      <c r="D27" s="6">
        <v>-0.17140003619715571</v>
      </c>
      <c r="E27" s="6">
        <v>1.0945283807814121</v>
      </c>
      <c r="F27" s="6">
        <v>0.90782772749662399</v>
      </c>
      <c r="G27" s="6">
        <v>0.40046609938144684</v>
      </c>
      <c r="H27" s="6">
        <v>1.4151893556118011</v>
      </c>
      <c r="I27" s="6">
        <v>0.9180653840303421</v>
      </c>
      <c r="J27" s="6">
        <v>0.28421147726476192</v>
      </c>
      <c r="K27" s="6">
        <v>1.5519192442297935</v>
      </c>
      <c r="L27" s="6">
        <v>-0.42339707724750042</v>
      </c>
      <c r="M27" s="6">
        <v>-1.5820840373635292</v>
      </c>
      <c r="N27" s="6">
        <v>0.73528983630239964</v>
      </c>
    </row>
    <row r="28" spans="1:53" x14ac:dyDescent="0.2">
      <c r="A28" s="11">
        <v>66</v>
      </c>
      <c r="C28" s="6">
        <v>0.12163445353507996</v>
      </c>
      <c r="D28" s="6">
        <v>-0.51377955824136734</v>
      </c>
      <c r="E28" s="6">
        <v>0.75704846531152725</v>
      </c>
      <c r="F28" s="6">
        <v>0.30717854388058186</v>
      </c>
      <c r="G28" s="6">
        <v>-0.20201024599373341</v>
      </c>
      <c r="H28" s="6">
        <v>0.81636728718876839</v>
      </c>
      <c r="I28" s="6">
        <v>1.0311081074178219</v>
      </c>
      <c r="J28" s="6">
        <v>0.39537558332085609</v>
      </c>
      <c r="K28" s="6">
        <v>1.6668405383825302</v>
      </c>
      <c r="L28" s="6">
        <v>-0.20341319032013416</v>
      </c>
      <c r="M28" s="6">
        <v>-1.3633738271892071</v>
      </c>
      <c r="N28" s="6">
        <v>0.95654744654893875</v>
      </c>
    </row>
    <row r="29" spans="1:53" x14ac:dyDescent="0.2">
      <c r="A29" s="11">
        <v>66.5</v>
      </c>
      <c r="C29" s="6">
        <v>-9.6829899121075869E-2</v>
      </c>
      <c r="D29" s="6">
        <v>-0.73496191762387753</v>
      </c>
      <c r="E29" s="6">
        <v>0.54130214266479015</v>
      </c>
      <c r="F29" s="6">
        <v>-0.42336690239608288</v>
      </c>
      <c r="G29" s="6">
        <v>-0.93429069966077805</v>
      </c>
      <c r="H29" s="6">
        <v>8.7556871585547924E-2</v>
      </c>
      <c r="I29" s="6">
        <v>1.1035995557904243</v>
      </c>
      <c r="J29" s="6">
        <v>0.46625975519418716</v>
      </c>
      <c r="K29" s="6">
        <v>1.7409393563866615</v>
      </c>
      <c r="L29" s="6">
        <v>0.21175253205001354</v>
      </c>
      <c r="M29" s="6">
        <v>-0.95120556652545929</v>
      </c>
      <c r="N29" s="6">
        <v>1.3747106306254864</v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BA103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109</v>
      </c>
      <c r="C1" s="54" t="s">
        <v>143</v>
      </c>
      <c r="N1" s="6" t="s">
        <v>140</v>
      </c>
    </row>
    <row r="3" spans="1:53" x14ac:dyDescent="0.2">
      <c r="B3" s="6" t="s">
        <v>53</v>
      </c>
      <c r="C3" s="6">
        <v>8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-1.8704285845160484</v>
      </c>
      <c r="D6" s="6">
        <v>-2.5069821625947952</v>
      </c>
      <c r="E6" s="6">
        <v>-1.2338750064373016</v>
      </c>
      <c r="F6" s="6">
        <v>-1.8588872626423836</v>
      </c>
      <c r="G6" s="6">
        <v>-2.4023544043302536</v>
      </c>
      <c r="H6" s="6">
        <v>-1.3154201209545135</v>
      </c>
      <c r="I6" s="6">
        <v>-2.2452067583799362</v>
      </c>
      <c r="J6" s="6">
        <v>-2.9403572902083397</v>
      </c>
      <c r="K6" s="6">
        <v>-1.5500563196837902</v>
      </c>
      <c r="L6" s="6">
        <v>-1.6247933730483055</v>
      </c>
      <c r="M6" s="6">
        <v>-2.8754260390996933</v>
      </c>
      <c r="N6" s="6">
        <v>-0.37416073027998209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-1.687297411262989</v>
      </c>
      <c r="D7" s="6">
        <v>-2.3192174732685089</v>
      </c>
      <c r="E7" s="6">
        <v>-1.0553772561252117</v>
      </c>
      <c r="F7" s="6">
        <v>-1.7016569152474403</v>
      </c>
      <c r="G7" s="6">
        <v>-2.240789495408535</v>
      </c>
      <c r="H7" s="6">
        <v>-1.1625243350863457</v>
      </c>
      <c r="I7" s="6">
        <v>-2.0633971318602562</v>
      </c>
      <c r="J7" s="6">
        <v>-2.7521047741174698</v>
      </c>
      <c r="K7" s="6">
        <v>-1.3746893964707851</v>
      </c>
      <c r="L7" s="6">
        <v>-1.27074234187603</v>
      </c>
      <c r="M7" s="6">
        <v>-2.5096748024225235</v>
      </c>
      <c r="N7" s="6">
        <v>-3.1809834763407707E-2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-0.90709403157234192</v>
      </c>
      <c r="D8" s="6">
        <v>-1.5256486833095551</v>
      </c>
      <c r="E8" s="6">
        <v>-0.28853933326900005</v>
      </c>
      <c r="F8" s="6">
        <v>-1.0729256086051464</v>
      </c>
      <c r="G8" s="6">
        <v>-1.5999572351574898</v>
      </c>
      <c r="H8" s="6">
        <v>-0.54589402861893177</v>
      </c>
      <c r="I8" s="6">
        <v>-2.1341836079955101</v>
      </c>
      <c r="J8" s="6">
        <v>-2.8059149160981178</v>
      </c>
      <c r="K8" s="6">
        <v>-1.4624523930251598</v>
      </c>
      <c r="L8" s="6">
        <v>-0.80394819378852844</v>
      </c>
      <c r="M8" s="6">
        <v>-2.0120199769735336</v>
      </c>
      <c r="N8" s="6">
        <v>0.40412349626421928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-0.92685529962182045</v>
      </c>
      <c r="D9" s="6">
        <v>-1.5268518589437008</v>
      </c>
      <c r="E9" s="6">
        <v>-0.32685871701687574</v>
      </c>
      <c r="F9" s="6">
        <v>-0.58370437473058701</v>
      </c>
      <c r="G9" s="6">
        <v>-1.094235572963953</v>
      </c>
      <c r="H9" s="6">
        <v>-7.3173147393390536E-2</v>
      </c>
      <c r="I9" s="6">
        <v>-1.6973922029137611</v>
      </c>
      <c r="J9" s="6">
        <v>-2.3463070392608643</v>
      </c>
      <c r="K9" s="6">
        <v>-1.0484772734344006</v>
      </c>
      <c r="L9" s="6">
        <v>-0.50459685735404491</v>
      </c>
      <c r="M9" s="6">
        <v>-1.6710607334971428</v>
      </c>
      <c r="N9" s="6">
        <v>0.66186701878905296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-0.61042984016239643</v>
      </c>
      <c r="D10" s="6">
        <v>-1.1904350481927395</v>
      </c>
      <c r="E10" s="6">
        <v>-3.0424597207456827E-2</v>
      </c>
      <c r="F10" s="6">
        <v>-0.53334590047597885</v>
      </c>
      <c r="G10" s="6">
        <v>-1.0261496528983116</v>
      </c>
      <c r="H10" s="6">
        <v>-4.0542110218666494E-2</v>
      </c>
      <c r="I10" s="6">
        <v>-1.4683753252029419</v>
      </c>
      <c r="J10" s="6">
        <v>-2.0927181467413902</v>
      </c>
      <c r="K10" s="6">
        <v>-0.84403250366449356</v>
      </c>
      <c r="L10" s="6">
        <v>-0.99670765921473503</v>
      </c>
      <c r="M10" s="6">
        <v>-2.1184926852583885</v>
      </c>
      <c r="N10" s="6">
        <v>0.12507728533819318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-0.62114824540913105</v>
      </c>
      <c r="D11" s="6">
        <v>-1.1803558096289635</v>
      </c>
      <c r="E11" s="6">
        <v>-6.1940652085468173E-2</v>
      </c>
      <c r="F11" s="6">
        <v>-0.56362180039286613</v>
      </c>
      <c r="G11" s="6">
        <v>-1.038073655217886</v>
      </c>
      <c r="H11" s="6">
        <v>-8.916991064324975E-2</v>
      </c>
      <c r="I11" s="6">
        <v>-1.139233261346817</v>
      </c>
      <c r="J11" s="6">
        <v>-1.73804871737957</v>
      </c>
      <c r="K11" s="6">
        <v>-0.5404177587479353</v>
      </c>
      <c r="L11" s="6">
        <v>-0.36946621257811785</v>
      </c>
      <c r="M11" s="6">
        <v>-1.4449508860707283</v>
      </c>
      <c r="N11" s="6">
        <v>0.70601846091449261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-0.25244830176234245</v>
      </c>
      <c r="D12" s="6">
        <v>-0.78981583938002586</v>
      </c>
      <c r="E12" s="6">
        <v>0.28491921257227659</v>
      </c>
      <c r="F12" s="6">
        <v>-0.41001294739544392</v>
      </c>
      <c r="G12" s="6">
        <v>-0.86517324671149254</v>
      </c>
      <c r="H12" s="6">
        <v>4.5147331547923386E-2</v>
      </c>
      <c r="I12" s="6">
        <v>-0.9731486439704895</v>
      </c>
      <c r="J12" s="6">
        <v>-1.545050460845232</v>
      </c>
      <c r="K12" s="6">
        <v>-0.40124687366187572</v>
      </c>
      <c r="L12" s="6">
        <v>-0.4992831964045763</v>
      </c>
      <c r="M12" s="6">
        <v>-1.5260335057973862</v>
      </c>
      <c r="N12" s="6">
        <v>0.52746706642210484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-0.18238885095342994</v>
      </c>
      <c r="D13" s="6">
        <v>-0.69727501831948757</v>
      </c>
      <c r="E13" s="6">
        <v>0.33249729312956333</v>
      </c>
      <c r="F13" s="6">
        <v>-0.22030833642929792</v>
      </c>
      <c r="G13" s="6">
        <v>-0.65532689914107323</v>
      </c>
      <c r="H13" s="6">
        <v>0.21471024956554174</v>
      </c>
      <c r="I13" s="6">
        <v>-0.47734645195305347</v>
      </c>
      <c r="J13" s="6">
        <v>-1.021147333085537</v>
      </c>
      <c r="K13" s="6">
        <v>6.6454417537897825E-2</v>
      </c>
      <c r="L13" s="6">
        <v>-0.38735941052436829</v>
      </c>
      <c r="M13" s="6">
        <v>-1.3631075620651245</v>
      </c>
      <c r="N13" s="6">
        <v>0.58838878758251667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9.7466364502906799</v>
      </c>
      <c r="D16" s="6">
        <v>9.2292681336402893</v>
      </c>
      <c r="E16" s="6">
        <v>10.264004766941071</v>
      </c>
      <c r="F16" s="6">
        <v>9.5551170408725739</v>
      </c>
      <c r="G16" s="6">
        <v>9.1186925768852234</v>
      </c>
      <c r="H16" s="6">
        <v>9.9915415048599243</v>
      </c>
      <c r="I16" s="6">
        <v>6.7903481423854828</v>
      </c>
      <c r="J16" s="6">
        <v>6.2454309314489365</v>
      </c>
      <c r="K16" s="6">
        <v>7.335265725851059</v>
      </c>
      <c r="L16" s="6">
        <v>1.6951605677604675</v>
      </c>
      <c r="M16" s="6">
        <v>0.71833166293799877</v>
      </c>
      <c r="N16" s="6">
        <v>2.6719894260168076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12.874740362167358</v>
      </c>
      <c r="D17" s="6">
        <v>12.333171814680099</v>
      </c>
      <c r="E17" s="6">
        <v>13.416309654712677</v>
      </c>
      <c r="F17" s="6">
        <v>12.824411690235138</v>
      </c>
      <c r="G17" s="6">
        <v>12.366779148578644</v>
      </c>
      <c r="H17" s="6">
        <v>13.282044231891632</v>
      </c>
      <c r="I17" s="6">
        <v>10.13035848736763</v>
      </c>
      <c r="J17" s="6">
        <v>9.556560218334198</v>
      </c>
      <c r="K17" s="6">
        <v>10.704156756401062</v>
      </c>
      <c r="L17" s="6">
        <v>2.4558868259191513</v>
      </c>
      <c r="M17" s="6">
        <v>1.4271007850766182</v>
      </c>
      <c r="N17" s="6">
        <v>3.4846730530261993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14.144754409790039</v>
      </c>
      <c r="D18" s="6">
        <v>13.579688966274261</v>
      </c>
      <c r="E18" s="6">
        <v>14.709819853305817</v>
      </c>
      <c r="F18" s="6">
        <v>14.149650931358337</v>
      </c>
      <c r="G18" s="6">
        <v>13.671667873859406</v>
      </c>
      <c r="H18" s="6">
        <v>14.627633988857269</v>
      </c>
      <c r="I18" s="6">
        <v>11.485116928815842</v>
      </c>
      <c r="J18" s="6">
        <v>10.883635282516479</v>
      </c>
      <c r="K18" s="6">
        <v>12.086598575115204</v>
      </c>
      <c r="L18" s="6">
        <v>2.7225896716117859</v>
      </c>
      <c r="M18" s="6">
        <v>1.6440993174910545</v>
      </c>
      <c r="N18" s="6">
        <v>3.8010798394680023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14.378306269645691</v>
      </c>
      <c r="D19" s="6">
        <v>13.790719211101532</v>
      </c>
      <c r="E19" s="6">
        <v>14.96589332818985</v>
      </c>
      <c r="F19" s="6">
        <v>14.539884030818939</v>
      </c>
      <c r="G19" s="6">
        <v>14.042311906814575</v>
      </c>
      <c r="H19" s="6">
        <v>15.037456154823303</v>
      </c>
      <c r="I19" s="6">
        <v>12.080087512731552</v>
      </c>
      <c r="J19" s="6">
        <v>11.452177166938782</v>
      </c>
      <c r="K19" s="6">
        <v>12.707997858524323</v>
      </c>
      <c r="L19" s="6">
        <v>2.6846582069993019</v>
      </c>
      <c r="M19" s="6">
        <v>1.5591026283800602</v>
      </c>
      <c r="N19" s="6">
        <v>3.8102138787508011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18.623590469360352</v>
      </c>
      <c r="D20" s="6">
        <v>18.014037609100342</v>
      </c>
      <c r="E20" s="6">
        <v>19.233143329620361</v>
      </c>
      <c r="F20" s="6">
        <v>20.327842235565186</v>
      </c>
      <c r="G20" s="6">
        <v>19.811263680458069</v>
      </c>
      <c r="H20" s="6">
        <v>20.844420790672302</v>
      </c>
      <c r="I20" s="6">
        <v>18.485015630722046</v>
      </c>
      <c r="J20" s="6">
        <v>17.831641435623169</v>
      </c>
      <c r="K20" s="6">
        <v>19.138389825820923</v>
      </c>
      <c r="L20" s="6">
        <v>4.7629918903112411</v>
      </c>
      <c r="M20" s="6">
        <v>3.5921592265367508</v>
      </c>
      <c r="N20" s="6">
        <v>5.9338245540857315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20.725242793560028</v>
      </c>
      <c r="D21" s="6">
        <v>20.095045864582062</v>
      </c>
      <c r="E21" s="6">
        <v>21.355439722537994</v>
      </c>
      <c r="F21" s="6">
        <v>22.946964204311371</v>
      </c>
      <c r="G21" s="6">
        <v>22.412550449371338</v>
      </c>
      <c r="H21" s="6">
        <v>23.481377959251404</v>
      </c>
      <c r="I21" s="6">
        <v>22.049137949943542</v>
      </c>
      <c r="J21" s="6">
        <v>21.372155845165253</v>
      </c>
      <c r="K21" s="6">
        <v>22.726120054721832</v>
      </c>
      <c r="L21" s="6">
        <v>6.4055107533931732</v>
      </c>
      <c r="M21" s="6">
        <v>5.1927503198385239</v>
      </c>
      <c r="N21" s="6">
        <v>7.6182708144187927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>
        <v>10.755039751529694</v>
      </c>
      <c r="D22" s="6">
        <v>10.109497606754303</v>
      </c>
      <c r="E22" s="6">
        <v>11.400581896305084</v>
      </c>
      <c r="F22" s="6">
        <v>12.298351526260376</v>
      </c>
      <c r="G22" s="6">
        <v>11.750631034374237</v>
      </c>
      <c r="H22" s="6">
        <v>12.846072018146515</v>
      </c>
      <c r="I22" s="6">
        <v>14.06143456697464</v>
      </c>
      <c r="J22" s="6">
        <v>13.366794586181641</v>
      </c>
      <c r="K22" s="6">
        <v>14.756074547767639</v>
      </c>
      <c r="L22" s="6">
        <v>4.3336424976587296</v>
      </c>
      <c r="M22" s="6">
        <v>3.0899018049240112</v>
      </c>
      <c r="N22" s="6">
        <v>5.5773831903934479</v>
      </c>
    </row>
    <row r="23" spans="1:53" x14ac:dyDescent="0.2">
      <c r="A23" s="11">
        <v>63.5</v>
      </c>
      <c r="C23" s="6">
        <v>8.8175289332866669</v>
      </c>
      <c r="D23" s="6">
        <v>8.1648319959640503</v>
      </c>
      <c r="E23" s="6">
        <v>9.4702258706092834</v>
      </c>
      <c r="F23" s="6">
        <v>10.549105703830719</v>
      </c>
      <c r="G23" s="6">
        <v>9.9954791367053986</v>
      </c>
      <c r="H23" s="6">
        <v>11.102732270956039</v>
      </c>
      <c r="I23" s="6">
        <v>12.286566942930222</v>
      </c>
      <c r="J23" s="6">
        <v>11.584215611219406</v>
      </c>
      <c r="K23" s="6">
        <v>12.988917529582977</v>
      </c>
      <c r="L23" s="6">
        <v>4.52769435942173</v>
      </c>
      <c r="M23" s="6">
        <v>3.2706316560506821</v>
      </c>
      <c r="N23" s="6">
        <v>5.784757062792778</v>
      </c>
    </row>
    <row r="24" spans="1:53" x14ac:dyDescent="0.2">
      <c r="A24" s="11">
        <v>64</v>
      </c>
      <c r="C24" s="6">
        <v>7.2076134383678436</v>
      </c>
      <c r="D24" s="6">
        <v>6.535029411315918</v>
      </c>
      <c r="E24" s="6">
        <v>7.8801974654197693</v>
      </c>
      <c r="F24" s="6">
        <v>8.0037973821163177</v>
      </c>
      <c r="G24" s="6">
        <v>7.4340671300888062</v>
      </c>
      <c r="H24" s="6">
        <v>8.5735276341438293</v>
      </c>
      <c r="I24" s="6">
        <v>10.437420010566711</v>
      </c>
      <c r="J24" s="6">
        <v>9.7165271639823914</v>
      </c>
      <c r="K24" s="6">
        <v>11.158312857151031</v>
      </c>
      <c r="L24" s="6">
        <v>5.2225254476070404</v>
      </c>
      <c r="M24" s="6">
        <v>3.9343997836112976</v>
      </c>
      <c r="N24" s="6">
        <v>6.5106511116027832</v>
      </c>
    </row>
    <row r="25" spans="1:53" x14ac:dyDescent="0.2">
      <c r="A25" s="11">
        <v>64.5</v>
      </c>
      <c r="C25" s="6">
        <v>7.8794367611408234</v>
      </c>
      <c r="D25" s="6">
        <v>6.5333835780620575</v>
      </c>
      <c r="E25" s="6">
        <v>9.2254899442195892</v>
      </c>
      <c r="F25" s="6">
        <v>7.5304754078388214</v>
      </c>
      <c r="G25" s="6">
        <v>6.4219146966934204</v>
      </c>
      <c r="H25" s="6">
        <v>8.6390361189842224</v>
      </c>
      <c r="I25" s="6">
        <v>10.52173525094986</v>
      </c>
      <c r="J25" s="6">
        <v>9.1375753283500671</v>
      </c>
      <c r="K25" s="6">
        <v>11.905895173549652</v>
      </c>
      <c r="L25" s="6">
        <v>4.7355160117149353</v>
      </c>
      <c r="M25" s="6">
        <v>2.3324210196733475</v>
      </c>
      <c r="N25" s="6">
        <v>7.1386106312274933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I26" s="6" t="e">
        <f>NA()</f>
        <v>#N/A</v>
      </c>
      <c r="J26" s="6" t="e">
        <f>NA()</f>
        <v>#N/A</v>
      </c>
      <c r="K26" s="6" t="e">
        <f>NA()</f>
        <v>#N/A</v>
      </c>
      <c r="L26" s="6" t="e">
        <f>NA()</f>
        <v>#N/A</v>
      </c>
      <c r="M26" s="6" t="e">
        <f>NA()</f>
        <v>#N/A</v>
      </c>
      <c r="N26" s="6" t="e">
        <f>NA()</f>
        <v>#N/A</v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I27" s="6" t="e">
        <f>NA()</f>
        <v>#N/A</v>
      </c>
      <c r="J27" s="6" t="e">
        <f>NA()</f>
        <v>#N/A</v>
      </c>
      <c r="K27" s="6" t="e">
        <f>NA()</f>
        <v>#N/A</v>
      </c>
      <c r="L27" s="6" t="e">
        <f>NA()</f>
        <v>#N/A</v>
      </c>
      <c r="M27" s="6" t="e">
        <f>NA()</f>
        <v>#N/A</v>
      </c>
      <c r="N27" s="6" t="e">
        <f>NA()</f>
        <v>#N/A</v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I28" s="6" t="e">
        <f>NA()</f>
        <v>#N/A</v>
      </c>
      <c r="J28" s="6" t="e">
        <f>NA()</f>
        <v>#N/A</v>
      </c>
      <c r="K28" s="6" t="e">
        <f>NA()</f>
        <v>#N/A</v>
      </c>
      <c r="L28" s="6" t="e">
        <f>NA()</f>
        <v>#N/A</v>
      </c>
      <c r="M28" s="6" t="e">
        <f>NA()</f>
        <v>#N/A</v>
      </c>
      <c r="N28" s="6" t="e">
        <f>NA()</f>
        <v>#N/A</v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I29" s="6" t="e">
        <f>NA()</f>
        <v>#N/A</v>
      </c>
      <c r="J29" s="6" t="e">
        <f>NA()</f>
        <v>#N/A</v>
      </c>
      <c r="K29" s="6" t="e">
        <f>NA()</f>
        <v>#N/A</v>
      </c>
      <c r="L29" s="6" t="e">
        <f>NA()</f>
        <v>#N/A</v>
      </c>
      <c r="M29" s="6" t="e">
        <f>NA()</f>
        <v>#N/A</v>
      </c>
      <c r="N29" s="6" t="e">
        <f>NA()</f>
        <v>#N/A</v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  <c r="I30" s="6" t="e">
        <f>NA()</f>
        <v>#N/A</v>
      </c>
      <c r="J30" s="6" t="e">
        <f>NA()</f>
        <v>#N/A</v>
      </c>
      <c r="K30" s="6" t="e">
        <f>NA()</f>
        <v>#N/A</v>
      </c>
      <c r="L30" s="6" t="e">
        <f>NA()</f>
        <v>#N/A</v>
      </c>
      <c r="M30" s="6" t="e">
        <f>NA()</f>
        <v>#N/A</v>
      </c>
      <c r="N30" s="6" t="e">
        <f>NA()</f>
        <v>#N/A</v>
      </c>
    </row>
    <row r="32" spans="1:53" x14ac:dyDescent="0.2">
      <c r="A32" s="18"/>
    </row>
    <row r="103" spans="1:1" x14ac:dyDescent="0.2">
      <c r="A103" s="6">
        <v>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110</v>
      </c>
      <c r="C1" s="54" t="s">
        <v>143</v>
      </c>
      <c r="N1" s="6" t="s">
        <v>141</v>
      </c>
    </row>
    <row r="3" spans="1:53" x14ac:dyDescent="0.2">
      <c r="B3" s="6" t="s">
        <v>53</v>
      </c>
      <c r="C3" s="6">
        <v>8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-0.46623642556369305</v>
      </c>
      <c r="D6" s="6">
        <v>-1.1263202875852585</v>
      </c>
      <c r="E6" s="6">
        <v>0.19384744809940457</v>
      </c>
      <c r="F6" s="6">
        <v>-4.0126894600689411E-2</v>
      </c>
      <c r="G6" s="6">
        <v>-0.55276500061154366</v>
      </c>
      <c r="H6" s="6">
        <v>0.47251121141016483</v>
      </c>
      <c r="I6" s="6">
        <v>-0.52859061397612095</v>
      </c>
      <c r="J6" s="6">
        <v>-1.1893272399902344</v>
      </c>
      <c r="K6" s="6">
        <v>0.13214597711339593</v>
      </c>
      <c r="L6" s="6">
        <v>1.0292202234268188</v>
      </c>
      <c r="M6" s="6">
        <v>-0.12928632786497474</v>
      </c>
      <c r="N6" s="6">
        <v>2.1877268329262733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tr">
        <f>IF(ISNUMBER(VLOOKUP(CONCATENATE($A6,"_",D$5),#REF!,AD$4+($AC$3-1)*3,0)),VLOOKUP(CONCATENATE($A6,"_",D$5),#REF!,AD$4+($AC$3-1)*3,0)*100,"")</f>
        <v/>
      </c>
      <c r="AE6" s="6" t="str">
        <f>IF(ISNUMBER(VLOOKUP(CONCATENATE($A6,"_",E$5),#REF!,AE$4+($AC$3-1)*3,0)),VLOOKUP(CONCATENATE($A6,"_",E$5),#REF!,AE$4+($AC$3-1)*3,0)*100,"")</f>
        <v/>
      </c>
      <c r="AF6" s="6" t="str">
        <f>IF(ISNUMBER(VLOOKUP(CONCATENATE($A6,"_",F$5),#REF!,AF$4+($AC$3-1)*3,0)),VLOOKUP(CONCATENATE($A6,"_",F$5),#REF!,AF$4+($AC$3-1)*3,0)*100,"")</f>
        <v/>
      </c>
      <c r="AG6" s="6" t="str">
        <f>IF(ISNUMBER(VLOOKUP(CONCATENATE($A6,"_",G$5),#REF!,AG$4+($AC$3-1)*3,0)),VLOOKUP(CONCATENATE($A6,"_",G$5),#REF!,AG$4+($AC$3-1)*3,0)*100,"")</f>
        <v/>
      </c>
      <c r="AH6" s="6" t="str">
        <f>IF(ISNUMBER(VLOOKUP(CONCATENATE($A6,"_",H$5),#REF!,AH$4+($AC$3-1)*3,0)),VLOOKUP(CONCATENATE($A6,"_",H$5),#REF!,AH$4+($AC$3-1)*3,0)*100,"")</f>
        <v/>
      </c>
      <c r="AI6" s="6" t="str">
        <f>IF(ISNUMBER(VLOOKUP(CONCATENATE($A6,"_",I$5),#REF!,AI$4+($AC$3-1)*3,0)),VLOOKUP(CONCATENATE($A6,"_",I$5),#REF!,AI$4+($AC$3-1)*3,0)*100,"")</f>
        <v/>
      </c>
      <c r="AJ6" s="6" t="str">
        <f>IF(ISNUMBER(VLOOKUP(CONCATENATE($A6,"_",J$5),#REF!,AJ$4+($AC$3-1)*3,0)),VLOOKUP(CONCATENATE($A6,"_",J$5),#REF!,AJ$4+($AC$3-1)*3,0)*100,"")</f>
        <v/>
      </c>
      <c r="AK6" s="6" t="str">
        <f>IF(ISNUMBER(VLOOKUP(CONCATENATE($A6,"_",K$5),#REF!,AK$4+($AC$3-1)*3,0)),VLOOKUP(CONCATENATE($A6,"_",K$5),#REF!,AK$4+($AC$3-1)*3,0)*100,"")</f>
        <v/>
      </c>
      <c r="AL6" s="6" t="str">
        <f>IF(ISNUMBER(VLOOKUP(CONCATENATE($A6,"_",L$5),#REF!,AL$4+($AC$3-1)*3,0)),VLOOKUP(CONCATENATE($A6,"_",L$5),#REF!,AL$4+($AC$3-1)*3,0)*100,"")</f>
        <v/>
      </c>
      <c r="AM6" s="6" t="str">
        <f>IF(ISNUMBER(VLOOKUP(CONCATENATE($A6,"_",M$5),#REF!,AM$4+($AC$3-1)*3,0)),VLOOKUP(CONCATENATE($A6,"_",M$5),#REF!,AM$4+($AC$3-1)*3,0)*100,"")</f>
        <v/>
      </c>
      <c r="AN6" s="6" t="str">
        <f>IF(ISNUMBER(VLOOKUP(CONCATENATE($A6,"_",N$5),#REF!,AN$4+($AC$3-1)*3,0)),VLOOKUP(CONCATENATE($A6,"_",N$5),#REF!,AN$4+($AC$3-1)*3,0)*100,"")</f>
        <v/>
      </c>
      <c r="AO6" s="6"/>
      <c r="AP6" s="6" t="str">
        <f>IF(ISNUMBER(VLOOKUP(CONCATENATE($A6,"_",C$5),#REF!,AP$4+($AP$3-1)*3,0)),VLOOKUP(CONCATENATE($A6,"_",C$5),#REF!,AP$4+($AP$3-1)*3,0)*100,"")</f>
        <v/>
      </c>
      <c r="AQ6" s="6" t="str">
        <f>IF(ISNUMBER(VLOOKUP(CONCATENATE($A6,"_",D$5),#REF!,AQ$4+($AP$3-1)*3,0)),VLOOKUP(CONCATENATE($A6,"_",D$5),#REF!,AQ$4+($AP$3-1)*3,0)*100,"")</f>
        <v/>
      </c>
      <c r="AR6" s="6" t="str">
        <f>IF(ISNUMBER(VLOOKUP(CONCATENATE($A6,"_",E$5),#REF!,AR$4+($AP$3-1)*3,0)),VLOOKUP(CONCATENATE($A6,"_",E$5),#REF!,AR$4+($AP$3-1)*3,0)*100,"")</f>
        <v/>
      </c>
      <c r="AS6" s="6" t="str">
        <f>IF(ISNUMBER(VLOOKUP(CONCATENATE($A6,"_",F$5),#REF!,AS$4+($AP$3-1)*3,0)),VLOOKUP(CONCATENATE($A6,"_",F$5),#REF!,AS$4+($AP$3-1)*3,0)*100,"")</f>
        <v/>
      </c>
      <c r="AT6" s="6" t="str">
        <f>IF(ISNUMBER(VLOOKUP(CONCATENATE($A6,"_",G$5),#REF!,AT$4+($AP$3-1)*3,0)),VLOOKUP(CONCATENATE($A6,"_",G$5),#REF!,AT$4+($AP$3-1)*3,0)*100,"")</f>
        <v/>
      </c>
      <c r="AU6" s="6" t="str">
        <f>IF(ISNUMBER(VLOOKUP(CONCATENATE($A6,"_",H$5),#REF!,AU$4+($AP$3-1)*3,0)),VLOOKUP(CONCATENATE($A6,"_",H$5),#REF!,AU$4+($AP$3-1)*3,0)*100,"")</f>
        <v/>
      </c>
      <c r="AV6" s="6" t="str">
        <f>IF(ISNUMBER(VLOOKUP(CONCATENATE($A6,"_",I$5),#REF!,AV$4+($AP$3-1)*3,0)),VLOOKUP(CONCATENATE($A6,"_",I$5),#REF!,AV$4+($AP$3-1)*3,0)*100,"")</f>
        <v/>
      </c>
      <c r="AW6" s="6" t="str">
        <f>IF(ISNUMBER(VLOOKUP(CONCATENATE($A6,"_",J$5),#REF!,AW$4+($AP$3-1)*3,0)),VLOOKUP(CONCATENATE($A6,"_",J$5),#REF!,AW$4+($AP$3-1)*3,0)*100,"")</f>
        <v/>
      </c>
      <c r="AX6" s="6" t="str">
        <f>IF(ISNUMBER(VLOOKUP(CONCATENATE($A6,"_",K$5),#REF!,AX$4+($AP$3-1)*3,0)),VLOOKUP(CONCATENATE($A6,"_",K$5),#REF!,AX$4+($AP$3-1)*3,0)*100,"")</f>
        <v/>
      </c>
      <c r="AY6" s="6" t="str">
        <f>IF(ISNUMBER(VLOOKUP(CONCATENATE($A6,"_",L$5),#REF!,AY$4+($AP$3-1)*3,0)),VLOOKUP(CONCATENATE($A6,"_",L$5),#REF!,AY$4+($AP$3-1)*3,0)*100,"")</f>
        <v/>
      </c>
      <c r="AZ6" s="6" t="str">
        <f>IF(ISNUMBER(VLOOKUP(CONCATENATE($A6,"_",M$5),#REF!,AZ$4+($AP$3-1)*3,0)),VLOOKUP(CONCATENATE($A6,"_",M$5),#REF!,AZ$4+($AP$3-1)*3,0)*100,"")</f>
        <v/>
      </c>
      <c r="BA6" s="6" t="str">
        <f>IF(ISNUMBER(VLOOKUP(CONCATENATE($A6,"_",N$5),#REF!,BA$4+($AP$3-1)*3,0)),VLOOKUP(CONCATENATE($A6,"_",N$5),#REF!,BA$4+($AP$3-1)*3,0)*100,"")</f>
        <v/>
      </c>
    </row>
    <row r="7" spans="1:53" s="12" customFormat="1" x14ac:dyDescent="0.2">
      <c r="A7" s="11">
        <v>55.5</v>
      </c>
      <c r="B7" s="6"/>
      <c r="C7" s="6">
        <v>-1.1068576946854591</v>
      </c>
      <c r="D7" s="6">
        <v>-1.7691934481263161</v>
      </c>
      <c r="E7" s="6">
        <v>-0.44452198781073093</v>
      </c>
      <c r="F7" s="6">
        <v>-0.24594771675765514</v>
      </c>
      <c r="G7" s="6">
        <v>-0.76043927110731602</v>
      </c>
      <c r="H7" s="6">
        <v>0.26854383759200573</v>
      </c>
      <c r="I7" s="6">
        <v>-0.72499983943998814</v>
      </c>
      <c r="J7" s="6">
        <v>-1.3873439282178879</v>
      </c>
      <c r="K7" s="6">
        <v>-6.2655762303620577E-2</v>
      </c>
      <c r="L7" s="6">
        <v>1.277825515717268</v>
      </c>
      <c r="M7" s="6">
        <v>0.11545252054929733</v>
      </c>
      <c r="N7" s="6">
        <v>2.4401985108852386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tr">
        <f>IF(ISNUMBER(VLOOKUP(CONCATENATE($A7,"_",D$5),#REF!,AD$4+($AC$3-1)*3,0)),VLOOKUP(CONCATENATE($A7,"_",D$5),#REF!,AD$4+($AC$3-1)*3,0)*100,"")</f>
        <v/>
      </c>
      <c r="AE7" s="6" t="str">
        <f>IF(ISNUMBER(VLOOKUP(CONCATENATE($A7,"_",E$5),#REF!,AE$4+($AC$3-1)*3,0)),VLOOKUP(CONCATENATE($A7,"_",E$5),#REF!,AE$4+($AC$3-1)*3,0)*100,"")</f>
        <v/>
      </c>
      <c r="AF7" s="6" t="str">
        <f>IF(ISNUMBER(VLOOKUP(CONCATENATE($A7,"_",F$5),#REF!,AF$4+($AC$3-1)*3,0)),VLOOKUP(CONCATENATE($A7,"_",F$5),#REF!,AF$4+($AC$3-1)*3,0)*100,"")</f>
        <v/>
      </c>
      <c r="AG7" s="6" t="str">
        <f>IF(ISNUMBER(VLOOKUP(CONCATENATE($A7,"_",G$5),#REF!,AG$4+($AC$3-1)*3,0)),VLOOKUP(CONCATENATE($A7,"_",G$5),#REF!,AG$4+($AC$3-1)*3,0)*100,"")</f>
        <v/>
      </c>
      <c r="AH7" s="6" t="str">
        <f>IF(ISNUMBER(VLOOKUP(CONCATENATE($A7,"_",H$5),#REF!,AH$4+($AC$3-1)*3,0)),VLOOKUP(CONCATENATE($A7,"_",H$5),#REF!,AH$4+($AC$3-1)*3,0)*100,"")</f>
        <v/>
      </c>
      <c r="AI7" s="6" t="str">
        <f>IF(ISNUMBER(VLOOKUP(CONCATENATE($A7,"_",I$5),#REF!,AI$4+($AC$3-1)*3,0)),VLOOKUP(CONCATENATE($A7,"_",I$5),#REF!,AI$4+($AC$3-1)*3,0)*100,"")</f>
        <v/>
      </c>
      <c r="AJ7" s="6" t="str">
        <f>IF(ISNUMBER(VLOOKUP(CONCATENATE($A7,"_",J$5),#REF!,AJ$4+($AC$3-1)*3,0)),VLOOKUP(CONCATENATE($A7,"_",J$5),#REF!,AJ$4+($AC$3-1)*3,0)*100,"")</f>
        <v/>
      </c>
      <c r="AK7" s="6" t="str">
        <f>IF(ISNUMBER(VLOOKUP(CONCATENATE($A7,"_",K$5),#REF!,AK$4+($AC$3-1)*3,0)),VLOOKUP(CONCATENATE($A7,"_",K$5),#REF!,AK$4+($AC$3-1)*3,0)*100,"")</f>
        <v/>
      </c>
      <c r="AL7" s="6" t="str">
        <f>IF(ISNUMBER(VLOOKUP(CONCATENATE($A7,"_",L$5),#REF!,AL$4+($AC$3-1)*3,0)),VLOOKUP(CONCATENATE($A7,"_",L$5),#REF!,AL$4+($AC$3-1)*3,0)*100,"")</f>
        <v/>
      </c>
      <c r="AM7" s="6" t="str">
        <f>IF(ISNUMBER(VLOOKUP(CONCATENATE($A7,"_",M$5),#REF!,AM$4+($AC$3-1)*3,0)),VLOOKUP(CONCATENATE($A7,"_",M$5),#REF!,AM$4+($AC$3-1)*3,0)*100,"")</f>
        <v/>
      </c>
      <c r="AN7" s="6" t="str">
        <f>IF(ISNUMBER(VLOOKUP(CONCATENATE($A7,"_",N$5),#REF!,AN$4+($AC$3-1)*3,0)),VLOOKUP(CONCATENATE($A7,"_",N$5),#REF!,AN$4+($AC$3-1)*3,0)*100,"")</f>
        <v/>
      </c>
      <c r="AO7" s="6"/>
      <c r="AP7" s="6" t="str">
        <f>IF(ISNUMBER(VLOOKUP(CONCATENATE($A7,"_",C$5),#REF!,AP$4+($AP$3-1)*3,0)),VLOOKUP(CONCATENATE($A7,"_",C$5),#REF!,AP$4+($AP$3-1)*3,0)*100,"")</f>
        <v/>
      </c>
      <c r="AQ7" s="6" t="str">
        <f>IF(ISNUMBER(VLOOKUP(CONCATENATE($A7,"_",D$5),#REF!,AQ$4+($AP$3-1)*3,0)),VLOOKUP(CONCATENATE($A7,"_",D$5),#REF!,AQ$4+($AP$3-1)*3,0)*100,"")</f>
        <v/>
      </c>
      <c r="AR7" s="6" t="str">
        <f>IF(ISNUMBER(VLOOKUP(CONCATENATE($A7,"_",E$5),#REF!,AR$4+($AP$3-1)*3,0)),VLOOKUP(CONCATENATE($A7,"_",E$5),#REF!,AR$4+($AP$3-1)*3,0)*100,"")</f>
        <v/>
      </c>
      <c r="AS7" s="6" t="str">
        <f>IF(ISNUMBER(VLOOKUP(CONCATENATE($A7,"_",F$5),#REF!,AS$4+($AP$3-1)*3,0)),VLOOKUP(CONCATENATE($A7,"_",F$5),#REF!,AS$4+($AP$3-1)*3,0)*100,"")</f>
        <v/>
      </c>
      <c r="AT7" s="6" t="str">
        <f>IF(ISNUMBER(VLOOKUP(CONCATENATE($A7,"_",G$5),#REF!,AT$4+($AP$3-1)*3,0)),VLOOKUP(CONCATENATE($A7,"_",G$5),#REF!,AT$4+($AP$3-1)*3,0)*100,"")</f>
        <v/>
      </c>
      <c r="AU7" s="6" t="str">
        <f>IF(ISNUMBER(VLOOKUP(CONCATENATE($A7,"_",H$5),#REF!,AU$4+($AP$3-1)*3,0)),VLOOKUP(CONCATENATE($A7,"_",H$5),#REF!,AU$4+($AP$3-1)*3,0)*100,"")</f>
        <v/>
      </c>
      <c r="AV7" s="6" t="str">
        <f>IF(ISNUMBER(VLOOKUP(CONCATENATE($A7,"_",I$5),#REF!,AV$4+($AP$3-1)*3,0)),VLOOKUP(CONCATENATE($A7,"_",I$5),#REF!,AV$4+($AP$3-1)*3,0)*100,"")</f>
        <v/>
      </c>
      <c r="AW7" s="6" t="str">
        <f>IF(ISNUMBER(VLOOKUP(CONCATENATE($A7,"_",J$5),#REF!,AW$4+($AP$3-1)*3,0)),VLOOKUP(CONCATENATE($A7,"_",J$5),#REF!,AW$4+($AP$3-1)*3,0)*100,"")</f>
        <v/>
      </c>
      <c r="AX7" s="6" t="str">
        <f>IF(ISNUMBER(VLOOKUP(CONCATENATE($A7,"_",K$5),#REF!,AX$4+($AP$3-1)*3,0)),VLOOKUP(CONCATENATE($A7,"_",K$5),#REF!,AX$4+($AP$3-1)*3,0)*100,"")</f>
        <v/>
      </c>
      <c r="AY7" s="6" t="str">
        <f>IF(ISNUMBER(VLOOKUP(CONCATENATE($A7,"_",L$5),#REF!,AY$4+($AP$3-1)*3,0)),VLOOKUP(CONCATENATE($A7,"_",L$5),#REF!,AY$4+($AP$3-1)*3,0)*100,"")</f>
        <v/>
      </c>
      <c r="AZ7" s="6" t="str">
        <f>IF(ISNUMBER(VLOOKUP(CONCATENATE($A7,"_",M$5),#REF!,AZ$4+($AP$3-1)*3,0)),VLOOKUP(CONCATENATE($A7,"_",M$5),#REF!,AZ$4+($AP$3-1)*3,0)*100,"")</f>
        <v/>
      </c>
      <c r="BA7" s="6" t="str">
        <f>IF(ISNUMBER(VLOOKUP(CONCATENATE($A7,"_",N$5),#REF!,BA$4+($AP$3-1)*3,0)),VLOOKUP(CONCATENATE($A7,"_",N$5),#REF!,BA$4+($AP$3-1)*3,0)*100,"")</f>
        <v/>
      </c>
    </row>
    <row r="8" spans="1:53" s="12" customFormat="1" x14ac:dyDescent="0.2">
      <c r="A8" s="11">
        <v>56</v>
      </c>
      <c r="B8" s="6"/>
      <c r="C8" s="6">
        <v>-0.70610987022519112</v>
      </c>
      <c r="D8" s="6">
        <v>-1.3684628531336784</v>
      </c>
      <c r="E8" s="6">
        <v>-4.3756893137469888E-2</v>
      </c>
      <c r="F8" s="6">
        <v>-0.31912487465888262</v>
      </c>
      <c r="G8" s="6">
        <v>-0.83309914916753769</v>
      </c>
      <c r="H8" s="6">
        <v>0.19484936492517591</v>
      </c>
      <c r="I8" s="6">
        <v>-0.70838457904756069</v>
      </c>
      <c r="J8" s="6">
        <v>-1.3700122945010662</v>
      </c>
      <c r="K8" s="6">
        <v>-4.6756828669458628E-2</v>
      </c>
      <c r="L8" s="6">
        <v>1.1852226220071316</v>
      </c>
      <c r="M8" s="6">
        <v>2.382794045843184E-2</v>
      </c>
      <c r="N8" s="6">
        <v>2.3466173559427261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tr">
        <f>IF(ISNUMBER(VLOOKUP(CONCATENATE($A8,"_",D$5),#REF!,AD$4+($AC$3-1)*3,0)),VLOOKUP(CONCATENATE($A8,"_",D$5),#REF!,AD$4+($AC$3-1)*3,0)*100,"")</f>
        <v/>
      </c>
      <c r="AE8" s="6" t="str">
        <f>IF(ISNUMBER(VLOOKUP(CONCATENATE($A8,"_",E$5),#REF!,AE$4+($AC$3-1)*3,0)),VLOOKUP(CONCATENATE($A8,"_",E$5),#REF!,AE$4+($AC$3-1)*3,0)*100,"")</f>
        <v/>
      </c>
      <c r="AF8" s="6" t="str">
        <f>IF(ISNUMBER(VLOOKUP(CONCATENATE($A8,"_",F$5),#REF!,AF$4+($AC$3-1)*3,0)),VLOOKUP(CONCATENATE($A8,"_",F$5),#REF!,AF$4+($AC$3-1)*3,0)*100,"")</f>
        <v/>
      </c>
      <c r="AG8" s="6" t="str">
        <f>IF(ISNUMBER(VLOOKUP(CONCATENATE($A8,"_",G$5),#REF!,AG$4+($AC$3-1)*3,0)),VLOOKUP(CONCATENATE($A8,"_",G$5),#REF!,AG$4+($AC$3-1)*3,0)*100,"")</f>
        <v/>
      </c>
      <c r="AH8" s="6" t="str">
        <f>IF(ISNUMBER(VLOOKUP(CONCATENATE($A8,"_",H$5),#REF!,AH$4+($AC$3-1)*3,0)),VLOOKUP(CONCATENATE($A8,"_",H$5),#REF!,AH$4+($AC$3-1)*3,0)*100,"")</f>
        <v/>
      </c>
      <c r="AI8" s="6" t="str">
        <f>IF(ISNUMBER(VLOOKUP(CONCATENATE($A8,"_",I$5),#REF!,AI$4+($AC$3-1)*3,0)),VLOOKUP(CONCATENATE($A8,"_",I$5),#REF!,AI$4+($AC$3-1)*3,0)*100,"")</f>
        <v/>
      </c>
      <c r="AJ8" s="6" t="str">
        <f>IF(ISNUMBER(VLOOKUP(CONCATENATE($A8,"_",J$5),#REF!,AJ$4+($AC$3-1)*3,0)),VLOOKUP(CONCATENATE($A8,"_",J$5),#REF!,AJ$4+($AC$3-1)*3,0)*100,"")</f>
        <v/>
      </c>
      <c r="AK8" s="6" t="str">
        <f>IF(ISNUMBER(VLOOKUP(CONCATENATE($A8,"_",K$5),#REF!,AK$4+($AC$3-1)*3,0)),VLOOKUP(CONCATENATE($A8,"_",K$5),#REF!,AK$4+($AC$3-1)*3,0)*100,"")</f>
        <v/>
      </c>
      <c r="AL8" s="6" t="str">
        <f>IF(ISNUMBER(VLOOKUP(CONCATENATE($A8,"_",L$5),#REF!,AL$4+($AC$3-1)*3,0)),VLOOKUP(CONCATENATE($A8,"_",L$5),#REF!,AL$4+($AC$3-1)*3,0)*100,"")</f>
        <v/>
      </c>
      <c r="AM8" s="6" t="str">
        <f>IF(ISNUMBER(VLOOKUP(CONCATENATE($A8,"_",M$5),#REF!,AM$4+($AC$3-1)*3,0)),VLOOKUP(CONCATENATE($A8,"_",M$5),#REF!,AM$4+($AC$3-1)*3,0)*100,"")</f>
        <v/>
      </c>
      <c r="AN8" s="6" t="str">
        <f>IF(ISNUMBER(VLOOKUP(CONCATENATE($A8,"_",N$5),#REF!,AN$4+($AC$3-1)*3,0)),VLOOKUP(CONCATENATE($A8,"_",N$5),#REF!,AN$4+($AC$3-1)*3,0)*100,"")</f>
        <v/>
      </c>
      <c r="AO8" s="6"/>
      <c r="AP8" s="6" t="str">
        <f>IF(ISNUMBER(VLOOKUP(CONCATENATE($A8,"_",C$5),#REF!,AP$4+($AP$3-1)*3,0)),VLOOKUP(CONCATENATE($A8,"_",C$5),#REF!,AP$4+($AP$3-1)*3,0)*100,"")</f>
        <v/>
      </c>
      <c r="AQ8" s="6" t="str">
        <f>IF(ISNUMBER(VLOOKUP(CONCATENATE($A8,"_",D$5),#REF!,AQ$4+($AP$3-1)*3,0)),VLOOKUP(CONCATENATE($A8,"_",D$5),#REF!,AQ$4+($AP$3-1)*3,0)*100,"")</f>
        <v/>
      </c>
      <c r="AR8" s="6" t="str">
        <f>IF(ISNUMBER(VLOOKUP(CONCATENATE($A8,"_",E$5),#REF!,AR$4+($AP$3-1)*3,0)),VLOOKUP(CONCATENATE($A8,"_",E$5),#REF!,AR$4+($AP$3-1)*3,0)*100,"")</f>
        <v/>
      </c>
      <c r="AS8" s="6" t="str">
        <f>IF(ISNUMBER(VLOOKUP(CONCATENATE($A8,"_",F$5),#REF!,AS$4+($AP$3-1)*3,0)),VLOOKUP(CONCATENATE($A8,"_",F$5),#REF!,AS$4+($AP$3-1)*3,0)*100,"")</f>
        <v/>
      </c>
      <c r="AT8" s="6" t="str">
        <f>IF(ISNUMBER(VLOOKUP(CONCATENATE($A8,"_",G$5),#REF!,AT$4+($AP$3-1)*3,0)),VLOOKUP(CONCATENATE($A8,"_",G$5),#REF!,AT$4+($AP$3-1)*3,0)*100,"")</f>
        <v/>
      </c>
      <c r="AU8" s="6" t="str">
        <f>IF(ISNUMBER(VLOOKUP(CONCATENATE($A8,"_",H$5),#REF!,AU$4+($AP$3-1)*3,0)),VLOOKUP(CONCATENATE($A8,"_",H$5),#REF!,AU$4+($AP$3-1)*3,0)*100,"")</f>
        <v/>
      </c>
      <c r="AV8" s="6" t="str">
        <f>IF(ISNUMBER(VLOOKUP(CONCATENATE($A8,"_",I$5),#REF!,AV$4+($AP$3-1)*3,0)),VLOOKUP(CONCATENATE($A8,"_",I$5),#REF!,AV$4+($AP$3-1)*3,0)*100,"")</f>
        <v/>
      </c>
      <c r="AW8" s="6" t="str">
        <f>IF(ISNUMBER(VLOOKUP(CONCATENATE($A8,"_",J$5),#REF!,AW$4+($AP$3-1)*3,0)),VLOOKUP(CONCATENATE($A8,"_",J$5),#REF!,AW$4+($AP$3-1)*3,0)*100,"")</f>
        <v/>
      </c>
      <c r="AX8" s="6" t="str">
        <f>IF(ISNUMBER(VLOOKUP(CONCATENATE($A8,"_",K$5),#REF!,AX$4+($AP$3-1)*3,0)),VLOOKUP(CONCATENATE($A8,"_",K$5),#REF!,AX$4+($AP$3-1)*3,0)*100,"")</f>
        <v/>
      </c>
      <c r="AY8" s="6" t="str">
        <f>IF(ISNUMBER(VLOOKUP(CONCATENATE($A8,"_",L$5),#REF!,AY$4+($AP$3-1)*3,0)),VLOOKUP(CONCATENATE($A8,"_",L$5),#REF!,AY$4+($AP$3-1)*3,0)*100,"")</f>
        <v/>
      </c>
      <c r="AZ8" s="6" t="str">
        <f>IF(ISNUMBER(VLOOKUP(CONCATENATE($A8,"_",M$5),#REF!,AZ$4+($AP$3-1)*3,0)),VLOOKUP(CONCATENATE($A8,"_",M$5),#REF!,AZ$4+($AP$3-1)*3,0)*100,"")</f>
        <v/>
      </c>
      <c r="BA8" s="6" t="str">
        <f>IF(ISNUMBER(VLOOKUP(CONCATENATE($A8,"_",N$5),#REF!,BA$4+($AP$3-1)*3,0)),VLOOKUP(CONCATENATE($A8,"_",N$5),#REF!,BA$4+($AP$3-1)*3,0)*100,"")</f>
        <v/>
      </c>
    </row>
    <row r="9" spans="1:53" s="12" customFormat="1" x14ac:dyDescent="0.2">
      <c r="A9" s="11">
        <v>56.5</v>
      </c>
      <c r="B9" s="6"/>
      <c r="C9" s="6">
        <v>-0.44545745477080345</v>
      </c>
      <c r="D9" s="6">
        <v>-1.1074068956077099</v>
      </c>
      <c r="E9" s="6">
        <v>0.21649196278303862</v>
      </c>
      <c r="F9" s="6">
        <v>-0.37794189993292093</v>
      </c>
      <c r="G9" s="6">
        <v>-0.89076468721032143</v>
      </c>
      <c r="H9" s="6">
        <v>0.13488092226907611</v>
      </c>
      <c r="I9" s="6">
        <v>-0.48563648015260696</v>
      </c>
      <c r="J9" s="6">
        <v>-1.1452347040176392</v>
      </c>
      <c r="K9" s="6">
        <v>0.17396175535395741</v>
      </c>
      <c r="L9" s="6">
        <v>1.1177601292729378</v>
      </c>
      <c r="M9" s="6">
        <v>-3.9761982043273747E-2</v>
      </c>
      <c r="N9" s="6">
        <v>2.2752823308110237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 t="str">
        <f>IF(ISNUMBER(VLOOKUP(CONCATENATE($A9,"_",D$5),#REF!,AD$4+($AC$3-1)*3,0)),VLOOKUP(CONCATENATE($A9,"_",D$5),#REF!,AD$4+($AC$3-1)*3,0)*100,"")</f>
        <v/>
      </c>
      <c r="AE9" s="6" t="str">
        <f>IF(ISNUMBER(VLOOKUP(CONCATENATE($A9,"_",E$5),#REF!,AE$4+($AC$3-1)*3,0)),VLOOKUP(CONCATENATE($A9,"_",E$5),#REF!,AE$4+($AC$3-1)*3,0)*100,"")</f>
        <v/>
      </c>
      <c r="AF9" s="6" t="str">
        <f>IF(ISNUMBER(VLOOKUP(CONCATENATE($A9,"_",F$5),#REF!,AF$4+($AC$3-1)*3,0)),VLOOKUP(CONCATENATE($A9,"_",F$5),#REF!,AF$4+($AC$3-1)*3,0)*100,"")</f>
        <v/>
      </c>
      <c r="AG9" s="6" t="str">
        <f>IF(ISNUMBER(VLOOKUP(CONCATENATE($A9,"_",G$5),#REF!,AG$4+($AC$3-1)*3,0)),VLOOKUP(CONCATENATE($A9,"_",G$5),#REF!,AG$4+($AC$3-1)*3,0)*100,"")</f>
        <v/>
      </c>
      <c r="AH9" s="6" t="str">
        <f>IF(ISNUMBER(VLOOKUP(CONCATENATE($A9,"_",H$5),#REF!,AH$4+($AC$3-1)*3,0)),VLOOKUP(CONCATENATE($A9,"_",H$5),#REF!,AH$4+($AC$3-1)*3,0)*100,"")</f>
        <v/>
      </c>
      <c r="AI9" s="6" t="str">
        <f>IF(ISNUMBER(VLOOKUP(CONCATENATE($A9,"_",I$5),#REF!,AI$4+($AC$3-1)*3,0)),VLOOKUP(CONCATENATE($A9,"_",I$5),#REF!,AI$4+($AC$3-1)*3,0)*100,"")</f>
        <v/>
      </c>
      <c r="AJ9" s="6" t="str">
        <f>IF(ISNUMBER(VLOOKUP(CONCATENATE($A9,"_",J$5),#REF!,AJ$4+($AC$3-1)*3,0)),VLOOKUP(CONCATENATE($A9,"_",J$5),#REF!,AJ$4+($AC$3-1)*3,0)*100,"")</f>
        <v/>
      </c>
      <c r="AK9" s="6" t="str">
        <f>IF(ISNUMBER(VLOOKUP(CONCATENATE($A9,"_",K$5),#REF!,AK$4+($AC$3-1)*3,0)),VLOOKUP(CONCATENATE($A9,"_",K$5),#REF!,AK$4+($AC$3-1)*3,0)*100,"")</f>
        <v/>
      </c>
      <c r="AL9" s="6" t="str">
        <f>IF(ISNUMBER(VLOOKUP(CONCATENATE($A9,"_",L$5),#REF!,AL$4+($AC$3-1)*3,0)),VLOOKUP(CONCATENATE($A9,"_",L$5),#REF!,AL$4+($AC$3-1)*3,0)*100,"")</f>
        <v/>
      </c>
      <c r="AM9" s="6" t="str">
        <f>IF(ISNUMBER(VLOOKUP(CONCATENATE($A9,"_",M$5),#REF!,AM$4+($AC$3-1)*3,0)),VLOOKUP(CONCATENATE($A9,"_",M$5),#REF!,AM$4+($AC$3-1)*3,0)*100,"")</f>
        <v/>
      </c>
      <c r="AN9" s="6" t="str">
        <f>IF(ISNUMBER(VLOOKUP(CONCATENATE($A9,"_",N$5),#REF!,AN$4+($AC$3-1)*3,0)),VLOOKUP(CONCATENATE($A9,"_",N$5),#REF!,AN$4+($AC$3-1)*3,0)*100,"")</f>
        <v/>
      </c>
      <c r="AO9" s="6"/>
      <c r="AP9" s="6" t="str">
        <f>IF(ISNUMBER(VLOOKUP(CONCATENATE($A9,"_",C$5),#REF!,AP$4+($AP$3-1)*3,0)),VLOOKUP(CONCATENATE($A9,"_",C$5),#REF!,AP$4+($AP$3-1)*3,0)*100,"")</f>
        <v/>
      </c>
      <c r="AQ9" s="6" t="str">
        <f>IF(ISNUMBER(VLOOKUP(CONCATENATE($A9,"_",D$5),#REF!,AQ$4+($AP$3-1)*3,0)),VLOOKUP(CONCATENATE($A9,"_",D$5),#REF!,AQ$4+($AP$3-1)*3,0)*100,"")</f>
        <v/>
      </c>
      <c r="AR9" s="6" t="str">
        <f>IF(ISNUMBER(VLOOKUP(CONCATENATE($A9,"_",E$5),#REF!,AR$4+($AP$3-1)*3,0)),VLOOKUP(CONCATENATE($A9,"_",E$5),#REF!,AR$4+($AP$3-1)*3,0)*100,"")</f>
        <v/>
      </c>
      <c r="AS9" s="6" t="str">
        <f>IF(ISNUMBER(VLOOKUP(CONCATENATE($A9,"_",F$5),#REF!,AS$4+($AP$3-1)*3,0)),VLOOKUP(CONCATENATE($A9,"_",F$5),#REF!,AS$4+($AP$3-1)*3,0)*100,"")</f>
        <v/>
      </c>
      <c r="AT9" s="6" t="str">
        <f>IF(ISNUMBER(VLOOKUP(CONCATENATE($A9,"_",G$5),#REF!,AT$4+($AP$3-1)*3,0)),VLOOKUP(CONCATENATE($A9,"_",G$5),#REF!,AT$4+($AP$3-1)*3,0)*100,"")</f>
        <v/>
      </c>
      <c r="AU9" s="6" t="str">
        <f>IF(ISNUMBER(VLOOKUP(CONCATENATE($A9,"_",H$5),#REF!,AU$4+($AP$3-1)*3,0)),VLOOKUP(CONCATENATE($A9,"_",H$5),#REF!,AU$4+($AP$3-1)*3,0)*100,"")</f>
        <v/>
      </c>
      <c r="AV9" s="6" t="str">
        <f>IF(ISNUMBER(VLOOKUP(CONCATENATE($A9,"_",I$5),#REF!,AV$4+($AP$3-1)*3,0)),VLOOKUP(CONCATENATE($A9,"_",I$5),#REF!,AV$4+($AP$3-1)*3,0)*100,"")</f>
        <v/>
      </c>
      <c r="AW9" s="6" t="str">
        <f>IF(ISNUMBER(VLOOKUP(CONCATENATE($A9,"_",J$5),#REF!,AW$4+($AP$3-1)*3,0)),VLOOKUP(CONCATENATE($A9,"_",J$5),#REF!,AW$4+($AP$3-1)*3,0)*100,"")</f>
        <v/>
      </c>
      <c r="AX9" s="6" t="str">
        <f>IF(ISNUMBER(VLOOKUP(CONCATENATE($A9,"_",K$5),#REF!,AX$4+($AP$3-1)*3,0)),VLOOKUP(CONCATENATE($A9,"_",K$5),#REF!,AX$4+($AP$3-1)*3,0)*100,"")</f>
        <v/>
      </c>
      <c r="AY9" s="6" t="str">
        <f>IF(ISNUMBER(VLOOKUP(CONCATENATE($A9,"_",L$5),#REF!,AY$4+($AP$3-1)*3,0)),VLOOKUP(CONCATENATE($A9,"_",L$5),#REF!,AY$4+($AP$3-1)*3,0)*100,"")</f>
        <v/>
      </c>
      <c r="AZ9" s="6" t="str">
        <f>IF(ISNUMBER(VLOOKUP(CONCATENATE($A9,"_",M$5),#REF!,AZ$4+($AP$3-1)*3,0)),VLOOKUP(CONCATENATE($A9,"_",M$5),#REF!,AZ$4+($AP$3-1)*3,0)*100,"")</f>
        <v/>
      </c>
      <c r="BA9" s="6" t="str">
        <f>IF(ISNUMBER(VLOOKUP(CONCATENATE($A9,"_",N$5),#REF!,BA$4+($AP$3-1)*3,0)),VLOOKUP(CONCATENATE($A9,"_",N$5),#REF!,BA$4+($AP$3-1)*3,0)*100,"")</f>
        <v/>
      </c>
    </row>
    <row r="10" spans="1:53" s="12" customFormat="1" x14ac:dyDescent="0.2">
      <c r="A10" s="11">
        <v>57</v>
      </c>
      <c r="B10" s="6"/>
      <c r="C10" s="6">
        <v>-0.47307969070971012</v>
      </c>
      <c r="D10" s="6">
        <v>-1.1360039934515953</v>
      </c>
      <c r="E10" s="6">
        <v>0.1898445887491107</v>
      </c>
      <c r="F10" s="6">
        <v>-0.87569234892725945</v>
      </c>
      <c r="G10" s="6">
        <v>-1.3884281739592552</v>
      </c>
      <c r="H10" s="6">
        <v>-0.36295654717832804</v>
      </c>
      <c r="I10" s="6">
        <v>-0.46031810343265533</v>
      </c>
      <c r="J10" s="6">
        <v>-1.1197088286280632</v>
      </c>
      <c r="K10" s="6">
        <v>0.19907262176275253</v>
      </c>
      <c r="L10" s="6">
        <v>0.26746760122478008</v>
      </c>
      <c r="M10" s="6">
        <v>-0.88953170925378799</v>
      </c>
      <c r="N10" s="6">
        <v>1.4244669117033482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tr">
        <f>IF(ISNUMBER(VLOOKUP(CONCATENATE($A10,"_",D$5),#REF!,AD$4+($AC$3-1)*3,0)),VLOOKUP(CONCATENATE($A10,"_",D$5),#REF!,AD$4+($AC$3-1)*3,0)*100,"")</f>
        <v/>
      </c>
      <c r="AE10" s="6" t="str">
        <f>IF(ISNUMBER(VLOOKUP(CONCATENATE($A10,"_",E$5),#REF!,AE$4+($AC$3-1)*3,0)),VLOOKUP(CONCATENATE($A10,"_",E$5),#REF!,AE$4+($AC$3-1)*3,0)*100,"")</f>
        <v/>
      </c>
      <c r="AF10" s="6" t="str">
        <f>IF(ISNUMBER(VLOOKUP(CONCATENATE($A10,"_",F$5),#REF!,AF$4+($AC$3-1)*3,0)),VLOOKUP(CONCATENATE($A10,"_",F$5),#REF!,AF$4+($AC$3-1)*3,0)*100,"")</f>
        <v/>
      </c>
      <c r="AG10" s="6" t="str">
        <f>IF(ISNUMBER(VLOOKUP(CONCATENATE($A10,"_",G$5),#REF!,AG$4+($AC$3-1)*3,0)),VLOOKUP(CONCATENATE($A10,"_",G$5),#REF!,AG$4+($AC$3-1)*3,0)*100,"")</f>
        <v/>
      </c>
      <c r="AH10" s="6" t="str">
        <f>IF(ISNUMBER(VLOOKUP(CONCATENATE($A10,"_",H$5),#REF!,AH$4+($AC$3-1)*3,0)),VLOOKUP(CONCATENATE($A10,"_",H$5),#REF!,AH$4+($AC$3-1)*3,0)*100,"")</f>
        <v/>
      </c>
      <c r="AI10" s="6" t="str">
        <f>IF(ISNUMBER(VLOOKUP(CONCATENATE($A10,"_",I$5),#REF!,AI$4+($AC$3-1)*3,0)),VLOOKUP(CONCATENATE($A10,"_",I$5),#REF!,AI$4+($AC$3-1)*3,0)*100,"")</f>
        <v/>
      </c>
      <c r="AJ10" s="6" t="str">
        <f>IF(ISNUMBER(VLOOKUP(CONCATENATE($A10,"_",J$5),#REF!,AJ$4+($AC$3-1)*3,0)),VLOOKUP(CONCATENATE($A10,"_",J$5),#REF!,AJ$4+($AC$3-1)*3,0)*100,"")</f>
        <v/>
      </c>
      <c r="AK10" s="6" t="str">
        <f>IF(ISNUMBER(VLOOKUP(CONCATENATE($A10,"_",K$5),#REF!,AK$4+($AC$3-1)*3,0)),VLOOKUP(CONCATENATE($A10,"_",K$5),#REF!,AK$4+($AC$3-1)*3,0)*100,"")</f>
        <v/>
      </c>
      <c r="AL10" s="6" t="str">
        <f>IF(ISNUMBER(VLOOKUP(CONCATENATE($A10,"_",L$5),#REF!,AL$4+($AC$3-1)*3,0)),VLOOKUP(CONCATENATE($A10,"_",L$5),#REF!,AL$4+($AC$3-1)*3,0)*100,"")</f>
        <v/>
      </c>
      <c r="AM10" s="6" t="str">
        <f>IF(ISNUMBER(VLOOKUP(CONCATENATE($A10,"_",M$5),#REF!,AM$4+($AC$3-1)*3,0)),VLOOKUP(CONCATENATE($A10,"_",M$5),#REF!,AM$4+($AC$3-1)*3,0)*100,"")</f>
        <v/>
      </c>
      <c r="AN10" s="6" t="str">
        <f>IF(ISNUMBER(VLOOKUP(CONCATENATE($A10,"_",N$5),#REF!,AN$4+($AC$3-1)*3,0)),VLOOKUP(CONCATENATE($A10,"_",N$5),#REF!,AN$4+($AC$3-1)*3,0)*100,"")</f>
        <v/>
      </c>
      <c r="AO10" s="6"/>
      <c r="AP10" s="6" t="str">
        <f>IF(ISNUMBER(VLOOKUP(CONCATENATE($A10,"_",C$5),#REF!,AP$4+($AP$3-1)*3,0)),VLOOKUP(CONCATENATE($A10,"_",C$5),#REF!,AP$4+($AP$3-1)*3,0)*100,"")</f>
        <v/>
      </c>
      <c r="AQ10" s="6" t="str">
        <f>IF(ISNUMBER(VLOOKUP(CONCATENATE($A10,"_",D$5),#REF!,AQ$4+($AP$3-1)*3,0)),VLOOKUP(CONCATENATE($A10,"_",D$5),#REF!,AQ$4+($AP$3-1)*3,0)*100,"")</f>
        <v/>
      </c>
      <c r="AR10" s="6" t="str">
        <f>IF(ISNUMBER(VLOOKUP(CONCATENATE($A10,"_",E$5),#REF!,AR$4+($AP$3-1)*3,0)),VLOOKUP(CONCATENATE($A10,"_",E$5),#REF!,AR$4+($AP$3-1)*3,0)*100,"")</f>
        <v/>
      </c>
      <c r="AS10" s="6" t="str">
        <f>IF(ISNUMBER(VLOOKUP(CONCATENATE($A10,"_",F$5),#REF!,AS$4+($AP$3-1)*3,0)),VLOOKUP(CONCATENATE($A10,"_",F$5),#REF!,AS$4+($AP$3-1)*3,0)*100,"")</f>
        <v/>
      </c>
      <c r="AT10" s="6" t="str">
        <f>IF(ISNUMBER(VLOOKUP(CONCATENATE($A10,"_",G$5),#REF!,AT$4+($AP$3-1)*3,0)),VLOOKUP(CONCATENATE($A10,"_",G$5),#REF!,AT$4+($AP$3-1)*3,0)*100,"")</f>
        <v/>
      </c>
      <c r="AU10" s="6" t="str">
        <f>IF(ISNUMBER(VLOOKUP(CONCATENATE($A10,"_",H$5),#REF!,AU$4+($AP$3-1)*3,0)),VLOOKUP(CONCATENATE($A10,"_",H$5),#REF!,AU$4+($AP$3-1)*3,0)*100,"")</f>
        <v/>
      </c>
      <c r="AV10" s="6" t="str">
        <f>IF(ISNUMBER(VLOOKUP(CONCATENATE($A10,"_",I$5),#REF!,AV$4+($AP$3-1)*3,0)),VLOOKUP(CONCATENATE($A10,"_",I$5),#REF!,AV$4+($AP$3-1)*3,0)*100,"")</f>
        <v/>
      </c>
      <c r="AW10" s="6" t="str">
        <f>IF(ISNUMBER(VLOOKUP(CONCATENATE($A10,"_",J$5),#REF!,AW$4+($AP$3-1)*3,0)),VLOOKUP(CONCATENATE($A10,"_",J$5),#REF!,AW$4+($AP$3-1)*3,0)*100,"")</f>
        <v/>
      </c>
      <c r="AX10" s="6" t="str">
        <f>IF(ISNUMBER(VLOOKUP(CONCATENATE($A10,"_",K$5),#REF!,AX$4+($AP$3-1)*3,0)),VLOOKUP(CONCATENATE($A10,"_",K$5),#REF!,AX$4+($AP$3-1)*3,0)*100,"")</f>
        <v/>
      </c>
      <c r="AY10" s="6" t="str">
        <f>IF(ISNUMBER(VLOOKUP(CONCATENATE($A10,"_",L$5),#REF!,AY$4+($AP$3-1)*3,0)),VLOOKUP(CONCATENATE($A10,"_",L$5),#REF!,AY$4+($AP$3-1)*3,0)*100,"")</f>
        <v/>
      </c>
      <c r="AZ10" s="6" t="str">
        <f>IF(ISNUMBER(VLOOKUP(CONCATENATE($A10,"_",M$5),#REF!,AZ$4+($AP$3-1)*3,0)),VLOOKUP(CONCATENATE($A10,"_",M$5),#REF!,AZ$4+($AP$3-1)*3,0)*100,"")</f>
        <v/>
      </c>
      <c r="BA10" s="6" t="str">
        <f>IF(ISNUMBER(VLOOKUP(CONCATENATE($A10,"_",N$5),#REF!,BA$4+($AP$3-1)*3,0)),VLOOKUP(CONCATENATE($A10,"_",N$5),#REF!,BA$4+($AP$3-1)*3,0)*100,"")</f>
        <v/>
      </c>
    </row>
    <row r="11" spans="1:53" s="12" customFormat="1" x14ac:dyDescent="0.2">
      <c r="A11" s="11">
        <v>57.5</v>
      </c>
      <c r="B11" s="6"/>
      <c r="C11" s="6">
        <v>-0.37933469284325838</v>
      </c>
      <c r="D11" s="6">
        <v>-1.0435100644826889</v>
      </c>
      <c r="E11" s="6">
        <v>0.28484070207923651</v>
      </c>
      <c r="F11" s="6">
        <v>-0.95869693905115128</v>
      </c>
      <c r="G11" s="6">
        <v>-1.4719301834702492</v>
      </c>
      <c r="H11" s="6">
        <v>-0.44546374119818211</v>
      </c>
      <c r="I11" s="6">
        <v>-6.3340622000396252E-2</v>
      </c>
      <c r="J11" s="6">
        <v>-0.72321482002735138</v>
      </c>
      <c r="K11" s="6">
        <v>0.59653357602655888</v>
      </c>
      <c r="L11" s="6">
        <v>-0.31212205067276955</v>
      </c>
      <c r="M11" s="6">
        <v>-1.4682001434266567</v>
      </c>
      <c r="N11" s="6">
        <v>0.84395604208111763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tr">
        <f>IF(ISNUMBER(VLOOKUP(CONCATENATE($A11,"_",D$5),#REF!,AD$4+($AC$3-1)*3,0)),VLOOKUP(CONCATENATE($A11,"_",D$5),#REF!,AD$4+($AC$3-1)*3,0)*100,"")</f>
        <v/>
      </c>
      <c r="AE11" s="6" t="str">
        <f>IF(ISNUMBER(VLOOKUP(CONCATENATE($A11,"_",E$5),#REF!,AE$4+($AC$3-1)*3,0)),VLOOKUP(CONCATENATE($A11,"_",E$5),#REF!,AE$4+($AC$3-1)*3,0)*100,"")</f>
        <v/>
      </c>
      <c r="AF11" s="6" t="str">
        <f>IF(ISNUMBER(VLOOKUP(CONCATENATE($A11,"_",F$5),#REF!,AF$4+($AC$3-1)*3,0)),VLOOKUP(CONCATENATE($A11,"_",F$5),#REF!,AF$4+($AC$3-1)*3,0)*100,"")</f>
        <v/>
      </c>
      <c r="AG11" s="6" t="str">
        <f>IF(ISNUMBER(VLOOKUP(CONCATENATE($A11,"_",G$5),#REF!,AG$4+($AC$3-1)*3,0)),VLOOKUP(CONCATENATE($A11,"_",G$5),#REF!,AG$4+($AC$3-1)*3,0)*100,"")</f>
        <v/>
      </c>
      <c r="AH11" s="6" t="str">
        <f>IF(ISNUMBER(VLOOKUP(CONCATENATE($A11,"_",H$5),#REF!,AH$4+($AC$3-1)*3,0)),VLOOKUP(CONCATENATE($A11,"_",H$5),#REF!,AH$4+($AC$3-1)*3,0)*100,"")</f>
        <v/>
      </c>
      <c r="AI11" s="6" t="str">
        <f>IF(ISNUMBER(VLOOKUP(CONCATENATE($A11,"_",I$5),#REF!,AI$4+($AC$3-1)*3,0)),VLOOKUP(CONCATENATE($A11,"_",I$5),#REF!,AI$4+($AC$3-1)*3,0)*100,"")</f>
        <v/>
      </c>
      <c r="AJ11" s="6" t="str">
        <f>IF(ISNUMBER(VLOOKUP(CONCATENATE($A11,"_",J$5),#REF!,AJ$4+($AC$3-1)*3,0)),VLOOKUP(CONCATENATE($A11,"_",J$5),#REF!,AJ$4+($AC$3-1)*3,0)*100,"")</f>
        <v/>
      </c>
      <c r="AK11" s="6" t="str">
        <f>IF(ISNUMBER(VLOOKUP(CONCATENATE($A11,"_",K$5),#REF!,AK$4+($AC$3-1)*3,0)),VLOOKUP(CONCATENATE($A11,"_",K$5),#REF!,AK$4+($AC$3-1)*3,0)*100,"")</f>
        <v/>
      </c>
      <c r="AL11" s="6" t="str">
        <f>IF(ISNUMBER(VLOOKUP(CONCATENATE($A11,"_",L$5),#REF!,AL$4+($AC$3-1)*3,0)),VLOOKUP(CONCATENATE($A11,"_",L$5),#REF!,AL$4+($AC$3-1)*3,0)*100,"")</f>
        <v/>
      </c>
      <c r="AM11" s="6" t="str">
        <f>IF(ISNUMBER(VLOOKUP(CONCATENATE($A11,"_",M$5),#REF!,AM$4+($AC$3-1)*3,0)),VLOOKUP(CONCATENATE($A11,"_",M$5),#REF!,AM$4+($AC$3-1)*3,0)*100,"")</f>
        <v/>
      </c>
      <c r="AN11" s="6" t="str">
        <f>IF(ISNUMBER(VLOOKUP(CONCATENATE($A11,"_",N$5),#REF!,AN$4+($AC$3-1)*3,0)),VLOOKUP(CONCATENATE($A11,"_",N$5),#REF!,AN$4+($AC$3-1)*3,0)*100,"")</f>
        <v/>
      </c>
      <c r="AO11" s="6"/>
      <c r="AP11" s="6" t="str">
        <f>IF(ISNUMBER(VLOOKUP(CONCATENATE($A11,"_",C$5),#REF!,AP$4+($AP$3-1)*3,0)),VLOOKUP(CONCATENATE($A11,"_",C$5),#REF!,AP$4+($AP$3-1)*3,0)*100,"")</f>
        <v/>
      </c>
      <c r="AQ11" s="6" t="str">
        <f>IF(ISNUMBER(VLOOKUP(CONCATENATE($A11,"_",D$5),#REF!,AQ$4+($AP$3-1)*3,0)),VLOOKUP(CONCATENATE($A11,"_",D$5),#REF!,AQ$4+($AP$3-1)*3,0)*100,"")</f>
        <v/>
      </c>
      <c r="AR11" s="6" t="str">
        <f>IF(ISNUMBER(VLOOKUP(CONCATENATE($A11,"_",E$5),#REF!,AR$4+($AP$3-1)*3,0)),VLOOKUP(CONCATENATE($A11,"_",E$5),#REF!,AR$4+($AP$3-1)*3,0)*100,"")</f>
        <v/>
      </c>
      <c r="AS11" s="6" t="str">
        <f>IF(ISNUMBER(VLOOKUP(CONCATENATE($A11,"_",F$5),#REF!,AS$4+($AP$3-1)*3,0)),VLOOKUP(CONCATENATE($A11,"_",F$5),#REF!,AS$4+($AP$3-1)*3,0)*100,"")</f>
        <v/>
      </c>
      <c r="AT11" s="6" t="str">
        <f>IF(ISNUMBER(VLOOKUP(CONCATENATE($A11,"_",G$5),#REF!,AT$4+($AP$3-1)*3,0)),VLOOKUP(CONCATENATE($A11,"_",G$5),#REF!,AT$4+($AP$3-1)*3,0)*100,"")</f>
        <v/>
      </c>
      <c r="AU11" s="6" t="str">
        <f>IF(ISNUMBER(VLOOKUP(CONCATENATE($A11,"_",H$5),#REF!,AU$4+($AP$3-1)*3,0)),VLOOKUP(CONCATENATE($A11,"_",H$5),#REF!,AU$4+($AP$3-1)*3,0)*100,"")</f>
        <v/>
      </c>
      <c r="AV11" s="6" t="str">
        <f>IF(ISNUMBER(VLOOKUP(CONCATENATE($A11,"_",I$5),#REF!,AV$4+($AP$3-1)*3,0)),VLOOKUP(CONCATENATE($A11,"_",I$5),#REF!,AV$4+($AP$3-1)*3,0)*100,"")</f>
        <v/>
      </c>
      <c r="AW11" s="6" t="str">
        <f>IF(ISNUMBER(VLOOKUP(CONCATENATE($A11,"_",J$5),#REF!,AW$4+($AP$3-1)*3,0)),VLOOKUP(CONCATENATE($A11,"_",J$5),#REF!,AW$4+($AP$3-1)*3,0)*100,"")</f>
        <v/>
      </c>
      <c r="AX11" s="6" t="str">
        <f>IF(ISNUMBER(VLOOKUP(CONCATENATE($A11,"_",K$5),#REF!,AX$4+($AP$3-1)*3,0)),VLOOKUP(CONCATENATE($A11,"_",K$5),#REF!,AX$4+($AP$3-1)*3,0)*100,"")</f>
        <v/>
      </c>
      <c r="AY11" s="6" t="str">
        <f>IF(ISNUMBER(VLOOKUP(CONCATENATE($A11,"_",L$5),#REF!,AY$4+($AP$3-1)*3,0)),VLOOKUP(CONCATENATE($A11,"_",L$5),#REF!,AY$4+($AP$3-1)*3,0)*100,"")</f>
        <v/>
      </c>
      <c r="AZ11" s="6" t="str">
        <f>IF(ISNUMBER(VLOOKUP(CONCATENATE($A11,"_",M$5),#REF!,AZ$4+($AP$3-1)*3,0)),VLOOKUP(CONCATENATE($A11,"_",M$5),#REF!,AZ$4+($AP$3-1)*3,0)*100,"")</f>
        <v/>
      </c>
      <c r="BA11" s="6" t="str">
        <f>IF(ISNUMBER(VLOOKUP(CONCATENATE($A11,"_",N$5),#REF!,BA$4+($AP$3-1)*3,0)),VLOOKUP(CONCATENATE($A11,"_",N$5),#REF!,BA$4+($AP$3-1)*3,0)*100,"")</f>
        <v/>
      </c>
    </row>
    <row r="12" spans="1:53" s="12" customFormat="1" x14ac:dyDescent="0.2">
      <c r="A12" s="11">
        <v>58</v>
      </c>
      <c r="B12" s="6"/>
      <c r="C12" s="6">
        <v>-0.4600980319082737</v>
      </c>
      <c r="D12" s="6">
        <v>-1.1251728050410748</v>
      </c>
      <c r="E12" s="6">
        <v>0.20497669465839863</v>
      </c>
      <c r="F12" s="6">
        <v>-0.34084198996424675</v>
      </c>
      <c r="G12" s="6">
        <v>-0.85396710783243179</v>
      </c>
      <c r="H12" s="6">
        <v>0.17228311626240611</v>
      </c>
      <c r="I12" s="6">
        <v>-0.18187077948823571</v>
      </c>
      <c r="J12" s="6">
        <v>-0.84108216688036919</v>
      </c>
      <c r="K12" s="6">
        <v>0.47734063118696213</v>
      </c>
      <c r="L12" s="6">
        <v>-0.452377088367939</v>
      </c>
      <c r="M12" s="6">
        <v>-1.6081571578979492</v>
      </c>
      <c r="N12" s="6">
        <v>0.70340307429432869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 t="str">
        <f>IF(ISNUMBER(VLOOKUP(CONCATENATE($A12,"_",D$5),#REF!,AD$4+($AC$3-1)*3,0)),VLOOKUP(CONCATENATE($A12,"_",D$5),#REF!,AD$4+($AC$3-1)*3,0)*100,"")</f>
        <v/>
      </c>
      <c r="AE12" s="6" t="str">
        <f>IF(ISNUMBER(VLOOKUP(CONCATENATE($A12,"_",E$5),#REF!,AE$4+($AC$3-1)*3,0)),VLOOKUP(CONCATENATE($A12,"_",E$5),#REF!,AE$4+($AC$3-1)*3,0)*100,"")</f>
        <v/>
      </c>
      <c r="AF12" s="6" t="str">
        <f>IF(ISNUMBER(VLOOKUP(CONCATENATE($A12,"_",F$5),#REF!,AF$4+($AC$3-1)*3,0)),VLOOKUP(CONCATENATE($A12,"_",F$5),#REF!,AF$4+($AC$3-1)*3,0)*100,"")</f>
        <v/>
      </c>
      <c r="AG12" s="6" t="str">
        <f>IF(ISNUMBER(VLOOKUP(CONCATENATE($A12,"_",G$5),#REF!,AG$4+($AC$3-1)*3,0)),VLOOKUP(CONCATENATE($A12,"_",G$5),#REF!,AG$4+($AC$3-1)*3,0)*100,"")</f>
        <v/>
      </c>
      <c r="AH12" s="6" t="str">
        <f>IF(ISNUMBER(VLOOKUP(CONCATENATE($A12,"_",H$5),#REF!,AH$4+($AC$3-1)*3,0)),VLOOKUP(CONCATENATE($A12,"_",H$5),#REF!,AH$4+($AC$3-1)*3,0)*100,"")</f>
        <v/>
      </c>
      <c r="AI12" s="6" t="str">
        <f>IF(ISNUMBER(VLOOKUP(CONCATENATE($A12,"_",I$5),#REF!,AI$4+($AC$3-1)*3,0)),VLOOKUP(CONCATENATE($A12,"_",I$5),#REF!,AI$4+($AC$3-1)*3,0)*100,"")</f>
        <v/>
      </c>
      <c r="AJ12" s="6" t="str">
        <f>IF(ISNUMBER(VLOOKUP(CONCATENATE($A12,"_",J$5),#REF!,AJ$4+($AC$3-1)*3,0)),VLOOKUP(CONCATENATE($A12,"_",J$5),#REF!,AJ$4+($AC$3-1)*3,0)*100,"")</f>
        <v/>
      </c>
      <c r="AK12" s="6" t="str">
        <f>IF(ISNUMBER(VLOOKUP(CONCATENATE($A12,"_",K$5),#REF!,AK$4+($AC$3-1)*3,0)),VLOOKUP(CONCATENATE($A12,"_",K$5),#REF!,AK$4+($AC$3-1)*3,0)*100,"")</f>
        <v/>
      </c>
      <c r="AL12" s="6" t="str">
        <f>IF(ISNUMBER(VLOOKUP(CONCATENATE($A12,"_",L$5),#REF!,AL$4+($AC$3-1)*3,0)),VLOOKUP(CONCATENATE($A12,"_",L$5),#REF!,AL$4+($AC$3-1)*3,0)*100,"")</f>
        <v/>
      </c>
      <c r="AM12" s="6" t="str">
        <f>IF(ISNUMBER(VLOOKUP(CONCATENATE($A12,"_",M$5),#REF!,AM$4+($AC$3-1)*3,0)),VLOOKUP(CONCATENATE($A12,"_",M$5),#REF!,AM$4+($AC$3-1)*3,0)*100,"")</f>
        <v/>
      </c>
      <c r="AN12" s="6" t="str">
        <f>IF(ISNUMBER(VLOOKUP(CONCATENATE($A12,"_",N$5),#REF!,AN$4+($AC$3-1)*3,0)),VLOOKUP(CONCATENATE($A12,"_",N$5),#REF!,AN$4+($AC$3-1)*3,0)*100,"")</f>
        <v/>
      </c>
      <c r="AO12" s="6"/>
      <c r="AP12" s="6" t="str">
        <f>IF(ISNUMBER(VLOOKUP(CONCATENATE($A12,"_",C$5),#REF!,AP$4+($AP$3-1)*3,0)),VLOOKUP(CONCATENATE($A12,"_",C$5),#REF!,AP$4+($AP$3-1)*3,0)*100,"")</f>
        <v/>
      </c>
      <c r="AQ12" s="6" t="str">
        <f>IF(ISNUMBER(VLOOKUP(CONCATENATE($A12,"_",D$5),#REF!,AQ$4+($AP$3-1)*3,0)),VLOOKUP(CONCATENATE($A12,"_",D$5),#REF!,AQ$4+($AP$3-1)*3,0)*100,"")</f>
        <v/>
      </c>
      <c r="AR12" s="6" t="str">
        <f>IF(ISNUMBER(VLOOKUP(CONCATENATE($A12,"_",E$5),#REF!,AR$4+($AP$3-1)*3,0)),VLOOKUP(CONCATENATE($A12,"_",E$5),#REF!,AR$4+($AP$3-1)*3,0)*100,"")</f>
        <v/>
      </c>
      <c r="AS12" s="6" t="str">
        <f>IF(ISNUMBER(VLOOKUP(CONCATENATE($A12,"_",F$5),#REF!,AS$4+($AP$3-1)*3,0)),VLOOKUP(CONCATENATE($A12,"_",F$5),#REF!,AS$4+($AP$3-1)*3,0)*100,"")</f>
        <v/>
      </c>
      <c r="AT12" s="6" t="str">
        <f>IF(ISNUMBER(VLOOKUP(CONCATENATE($A12,"_",G$5),#REF!,AT$4+($AP$3-1)*3,0)),VLOOKUP(CONCATENATE($A12,"_",G$5),#REF!,AT$4+($AP$3-1)*3,0)*100,"")</f>
        <v/>
      </c>
      <c r="AU12" s="6" t="str">
        <f>IF(ISNUMBER(VLOOKUP(CONCATENATE($A12,"_",H$5),#REF!,AU$4+($AP$3-1)*3,0)),VLOOKUP(CONCATENATE($A12,"_",H$5),#REF!,AU$4+($AP$3-1)*3,0)*100,"")</f>
        <v/>
      </c>
      <c r="AV12" s="6" t="str">
        <f>IF(ISNUMBER(VLOOKUP(CONCATENATE($A12,"_",I$5),#REF!,AV$4+($AP$3-1)*3,0)),VLOOKUP(CONCATENATE($A12,"_",I$5),#REF!,AV$4+($AP$3-1)*3,0)*100,"")</f>
        <v/>
      </c>
      <c r="AW12" s="6" t="str">
        <f>IF(ISNUMBER(VLOOKUP(CONCATENATE($A12,"_",J$5),#REF!,AW$4+($AP$3-1)*3,0)),VLOOKUP(CONCATENATE($A12,"_",J$5),#REF!,AW$4+($AP$3-1)*3,0)*100,"")</f>
        <v/>
      </c>
      <c r="AX12" s="6" t="str">
        <f>IF(ISNUMBER(VLOOKUP(CONCATENATE($A12,"_",K$5),#REF!,AX$4+($AP$3-1)*3,0)),VLOOKUP(CONCATENATE($A12,"_",K$5),#REF!,AX$4+($AP$3-1)*3,0)*100,"")</f>
        <v/>
      </c>
      <c r="AY12" s="6" t="str">
        <f>IF(ISNUMBER(VLOOKUP(CONCATENATE($A12,"_",L$5),#REF!,AY$4+($AP$3-1)*3,0)),VLOOKUP(CONCATENATE($A12,"_",L$5),#REF!,AY$4+($AP$3-1)*3,0)*100,"")</f>
        <v/>
      </c>
      <c r="AZ12" s="6" t="str">
        <f>IF(ISNUMBER(VLOOKUP(CONCATENATE($A12,"_",M$5),#REF!,AZ$4+($AP$3-1)*3,0)),VLOOKUP(CONCATENATE($A12,"_",M$5),#REF!,AZ$4+($AP$3-1)*3,0)*100,"")</f>
        <v/>
      </c>
      <c r="BA12" s="6" t="str">
        <f>IF(ISNUMBER(VLOOKUP(CONCATENATE($A12,"_",N$5),#REF!,BA$4+($AP$3-1)*3,0)),VLOOKUP(CONCATENATE($A12,"_",N$5),#REF!,BA$4+($AP$3-1)*3,0)*100,"")</f>
        <v/>
      </c>
    </row>
    <row r="13" spans="1:53" s="12" customFormat="1" x14ac:dyDescent="0.2">
      <c r="A13" s="11">
        <v>58.5</v>
      </c>
      <c r="B13" s="6"/>
      <c r="C13" s="6">
        <v>5.4186137276701629E-3</v>
      </c>
      <c r="D13" s="6">
        <v>-0.65880240872502327</v>
      </c>
      <c r="E13" s="6">
        <v>0.66963965073227882</v>
      </c>
      <c r="F13" s="6">
        <v>-0.28312832582741976</v>
      </c>
      <c r="G13" s="6">
        <v>-0.79428013414144516</v>
      </c>
      <c r="H13" s="6">
        <v>0.22802343592047691</v>
      </c>
      <c r="I13" s="6">
        <v>-0.62452363781630993</v>
      </c>
      <c r="J13" s="6">
        <v>-1.2802549637854099</v>
      </c>
      <c r="K13" s="6">
        <v>3.1207728898152709E-2</v>
      </c>
      <c r="L13" s="6">
        <v>0.27530251536518335</v>
      </c>
      <c r="M13" s="6">
        <v>-0.87484978139400482</v>
      </c>
      <c r="N13" s="6">
        <v>1.4254547655582428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tr">
        <f>IF(ISNUMBER(VLOOKUP(CONCATENATE($A13,"_",D$5),#REF!,AD$4+($AC$3-1)*3,0)),VLOOKUP(CONCATENATE($A13,"_",D$5),#REF!,AD$4+($AC$3-1)*3,0)*100,"")</f>
        <v/>
      </c>
      <c r="AE13" s="6" t="str">
        <f>IF(ISNUMBER(VLOOKUP(CONCATENATE($A13,"_",E$5),#REF!,AE$4+($AC$3-1)*3,0)),VLOOKUP(CONCATENATE($A13,"_",E$5),#REF!,AE$4+($AC$3-1)*3,0)*100,"")</f>
        <v/>
      </c>
      <c r="AF13" s="6" t="str">
        <f>IF(ISNUMBER(VLOOKUP(CONCATENATE($A13,"_",F$5),#REF!,AF$4+($AC$3-1)*3,0)),VLOOKUP(CONCATENATE($A13,"_",F$5),#REF!,AF$4+($AC$3-1)*3,0)*100,"")</f>
        <v/>
      </c>
      <c r="AG13" s="6" t="str">
        <f>IF(ISNUMBER(VLOOKUP(CONCATENATE($A13,"_",G$5),#REF!,AG$4+($AC$3-1)*3,0)),VLOOKUP(CONCATENATE($A13,"_",G$5),#REF!,AG$4+($AC$3-1)*3,0)*100,"")</f>
        <v/>
      </c>
      <c r="AH13" s="6" t="str">
        <f>IF(ISNUMBER(VLOOKUP(CONCATENATE($A13,"_",H$5),#REF!,AH$4+($AC$3-1)*3,0)),VLOOKUP(CONCATENATE($A13,"_",H$5),#REF!,AH$4+($AC$3-1)*3,0)*100,"")</f>
        <v/>
      </c>
      <c r="AI13" s="6" t="str">
        <f>IF(ISNUMBER(VLOOKUP(CONCATENATE($A13,"_",I$5),#REF!,AI$4+($AC$3-1)*3,0)),VLOOKUP(CONCATENATE($A13,"_",I$5),#REF!,AI$4+($AC$3-1)*3,0)*100,"")</f>
        <v/>
      </c>
      <c r="AJ13" s="6" t="str">
        <f>IF(ISNUMBER(VLOOKUP(CONCATENATE($A13,"_",J$5),#REF!,AJ$4+($AC$3-1)*3,0)),VLOOKUP(CONCATENATE($A13,"_",J$5),#REF!,AJ$4+($AC$3-1)*3,0)*100,"")</f>
        <v/>
      </c>
      <c r="AK13" s="6" t="str">
        <f>IF(ISNUMBER(VLOOKUP(CONCATENATE($A13,"_",K$5),#REF!,AK$4+($AC$3-1)*3,0)),VLOOKUP(CONCATENATE($A13,"_",K$5),#REF!,AK$4+($AC$3-1)*3,0)*100,"")</f>
        <v/>
      </c>
      <c r="AL13" s="6" t="str">
        <f>IF(ISNUMBER(VLOOKUP(CONCATENATE($A13,"_",L$5),#REF!,AL$4+($AC$3-1)*3,0)),VLOOKUP(CONCATENATE($A13,"_",L$5),#REF!,AL$4+($AC$3-1)*3,0)*100,"")</f>
        <v/>
      </c>
      <c r="AM13" s="6" t="str">
        <f>IF(ISNUMBER(VLOOKUP(CONCATENATE($A13,"_",M$5),#REF!,AM$4+($AC$3-1)*3,0)),VLOOKUP(CONCATENATE($A13,"_",M$5),#REF!,AM$4+($AC$3-1)*3,0)*100,"")</f>
        <v/>
      </c>
      <c r="AN13" s="6" t="str">
        <f>IF(ISNUMBER(VLOOKUP(CONCATENATE($A13,"_",N$5),#REF!,AN$4+($AC$3-1)*3,0)),VLOOKUP(CONCATENATE($A13,"_",N$5),#REF!,AN$4+($AC$3-1)*3,0)*100,"")</f>
        <v/>
      </c>
      <c r="AO13" s="6"/>
      <c r="AP13" s="6" t="str">
        <f>IF(ISNUMBER(VLOOKUP(CONCATENATE($A13,"_",C$5),#REF!,AP$4+($AP$3-1)*3,0)),VLOOKUP(CONCATENATE($A13,"_",C$5),#REF!,AP$4+($AP$3-1)*3,0)*100,"")</f>
        <v/>
      </c>
      <c r="AQ13" s="6" t="str">
        <f>IF(ISNUMBER(VLOOKUP(CONCATENATE($A13,"_",D$5),#REF!,AQ$4+($AP$3-1)*3,0)),VLOOKUP(CONCATENATE($A13,"_",D$5),#REF!,AQ$4+($AP$3-1)*3,0)*100,"")</f>
        <v/>
      </c>
      <c r="AR13" s="6" t="str">
        <f>IF(ISNUMBER(VLOOKUP(CONCATENATE($A13,"_",E$5),#REF!,AR$4+($AP$3-1)*3,0)),VLOOKUP(CONCATENATE($A13,"_",E$5),#REF!,AR$4+($AP$3-1)*3,0)*100,"")</f>
        <v/>
      </c>
      <c r="AS13" s="6" t="str">
        <f>IF(ISNUMBER(VLOOKUP(CONCATENATE($A13,"_",F$5),#REF!,AS$4+($AP$3-1)*3,0)),VLOOKUP(CONCATENATE($A13,"_",F$5),#REF!,AS$4+($AP$3-1)*3,0)*100,"")</f>
        <v/>
      </c>
      <c r="AT13" s="6" t="str">
        <f>IF(ISNUMBER(VLOOKUP(CONCATENATE($A13,"_",G$5),#REF!,AT$4+($AP$3-1)*3,0)),VLOOKUP(CONCATENATE($A13,"_",G$5),#REF!,AT$4+($AP$3-1)*3,0)*100,"")</f>
        <v/>
      </c>
      <c r="AU13" s="6" t="str">
        <f>IF(ISNUMBER(VLOOKUP(CONCATENATE($A13,"_",H$5),#REF!,AU$4+($AP$3-1)*3,0)),VLOOKUP(CONCATENATE($A13,"_",H$5),#REF!,AU$4+($AP$3-1)*3,0)*100,"")</f>
        <v/>
      </c>
      <c r="AV13" s="6" t="str">
        <f>IF(ISNUMBER(VLOOKUP(CONCATENATE($A13,"_",I$5),#REF!,AV$4+($AP$3-1)*3,0)),VLOOKUP(CONCATENATE($A13,"_",I$5),#REF!,AV$4+($AP$3-1)*3,0)*100,"")</f>
        <v/>
      </c>
      <c r="AW13" s="6" t="str">
        <f>IF(ISNUMBER(VLOOKUP(CONCATENATE($A13,"_",J$5),#REF!,AW$4+($AP$3-1)*3,0)),VLOOKUP(CONCATENATE($A13,"_",J$5),#REF!,AW$4+($AP$3-1)*3,0)*100,"")</f>
        <v/>
      </c>
      <c r="AX13" s="6" t="str">
        <f>IF(ISNUMBER(VLOOKUP(CONCATENATE($A13,"_",K$5),#REF!,AX$4+($AP$3-1)*3,0)),VLOOKUP(CONCATENATE($A13,"_",K$5),#REF!,AX$4+($AP$3-1)*3,0)*100,"")</f>
        <v/>
      </c>
      <c r="AY13" s="6" t="str">
        <f>IF(ISNUMBER(VLOOKUP(CONCATENATE($A13,"_",L$5),#REF!,AY$4+($AP$3-1)*3,0)),VLOOKUP(CONCATENATE($A13,"_",L$5),#REF!,AY$4+($AP$3-1)*3,0)*100,"")</f>
        <v/>
      </c>
      <c r="AZ13" s="6" t="str">
        <f>IF(ISNUMBER(VLOOKUP(CONCATENATE($A13,"_",M$5),#REF!,AZ$4+($AP$3-1)*3,0)),VLOOKUP(CONCATENATE($A13,"_",M$5),#REF!,AZ$4+($AP$3-1)*3,0)*100,"")</f>
        <v/>
      </c>
      <c r="BA13" s="6" t="str">
        <f>IF(ISNUMBER(VLOOKUP(CONCATENATE($A13,"_",N$5),#REF!,BA$4+($AP$3-1)*3,0)),VLOOKUP(CONCATENATE($A13,"_",N$5),#REF!,BA$4+($AP$3-1)*3,0)*100,"")</f>
        <v/>
      </c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 t="str">
        <f>IF(ISNUMBER(VLOOKUP(CONCATENATE($A14,"_",D$5),#REF!,AD$4+($AC$3-1)*3,0)),VLOOKUP(CONCATENATE($A14,"_",D$5),#REF!,AD$4+($AC$3-1)*3,0)*100,"")</f>
        <v/>
      </c>
      <c r="AE14" s="6" t="str">
        <f>IF(ISNUMBER(VLOOKUP(CONCATENATE($A14,"_",E$5),#REF!,AE$4+($AC$3-1)*3,0)),VLOOKUP(CONCATENATE($A14,"_",E$5),#REF!,AE$4+($AC$3-1)*3,0)*100,"")</f>
        <v/>
      </c>
      <c r="AF14" s="6" t="str">
        <f>IF(ISNUMBER(VLOOKUP(CONCATENATE($A14,"_",F$5),#REF!,AF$4+($AC$3-1)*3,0)),VLOOKUP(CONCATENATE($A14,"_",F$5),#REF!,AF$4+($AC$3-1)*3,0)*100,"")</f>
        <v/>
      </c>
      <c r="AG14" s="6" t="str">
        <f>IF(ISNUMBER(VLOOKUP(CONCATENATE($A14,"_",G$5),#REF!,AG$4+($AC$3-1)*3,0)),VLOOKUP(CONCATENATE($A14,"_",G$5),#REF!,AG$4+($AC$3-1)*3,0)*100,"")</f>
        <v/>
      </c>
      <c r="AH14" s="6" t="str">
        <f>IF(ISNUMBER(VLOOKUP(CONCATENATE($A14,"_",H$5),#REF!,AH$4+($AC$3-1)*3,0)),VLOOKUP(CONCATENATE($A14,"_",H$5),#REF!,AH$4+($AC$3-1)*3,0)*100,"")</f>
        <v/>
      </c>
      <c r="AI14" s="6" t="str">
        <f>IF(ISNUMBER(VLOOKUP(CONCATENATE($A14,"_",I$5),#REF!,AI$4+($AC$3-1)*3,0)),VLOOKUP(CONCATENATE($A14,"_",I$5),#REF!,AI$4+($AC$3-1)*3,0)*100,"")</f>
        <v/>
      </c>
      <c r="AJ14" s="6" t="str">
        <f>IF(ISNUMBER(VLOOKUP(CONCATENATE($A14,"_",J$5),#REF!,AJ$4+($AC$3-1)*3,0)),VLOOKUP(CONCATENATE($A14,"_",J$5),#REF!,AJ$4+($AC$3-1)*3,0)*100,"")</f>
        <v/>
      </c>
      <c r="AK14" s="6" t="str">
        <f>IF(ISNUMBER(VLOOKUP(CONCATENATE($A14,"_",K$5),#REF!,AK$4+($AC$3-1)*3,0)),VLOOKUP(CONCATENATE($A14,"_",K$5),#REF!,AK$4+($AC$3-1)*3,0)*100,"")</f>
        <v/>
      </c>
      <c r="AL14" s="6" t="str">
        <f>IF(ISNUMBER(VLOOKUP(CONCATENATE($A14,"_",L$5),#REF!,AL$4+($AC$3-1)*3,0)),VLOOKUP(CONCATENATE($A14,"_",L$5),#REF!,AL$4+($AC$3-1)*3,0)*100,"")</f>
        <v/>
      </c>
      <c r="AM14" s="6" t="str">
        <f>IF(ISNUMBER(VLOOKUP(CONCATENATE($A14,"_",M$5),#REF!,AM$4+($AC$3-1)*3,0)),VLOOKUP(CONCATENATE($A14,"_",M$5),#REF!,AM$4+($AC$3-1)*3,0)*100,"")</f>
        <v/>
      </c>
      <c r="AN14" s="6" t="str">
        <f>IF(ISNUMBER(VLOOKUP(CONCATENATE($A14,"_",N$5),#REF!,AN$4+($AC$3-1)*3,0)),VLOOKUP(CONCATENATE($A14,"_",N$5),#REF!,AN$4+($AC$3-1)*3,0)*100,"")</f>
        <v/>
      </c>
      <c r="AO14" s="6"/>
      <c r="AP14" s="6" t="str">
        <f>IF(ISNUMBER(VLOOKUP(CONCATENATE($A14,"_",C$5),#REF!,AP$4+($AP$3-1)*3,0)),VLOOKUP(CONCATENATE($A14,"_",C$5),#REF!,AP$4+($AP$3-1)*3,0)*100,"")</f>
        <v/>
      </c>
      <c r="AQ14" s="6" t="str">
        <f>IF(ISNUMBER(VLOOKUP(CONCATENATE($A14,"_",D$5),#REF!,AQ$4+($AP$3-1)*3,0)),VLOOKUP(CONCATENATE($A14,"_",D$5),#REF!,AQ$4+($AP$3-1)*3,0)*100,"")</f>
        <v/>
      </c>
      <c r="AR14" s="6" t="str">
        <f>IF(ISNUMBER(VLOOKUP(CONCATENATE($A14,"_",E$5),#REF!,AR$4+($AP$3-1)*3,0)),VLOOKUP(CONCATENATE($A14,"_",E$5),#REF!,AR$4+($AP$3-1)*3,0)*100,"")</f>
        <v/>
      </c>
      <c r="AS14" s="6" t="str">
        <f>IF(ISNUMBER(VLOOKUP(CONCATENATE($A14,"_",F$5),#REF!,AS$4+($AP$3-1)*3,0)),VLOOKUP(CONCATENATE($A14,"_",F$5),#REF!,AS$4+($AP$3-1)*3,0)*100,"")</f>
        <v/>
      </c>
      <c r="AT14" s="6" t="str">
        <f>IF(ISNUMBER(VLOOKUP(CONCATENATE($A14,"_",G$5),#REF!,AT$4+($AP$3-1)*3,0)),VLOOKUP(CONCATENATE($A14,"_",G$5),#REF!,AT$4+($AP$3-1)*3,0)*100,"")</f>
        <v/>
      </c>
      <c r="AU14" s="6" t="str">
        <f>IF(ISNUMBER(VLOOKUP(CONCATENATE($A14,"_",H$5),#REF!,AU$4+($AP$3-1)*3,0)),VLOOKUP(CONCATENATE($A14,"_",H$5),#REF!,AU$4+($AP$3-1)*3,0)*100,"")</f>
        <v/>
      </c>
      <c r="AV14" s="6" t="str">
        <f>IF(ISNUMBER(VLOOKUP(CONCATENATE($A14,"_",I$5),#REF!,AV$4+($AP$3-1)*3,0)),VLOOKUP(CONCATENATE($A14,"_",I$5),#REF!,AV$4+($AP$3-1)*3,0)*100,"")</f>
        <v/>
      </c>
      <c r="AW14" s="6" t="str">
        <f>IF(ISNUMBER(VLOOKUP(CONCATENATE($A14,"_",J$5),#REF!,AW$4+($AP$3-1)*3,0)),VLOOKUP(CONCATENATE($A14,"_",J$5),#REF!,AW$4+($AP$3-1)*3,0)*100,"")</f>
        <v/>
      </c>
      <c r="AX14" s="6" t="str">
        <f>IF(ISNUMBER(VLOOKUP(CONCATENATE($A14,"_",K$5),#REF!,AX$4+($AP$3-1)*3,0)),VLOOKUP(CONCATENATE($A14,"_",K$5),#REF!,AX$4+($AP$3-1)*3,0)*100,"")</f>
        <v/>
      </c>
      <c r="AY14" s="6" t="str">
        <f>IF(ISNUMBER(VLOOKUP(CONCATENATE($A14,"_",L$5),#REF!,AY$4+($AP$3-1)*3,0)),VLOOKUP(CONCATENATE($A14,"_",L$5),#REF!,AY$4+($AP$3-1)*3,0)*100,"")</f>
        <v/>
      </c>
      <c r="AZ14" s="6" t="str">
        <f>IF(ISNUMBER(VLOOKUP(CONCATENATE($A14,"_",M$5),#REF!,AZ$4+($AP$3-1)*3,0)),VLOOKUP(CONCATENATE($A14,"_",M$5),#REF!,AZ$4+($AP$3-1)*3,0)*100,"")</f>
        <v/>
      </c>
      <c r="BA14" s="6" t="str">
        <f>IF(ISNUMBER(VLOOKUP(CONCATENATE($A14,"_",N$5),#REF!,BA$4+($AP$3-1)*3,0)),VLOOKUP(CONCATENATE($A14,"_",N$5),#REF!,BA$4+($AP$3-1)*3,0)*100,"")</f>
        <v/>
      </c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 t="str">
        <f>IF(ISNUMBER(VLOOKUP(CONCATENATE($A15,"_",D$5),#REF!,AD$4+($AC$3-1)*3,0)),VLOOKUP(CONCATENATE($A15,"_",D$5),#REF!,AD$4+($AC$3-1)*3,0)*100,"")</f>
        <v/>
      </c>
      <c r="AE15" s="6" t="str">
        <f>IF(ISNUMBER(VLOOKUP(CONCATENATE($A15,"_",E$5),#REF!,AE$4+($AC$3-1)*3,0)),VLOOKUP(CONCATENATE($A15,"_",E$5),#REF!,AE$4+($AC$3-1)*3,0)*100,"")</f>
        <v/>
      </c>
      <c r="AF15" s="6" t="str">
        <f>IF(ISNUMBER(VLOOKUP(CONCATENATE($A15,"_",F$5),#REF!,AF$4+($AC$3-1)*3,0)),VLOOKUP(CONCATENATE($A15,"_",F$5),#REF!,AF$4+($AC$3-1)*3,0)*100,"")</f>
        <v/>
      </c>
      <c r="AG15" s="6" t="str">
        <f>IF(ISNUMBER(VLOOKUP(CONCATENATE($A15,"_",G$5),#REF!,AG$4+($AC$3-1)*3,0)),VLOOKUP(CONCATENATE($A15,"_",G$5),#REF!,AG$4+($AC$3-1)*3,0)*100,"")</f>
        <v/>
      </c>
      <c r="AH15" s="6" t="str">
        <f>IF(ISNUMBER(VLOOKUP(CONCATENATE($A15,"_",H$5),#REF!,AH$4+($AC$3-1)*3,0)),VLOOKUP(CONCATENATE($A15,"_",H$5),#REF!,AH$4+($AC$3-1)*3,0)*100,"")</f>
        <v/>
      </c>
      <c r="AI15" s="6" t="str">
        <f>IF(ISNUMBER(VLOOKUP(CONCATENATE($A15,"_",I$5),#REF!,AI$4+($AC$3-1)*3,0)),VLOOKUP(CONCATENATE($A15,"_",I$5),#REF!,AI$4+($AC$3-1)*3,0)*100,"")</f>
        <v/>
      </c>
      <c r="AJ15" s="6" t="str">
        <f>IF(ISNUMBER(VLOOKUP(CONCATENATE($A15,"_",J$5),#REF!,AJ$4+($AC$3-1)*3,0)),VLOOKUP(CONCATENATE($A15,"_",J$5),#REF!,AJ$4+($AC$3-1)*3,0)*100,"")</f>
        <v/>
      </c>
      <c r="AK15" s="6" t="str">
        <f>IF(ISNUMBER(VLOOKUP(CONCATENATE($A15,"_",K$5),#REF!,AK$4+($AC$3-1)*3,0)),VLOOKUP(CONCATENATE($A15,"_",K$5),#REF!,AK$4+($AC$3-1)*3,0)*100,"")</f>
        <v/>
      </c>
      <c r="AL15" s="6" t="str">
        <f>IF(ISNUMBER(VLOOKUP(CONCATENATE($A15,"_",L$5),#REF!,AL$4+($AC$3-1)*3,0)),VLOOKUP(CONCATENATE($A15,"_",L$5),#REF!,AL$4+($AC$3-1)*3,0)*100,"")</f>
        <v/>
      </c>
      <c r="AM15" s="6" t="str">
        <f>IF(ISNUMBER(VLOOKUP(CONCATENATE($A15,"_",M$5),#REF!,AM$4+($AC$3-1)*3,0)),VLOOKUP(CONCATENATE($A15,"_",M$5),#REF!,AM$4+($AC$3-1)*3,0)*100,"")</f>
        <v/>
      </c>
      <c r="AN15" s="6" t="str">
        <f>IF(ISNUMBER(VLOOKUP(CONCATENATE($A15,"_",N$5),#REF!,AN$4+($AC$3-1)*3,0)),VLOOKUP(CONCATENATE($A15,"_",N$5),#REF!,AN$4+($AC$3-1)*3,0)*100,"")</f>
        <v/>
      </c>
      <c r="AO15" s="6"/>
      <c r="AP15" s="6" t="str">
        <f>IF(ISNUMBER(VLOOKUP(CONCATENATE($A15,"_",C$5),#REF!,AP$4+($AP$3-1)*3,0)),VLOOKUP(CONCATENATE($A15,"_",C$5),#REF!,AP$4+($AP$3-1)*3,0)*100,"")</f>
        <v/>
      </c>
      <c r="AQ15" s="6" t="str">
        <f>IF(ISNUMBER(VLOOKUP(CONCATENATE($A15,"_",D$5),#REF!,AQ$4+($AP$3-1)*3,0)),VLOOKUP(CONCATENATE($A15,"_",D$5),#REF!,AQ$4+($AP$3-1)*3,0)*100,"")</f>
        <v/>
      </c>
      <c r="AR15" s="6" t="str">
        <f>IF(ISNUMBER(VLOOKUP(CONCATENATE($A15,"_",E$5),#REF!,AR$4+($AP$3-1)*3,0)),VLOOKUP(CONCATENATE($A15,"_",E$5),#REF!,AR$4+($AP$3-1)*3,0)*100,"")</f>
        <v/>
      </c>
      <c r="AS15" s="6" t="str">
        <f>IF(ISNUMBER(VLOOKUP(CONCATENATE($A15,"_",F$5),#REF!,AS$4+($AP$3-1)*3,0)),VLOOKUP(CONCATENATE($A15,"_",F$5),#REF!,AS$4+($AP$3-1)*3,0)*100,"")</f>
        <v/>
      </c>
      <c r="AT15" s="6" t="str">
        <f>IF(ISNUMBER(VLOOKUP(CONCATENATE($A15,"_",G$5),#REF!,AT$4+($AP$3-1)*3,0)),VLOOKUP(CONCATENATE($A15,"_",G$5),#REF!,AT$4+($AP$3-1)*3,0)*100,"")</f>
        <v/>
      </c>
      <c r="AU15" s="6" t="str">
        <f>IF(ISNUMBER(VLOOKUP(CONCATENATE($A15,"_",H$5),#REF!,AU$4+($AP$3-1)*3,0)),VLOOKUP(CONCATENATE($A15,"_",H$5),#REF!,AU$4+($AP$3-1)*3,0)*100,"")</f>
        <v/>
      </c>
      <c r="AV15" s="6" t="str">
        <f>IF(ISNUMBER(VLOOKUP(CONCATENATE($A15,"_",I$5),#REF!,AV$4+($AP$3-1)*3,0)),VLOOKUP(CONCATENATE($A15,"_",I$5),#REF!,AV$4+($AP$3-1)*3,0)*100,"")</f>
        <v/>
      </c>
      <c r="AW15" s="6" t="str">
        <f>IF(ISNUMBER(VLOOKUP(CONCATENATE($A15,"_",J$5),#REF!,AW$4+($AP$3-1)*3,0)),VLOOKUP(CONCATENATE($A15,"_",J$5),#REF!,AW$4+($AP$3-1)*3,0)*100,"")</f>
        <v/>
      </c>
      <c r="AX15" s="6" t="str">
        <f>IF(ISNUMBER(VLOOKUP(CONCATENATE($A15,"_",K$5),#REF!,AX$4+($AP$3-1)*3,0)),VLOOKUP(CONCATENATE($A15,"_",K$5),#REF!,AX$4+($AP$3-1)*3,0)*100,"")</f>
        <v/>
      </c>
      <c r="AY15" s="6" t="str">
        <f>IF(ISNUMBER(VLOOKUP(CONCATENATE($A15,"_",L$5),#REF!,AY$4+($AP$3-1)*3,0)),VLOOKUP(CONCATENATE($A15,"_",L$5),#REF!,AY$4+($AP$3-1)*3,0)*100,"")</f>
        <v/>
      </c>
      <c r="AZ15" s="6" t="str">
        <f>IF(ISNUMBER(VLOOKUP(CONCATENATE($A15,"_",M$5),#REF!,AZ$4+($AP$3-1)*3,0)),VLOOKUP(CONCATENATE($A15,"_",M$5),#REF!,AZ$4+($AP$3-1)*3,0)*100,"")</f>
        <v/>
      </c>
      <c r="BA15" s="6" t="str">
        <f>IF(ISNUMBER(VLOOKUP(CONCATENATE($A15,"_",N$5),#REF!,BA$4+($AP$3-1)*3,0)),VLOOKUP(CONCATENATE($A15,"_",N$5),#REF!,BA$4+($AP$3-1)*3,0)*100,"")</f>
        <v/>
      </c>
    </row>
    <row r="16" spans="1:53" s="12" customFormat="1" x14ac:dyDescent="0.2">
      <c r="A16" s="11">
        <v>60</v>
      </c>
      <c r="B16" s="6"/>
      <c r="C16" s="6">
        <v>0.23136441595852375</v>
      </c>
      <c r="D16" s="6">
        <v>-0.43605850078165531</v>
      </c>
      <c r="E16" s="6">
        <v>0.89878728613257408</v>
      </c>
      <c r="F16" s="6">
        <v>1.1298626661300659</v>
      </c>
      <c r="G16" s="6">
        <v>0.61619537882506847</v>
      </c>
      <c r="H16" s="6">
        <v>1.6435299068689346</v>
      </c>
      <c r="I16" s="6">
        <v>0.90193357318639755</v>
      </c>
      <c r="J16" s="6">
        <v>0.24385876022279263</v>
      </c>
      <c r="K16" s="6">
        <v>1.5600083395838737</v>
      </c>
      <c r="L16" s="6">
        <v>-0.26912400498986244</v>
      </c>
      <c r="M16" s="6">
        <v>-1.4222676865756512</v>
      </c>
      <c r="N16" s="6">
        <v>0.88401967659592628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tr">
        <f>IF(ISNUMBER(VLOOKUP(CONCATENATE($A16,"_",D$5),#REF!,AD$4+($AC$3-1)*3,0)),VLOOKUP(CONCATENATE($A16,"_",D$5),#REF!,AD$4+($AC$3-1)*3,0)*100,"")</f>
        <v/>
      </c>
      <c r="AE16" s="6" t="str">
        <f>IF(ISNUMBER(VLOOKUP(CONCATENATE($A16,"_",E$5),#REF!,AE$4+($AC$3-1)*3,0)),VLOOKUP(CONCATENATE($A16,"_",E$5),#REF!,AE$4+($AC$3-1)*3,0)*100,"")</f>
        <v/>
      </c>
      <c r="AF16" s="6" t="str">
        <f>IF(ISNUMBER(VLOOKUP(CONCATENATE($A16,"_",F$5),#REF!,AF$4+($AC$3-1)*3,0)),VLOOKUP(CONCATENATE($A16,"_",F$5),#REF!,AF$4+($AC$3-1)*3,0)*100,"")</f>
        <v/>
      </c>
      <c r="AG16" s="6" t="str">
        <f>IF(ISNUMBER(VLOOKUP(CONCATENATE($A16,"_",G$5),#REF!,AG$4+($AC$3-1)*3,0)),VLOOKUP(CONCATENATE($A16,"_",G$5),#REF!,AG$4+($AC$3-1)*3,0)*100,"")</f>
        <v/>
      </c>
      <c r="AH16" s="6" t="str">
        <f>IF(ISNUMBER(VLOOKUP(CONCATENATE($A16,"_",H$5),#REF!,AH$4+($AC$3-1)*3,0)),VLOOKUP(CONCATENATE($A16,"_",H$5),#REF!,AH$4+($AC$3-1)*3,0)*100,"")</f>
        <v/>
      </c>
      <c r="AI16" s="6" t="str">
        <f>IF(ISNUMBER(VLOOKUP(CONCATENATE($A16,"_",I$5),#REF!,AI$4+($AC$3-1)*3,0)),VLOOKUP(CONCATENATE($A16,"_",I$5),#REF!,AI$4+($AC$3-1)*3,0)*100,"")</f>
        <v/>
      </c>
      <c r="AJ16" s="6" t="str">
        <f>IF(ISNUMBER(VLOOKUP(CONCATENATE($A16,"_",J$5),#REF!,AJ$4+($AC$3-1)*3,0)),VLOOKUP(CONCATENATE($A16,"_",J$5),#REF!,AJ$4+($AC$3-1)*3,0)*100,"")</f>
        <v/>
      </c>
      <c r="AK16" s="6" t="str">
        <f>IF(ISNUMBER(VLOOKUP(CONCATENATE($A16,"_",K$5),#REF!,AK$4+($AC$3-1)*3,0)),VLOOKUP(CONCATENATE($A16,"_",K$5),#REF!,AK$4+($AC$3-1)*3,0)*100,"")</f>
        <v/>
      </c>
      <c r="AL16" s="6" t="str">
        <f>IF(ISNUMBER(VLOOKUP(CONCATENATE($A16,"_",L$5),#REF!,AL$4+($AC$3-1)*3,0)),VLOOKUP(CONCATENATE($A16,"_",L$5),#REF!,AL$4+($AC$3-1)*3,0)*100,"")</f>
        <v/>
      </c>
      <c r="AM16" s="6" t="str">
        <f>IF(ISNUMBER(VLOOKUP(CONCATENATE($A16,"_",M$5),#REF!,AM$4+($AC$3-1)*3,0)),VLOOKUP(CONCATENATE($A16,"_",M$5),#REF!,AM$4+($AC$3-1)*3,0)*100,"")</f>
        <v/>
      </c>
      <c r="AN16" s="6" t="str">
        <f>IF(ISNUMBER(VLOOKUP(CONCATENATE($A16,"_",N$5),#REF!,AN$4+($AC$3-1)*3,0)),VLOOKUP(CONCATENATE($A16,"_",N$5),#REF!,AN$4+($AC$3-1)*3,0)*100,"")</f>
        <v/>
      </c>
      <c r="AO16" s="6"/>
      <c r="AP16" s="6" t="str">
        <f>IF(ISNUMBER(VLOOKUP(CONCATENATE($A16,"_",C$5),#REF!,AP$4+($AP$3-1)*3,0)),VLOOKUP(CONCATENATE($A16,"_",C$5),#REF!,AP$4+($AP$3-1)*3,0)*100,"")</f>
        <v/>
      </c>
      <c r="AQ16" s="6" t="str">
        <f>IF(ISNUMBER(VLOOKUP(CONCATENATE($A16,"_",D$5),#REF!,AQ$4+($AP$3-1)*3,0)),VLOOKUP(CONCATENATE($A16,"_",D$5),#REF!,AQ$4+($AP$3-1)*3,0)*100,"")</f>
        <v/>
      </c>
      <c r="AR16" s="6" t="str">
        <f>IF(ISNUMBER(VLOOKUP(CONCATENATE($A16,"_",E$5),#REF!,AR$4+($AP$3-1)*3,0)),VLOOKUP(CONCATENATE($A16,"_",E$5),#REF!,AR$4+($AP$3-1)*3,0)*100,"")</f>
        <v/>
      </c>
      <c r="AS16" s="6" t="str">
        <f>IF(ISNUMBER(VLOOKUP(CONCATENATE($A16,"_",F$5),#REF!,AS$4+($AP$3-1)*3,0)),VLOOKUP(CONCATENATE($A16,"_",F$5),#REF!,AS$4+($AP$3-1)*3,0)*100,"")</f>
        <v/>
      </c>
      <c r="AT16" s="6" t="str">
        <f>IF(ISNUMBER(VLOOKUP(CONCATENATE($A16,"_",G$5),#REF!,AT$4+($AP$3-1)*3,0)),VLOOKUP(CONCATENATE($A16,"_",G$5),#REF!,AT$4+($AP$3-1)*3,0)*100,"")</f>
        <v/>
      </c>
      <c r="AU16" s="6" t="str">
        <f>IF(ISNUMBER(VLOOKUP(CONCATENATE($A16,"_",H$5),#REF!,AU$4+($AP$3-1)*3,0)),VLOOKUP(CONCATENATE($A16,"_",H$5),#REF!,AU$4+($AP$3-1)*3,0)*100,"")</f>
        <v/>
      </c>
      <c r="AV16" s="6" t="str">
        <f>IF(ISNUMBER(VLOOKUP(CONCATENATE($A16,"_",I$5),#REF!,AV$4+($AP$3-1)*3,0)),VLOOKUP(CONCATENATE($A16,"_",I$5),#REF!,AV$4+($AP$3-1)*3,0)*100,"")</f>
        <v/>
      </c>
      <c r="AW16" s="6" t="str">
        <f>IF(ISNUMBER(VLOOKUP(CONCATENATE($A16,"_",J$5),#REF!,AW$4+($AP$3-1)*3,0)),VLOOKUP(CONCATENATE($A16,"_",J$5),#REF!,AW$4+($AP$3-1)*3,0)*100,"")</f>
        <v/>
      </c>
      <c r="AX16" s="6" t="str">
        <f>IF(ISNUMBER(VLOOKUP(CONCATENATE($A16,"_",K$5),#REF!,AX$4+($AP$3-1)*3,0)),VLOOKUP(CONCATENATE($A16,"_",K$5),#REF!,AX$4+($AP$3-1)*3,0)*100,"")</f>
        <v/>
      </c>
      <c r="AY16" s="6" t="str">
        <f>IF(ISNUMBER(VLOOKUP(CONCATENATE($A16,"_",L$5),#REF!,AY$4+($AP$3-1)*3,0)),VLOOKUP(CONCATENATE($A16,"_",L$5),#REF!,AY$4+($AP$3-1)*3,0)*100,"")</f>
        <v/>
      </c>
      <c r="AZ16" s="6" t="str">
        <f>IF(ISNUMBER(VLOOKUP(CONCATENATE($A16,"_",M$5),#REF!,AZ$4+($AP$3-1)*3,0)),VLOOKUP(CONCATENATE($A16,"_",M$5),#REF!,AZ$4+($AP$3-1)*3,0)*100,"")</f>
        <v/>
      </c>
      <c r="BA16" s="6" t="str">
        <f>IF(ISNUMBER(VLOOKUP(CONCATENATE($A16,"_",N$5),#REF!,BA$4+($AP$3-1)*3,0)),VLOOKUP(CONCATENATE($A16,"_",N$5),#REF!,BA$4+($AP$3-1)*3,0)*100,"")</f>
        <v/>
      </c>
    </row>
    <row r="17" spans="1:53" s="12" customFormat="1" x14ac:dyDescent="0.2">
      <c r="A17" s="11">
        <v>60.5</v>
      </c>
      <c r="B17" s="6"/>
      <c r="C17" s="6">
        <v>0.90839499607682228</v>
      </c>
      <c r="D17" s="6">
        <v>0.23677034769207239</v>
      </c>
      <c r="E17" s="6">
        <v>1.5800196677446365</v>
      </c>
      <c r="F17" s="6">
        <v>1.3589490205049515</v>
      </c>
      <c r="G17" s="6">
        <v>0.84136882796883583</v>
      </c>
      <c r="H17" s="6">
        <v>1.8765293061733246</v>
      </c>
      <c r="I17" s="6">
        <v>1.1392475105822086</v>
      </c>
      <c r="J17" s="6">
        <v>0.47658821567893028</v>
      </c>
      <c r="K17" s="6">
        <v>1.8019067123532295</v>
      </c>
      <c r="L17" s="6">
        <v>-0.40450859814882278</v>
      </c>
      <c r="M17" s="6">
        <v>-1.5657246112823486</v>
      </c>
      <c r="N17" s="6">
        <v>0.75670746155083179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tr">
        <f>IF(ISNUMBER(VLOOKUP(CONCATENATE($A17,"_",D$5),#REF!,AD$4+($AC$3-1)*3,0)),VLOOKUP(CONCATENATE($A17,"_",D$5),#REF!,AD$4+($AC$3-1)*3,0)*100,"")</f>
        <v/>
      </c>
      <c r="AE17" s="6" t="str">
        <f>IF(ISNUMBER(VLOOKUP(CONCATENATE($A17,"_",E$5),#REF!,AE$4+($AC$3-1)*3,0)),VLOOKUP(CONCATENATE($A17,"_",E$5),#REF!,AE$4+($AC$3-1)*3,0)*100,"")</f>
        <v/>
      </c>
      <c r="AF17" s="6" t="str">
        <f>IF(ISNUMBER(VLOOKUP(CONCATENATE($A17,"_",F$5),#REF!,AF$4+($AC$3-1)*3,0)),VLOOKUP(CONCATENATE($A17,"_",F$5),#REF!,AF$4+($AC$3-1)*3,0)*100,"")</f>
        <v/>
      </c>
      <c r="AG17" s="6" t="str">
        <f>IF(ISNUMBER(VLOOKUP(CONCATENATE($A17,"_",G$5),#REF!,AG$4+($AC$3-1)*3,0)),VLOOKUP(CONCATENATE($A17,"_",G$5),#REF!,AG$4+($AC$3-1)*3,0)*100,"")</f>
        <v/>
      </c>
      <c r="AH17" s="6" t="str">
        <f>IF(ISNUMBER(VLOOKUP(CONCATENATE($A17,"_",H$5),#REF!,AH$4+($AC$3-1)*3,0)),VLOOKUP(CONCATENATE($A17,"_",H$5),#REF!,AH$4+($AC$3-1)*3,0)*100,"")</f>
        <v/>
      </c>
      <c r="AI17" s="6" t="str">
        <f>IF(ISNUMBER(VLOOKUP(CONCATENATE($A17,"_",I$5),#REF!,AI$4+($AC$3-1)*3,0)),VLOOKUP(CONCATENATE($A17,"_",I$5),#REF!,AI$4+($AC$3-1)*3,0)*100,"")</f>
        <v/>
      </c>
      <c r="AJ17" s="6" t="str">
        <f>IF(ISNUMBER(VLOOKUP(CONCATENATE($A17,"_",J$5),#REF!,AJ$4+($AC$3-1)*3,0)),VLOOKUP(CONCATENATE($A17,"_",J$5),#REF!,AJ$4+($AC$3-1)*3,0)*100,"")</f>
        <v/>
      </c>
      <c r="AK17" s="6" t="str">
        <f>IF(ISNUMBER(VLOOKUP(CONCATENATE($A17,"_",K$5),#REF!,AK$4+($AC$3-1)*3,0)),VLOOKUP(CONCATENATE($A17,"_",K$5),#REF!,AK$4+($AC$3-1)*3,0)*100,"")</f>
        <v/>
      </c>
      <c r="AL17" s="6" t="str">
        <f>IF(ISNUMBER(VLOOKUP(CONCATENATE($A17,"_",L$5),#REF!,AL$4+($AC$3-1)*3,0)),VLOOKUP(CONCATENATE($A17,"_",L$5),#REF!,AL$4+($AC$3-1)*3,0)*100,"")</f>
        <v/>
      </c>
      <c r="AM17" s="6" t="str">
        <f>IF(ISNUMBER(VLOOKUP(CONCATENATE($A17,"_",M$5),#REF!,AM$4+($AC$3-1)*3,0)),VLOOKUP(CONCATENATE($A17,"_",M$5),#REF!,AM$4+($AC$3-1)*3,0)*100,"")</f>
        <v/>
      </c>
      <c r="AN17" s="6" t="str">
        <f>IF(ISNUMBER(VLOOKUP(CONCATENATE($A17,"_",N$5),#REF!,AN$4+($AC$3-1)*3,0)),VLOOKUP(CONCATENATE($A17,"_",N$5),#REF!,AN$4+($AC$3-1)*3,0)*100,"")</f>
        <v/>
      </c>
      <c r="AO17" s="6"/>
      <c r="AP17" s="6" t="str">
        <f>IF(ISNUMBER(VLOOKUP(CONCATENATE($A17,"_",C$5),#REF!,AP$4+($AP$3-1)*3,0)),VLOOKUP(CONCATENATE($A17,"_",C$5),#REF!,AP$4+($AP$3-1)*3,0)*100,"")</f>
        <v/>
      </c>
      <c r="AQ17" s="6" t="str">
        <f>IF(ISNUMBER(VLOOKUP(CONCATENATE($A17,"_",D$5),#REF!,AQ$4+($AP$3-1)*3,0)),VLOOKUP(CONCATENATE($A17,"_",D$5),#REF!,AQ$4+($AP$3-1)*3,0)*100,"")</f>
        <v/>
      </c>
      <c r="AR17" s="6" t="str">
        <f>IF(ISNUMBER(VLOOKUP(CONCATENATE($A17,"_",E$5),#REF!,AR$4+($AP$3-1)*3,0)),VLOOKUP(CONCATENATE($A17,"_",E$5),#REF!,AR$4+($AP$3-1)*3,0)*100,"")</f>
        <v/>
      </c>
      <c r="AS17" s="6" t="str">
        <f>IF(ISNUMBER(VLOOKUP(CONCATENATE($A17,"_",F$5),#REF!,AS$4+($AP$3-1)*3,0)),VLOOKUP(CONCATENATE($A17,"_",F$5),#REF!,AS$4+($AP$3-1)*3,0)*100,"")</f>
        <v/>
      </c>
      <c r="AT17" s="6" t="str">
        <f>IF(ISNUMBER(VLOOKUP(CONCATENATE($A17,"_",G$5),#REF!,AT$4+($AP$3-1)*3,0)),VLOOKUP(CONCATENATE($A17,"_",G$5),#REF!,AT$4+($AP$3-1)*3,0)*100,"")</f>
        <v/>
      </c>
      <c r="AU17" s="6" t="str">
        <f>IF(ISNUMBER(VLOOKUP(CONCATENATE($A17,"_",H$5),#REF!,AU$4+($AP$3-1)*3,0)),VLOOKUP(CONCATENATE($A17,"_",H$5),#REF!,AU$4+($AP$3-1)*3,0)*100,"")</f>
        <v/>
      </c>
      <c r="AV17" s="6" t="str">
        <f>IF(ISNUMBER(VLOOKUP(CONCATENATE($A17,"_",I$5),#REF!,AV$4+($AP$3-1)*3,0)),VLOOKUP(CONCATENATE($A17,"_",I$5),#REF!,AV$4+($AP$3-1)*3,0)*100,"")</f>
        <v/>
      </c>
      <c r="AW17" s="6" t="str">
        <f>IF(ISNUMBER(VLOOKUP(CONCATENATE($A17,"_",J$5),#REF!,AW$4+($AP$3-1)*3,0)),VLOOKUP(CONCATENATE($A17,"_",J$5),#REF!,AW$4+($AP$3-1)*3,0)*100,"")</f>
        <v/>
      </c>
      <c r="AX17" s="6" t="str">
        <f>IF(ISNUMBER(VLOOKUP(CONCATENATE($A17,"_",K$5),#REF!,AX$4+($AP$3-1)*3,0)),VLOOKUP(CONCATENATE($A17,"_",K$5),#REF!,AX$4+($AP$3-1)*3,0)*100,"")</f>
        <v/>
      </c>
      <c r="AY17" s="6" t="str">
        <f>IF(ISNUMBER(VLOOKUP(CONCATENATE($A17,"_",L$5),#REF!,AY$4+($AP$3-1)*3,0)),VLOOKUP(CONCATENATE($A17,"_",L$5),#REF!,AY$4+($AP$3-1)*3,0)*100,"")</f>
        <v/>
      </c>
      <c r="AZ17" s="6" t="str">
        <f>IF(ISNUMBER(VLOOKUP(CONCATENATE($A17,"_",M$5),#REF!,AZ$4+($AP$3-1)*3,0)),VLOOKUP(CONCATENATE($A17,"_",M$5),#REF!,AZ$4+($AP$3-1)*3,0)*100,"")</f>
        <v/>
      </c>
      <c r="BA17" s="6" t="str">
        <f>IF(ISNUMBER(VLOOKUP(CONCATENATE($A17,"_",N$5),#REF!,BA$4+($AP$3-1)*3,0)),VLOOKUP(CONCATENATE($A17,"_",N$5),#REF!,BA$4+($AP$3-1)*3,0)*100,"")</f>
        <v/>
      </c>
    </row>
    <row r="18" spans="1:53" s="12" customFormat="1" x14ac:dyDescent="0.2">
      <c r="A18" s="11">
        <v>61</v>
      </c>
      <c r="B18" s="6"/>
      <c r="C18" s="6">
        <v>0.90914154425263405</v>
      </c>
      <c r="D18" s="6">
        <v>0.23518884554505348</v>
      </c>
      <c r="E18" s="6">
        <v>1.5830943360924721</v>
      </c>
      <c r="F18" s="6">
        <v>1.762000285089016</v>
      </c>
      <c r="G18" s="6">
        <v>1.2423914857208729</v>
      </c>
      <c r="H18" s="6">
        <v>2.2816089913249016</v>
      </c>
      <c r="I18" s="6">
        <v>0.94269448891282082</v>
      </c>
      <c r="J18" s="6">
        <v>0.27814132627099752</v>
      </c>
      <c r="K18" s="6">
        <v>1.6072476282715797</v>
      </c>
      <c r="L18" s="6">
        <v>-0.39435583166778088</v>
      </c>
      <c r="M18" s="6">
        <v>-1.5585712157189846</v>
      </c>
      <c r="N18" s="6">
        <v>0.76985955238342285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 t="str">
        <f>IF(ISNUMBER(VLOOKUP(CONCATENATE($A18,"_",D$5),#REF!,AD$4+($AC$3-1)*3,0)),VLOOKUP(CONCATENATE($A18,"_",D$5),#REF!,AD$4+($AC$3-1)*3,0)*100,"")</f>
        <v/>
      </c>
      <c r="AE18" s="6" t="str">
        <f>IF(ISNUMBER(VLOOKUP(CONCATENATE($A18,"_",E$5),#REF!,AE$4+($AC$3-1)*3,0)),VLOOKUP(CONCATENATE($A18,"_",E$5),#REF!,AE$4+($AC$3-1)*3,0)*100,"")</f>
        <v/>
      </c>
      <c r="AF18" s="6" t="str">
        <f>IF(ISNUMBER(VLOOKUP(CONCATENATE($A18,"_",F$5),#REF!,AF$4+($AC$3-1)*3,0)),VLOOKUP(CONCATENATE($A18,"_",F$5),#REF!,AF$4+($AC$3-1)*3,0)*100,"")</f>
        <v/>
      </c>
      <c r="AG18" s="6" t="str">
        <f>IF(ISNUMBER(VLOOKUP(CONCATENATE($A18,"_",G$5),#REF!,AG$4+($AC$3-1)*3,0)),VLOOKUP(CONCATENATE($A18,"_",G$5),#REF!,AG$4+($AC$3-1)*3,0)*100,"")</f>
        <v/>
      </c>
      <c r="AH18" s="6" t="str">
        <f>IF(ISNUMBER(VLOOKUP(CONCATENATE($A18,"_",H$5),#REF!,AH$4+($AC$3-1)*3,0)),VLOOKUP(CONCATENATE($A18,"_",H$5),#REF!,AH$4+($AC$3-1)*3,0)*100,"")</f>
        <v/>
      </c>
      <c r="AI18" s="6" t="str">
        <f>IF(ISNUMBER(VLOOKUP(CONCATENATE($A18,"_",I$5),#REF!,AI$4+($AC$3-1)*3,0)),VLOOKUP(CONCATENATE($A18,"_",I$5),#REF!,AI$4+($AC$3-1)*3,0)*100,"")</f>
        <v/>
      </c>
      <c r="AJ18" s="6" t="str">
        <f>IF(ISNUMBER(VLOOKUP(CONCATENATE($A18,"_",J$5),#REF!,AJ$4+($AC$3-1)*3,0)),VLOOKUP(CONCATENATE($A18,"_",J$5),#REF!,AJ$4+($AC$3-1)*3,0)*100,"")</f>
        <v/>
      </c>
      <c r="AK18" s="6" t="str">
        <f>IF(ISNUMBER(VLOOKUP(CONCATENATE($A18,"_",K$5),#REF!,AK$4+($AC$3-1)*3,0)),VLOOKUP(CONCATENATE($A18,"_",K$5),#REF!,AK$4+($AC$3-1)*3,0)*100,"")</f>
        <v/>
      </c>
      <c r="AL18" s="6" t="str">
        <f>IF(ISNUMBER(VLOOKUP(CONCATENATE($A18,"_",L$5),#REF!,AL$4+($AC$3-1)*3,0)),VLOOKUP(CONCATENATE($A18,"_",L$5),#REF!,AL$4+($AC$3-1)*3,0)*100,"")</f>
        <v/>
      </c>
      <c r="AM18" s="6" t="str">
        <f>IF(ISNUMBER(VLOOKUP(CONCATENATE($A18,"_",M$5),#REF!,AM$4+($AC$3-1)*3,0)),VLOOKUP(CONCATENATE($A18,"_",M$5),#REF!,AM$4+($AC$3-1)*3,0)*100,"")</f>
        <v/>
      </c>
      <c r="AN18" s="6" t="str">
        <f>IF(ISNUMBER(VLOOKUP(CONCATENATE($A18,"_",N$5),#REF!,AN$4+($AC$3-1)*3,0)),VLOOKUP(CONCATENATE($A18,"_",N$5),#REF!,AN$4+($AC$3-1)*3,0)*100,"")</f>
        <v/>
      </c>
      <c r="AO18" s="6"/>
      <c r="AP18" s="6" t="str">
        <f>IF(ISNUMBER(VLOOKUP(CONCATENATE($A18,"_",C$5),#REF!,AP$4+($AP$3-1)*3,0)),VLOOKUP(CONCATENATE($A18,"_",C$5),#REF!,AP$4+($AP$3-1)*3,0)*100,"")</f>
        <v/>
      </c>
      <c r="AQ18" s="6" t="str">
        <f>IF(ISNUMBER(VLOOKUP(CONCATENATE($A18,"_",D$5),#REF!,AQ$4+($AP$3-1)*3,0)),VLOOKUP(CONCATENATE($A18,"_",D$5),#REF!,AQ$4+($AP$3-1)*3,0)*100,"")</f>
        <v/>
      </c>
      <c r="AR18" s="6" t="str">
        <f>IF(ISNUMBER(VLOOKUP(CONCATENATE($A18,"_",E$5),#REF!,AR$4+($AP$3-1)*3,0)),VLOOKUP(CONCATENATE($A18,"_",E$5),#REF!,AR$4+($AP$3-1)*3,0)*100,"")</f>
        <v/>
      </c>
      <c r="AS18" s="6" t="str">
        <f>IF(ISNUMBER(VLOOKUP(CONCATENATE($A18,"_",F$5),#REF!,AS$4+($AP$3-1)*3,0)),VLOOKUP(CONCATENATE($A18,"_",F$5),#REF!,AS$4+($AP$3-1)*3,0)*100,"")</f>
        <v/>
      </c>
      <c r="AT18" s="6" t="str">
        <f>IF(ISNUMBER(VLOOKUP(CONCATENATE($A18,"_",G$5),#REF!,AT$4+($AP$3-1)*3,0)),VLOOKUP(CONCATENATE($A18,"_",G$5),#REF!,AT$4+($AP$3-1)*3,0)*100,"")</f>
        <v/>
      </c>
      <c r="AU18" s="6" t="str">
        <f>IF(ISNUMBER(VLOOKUP(CONCATENATE($A18,"_",H$5),#REF!,AU$4+($AP$3-1)*3,0)),VLOOKUP(CONCATENATE($A18,"_",H$5),#REF!,AU$4+($AP$3-1)*3,0)*100,"")</f>
        <v/>
      </c>
      <c r="AV18" s="6" t="str">
        <f>IF(ISNUMBER(VLOOKUP(CONCATENATE($A18,"_",I$5),#REF!,AV$4+($AP$3-1)*3,0)),VLOOKUP(CONCATENATE($A18,"_",I$5),#REF!,AV$4+($AP$3-1)*3,0)*100,"")</f>
        <v/>
      </c>
      <c r="AW18" s="6" t="str">
        <f>IF(ISNUMBER(VLOOKUP(CONCATENATE($A18,"_",J$5),#REF!,AW$4+($AP$3-1)*3,0)),VLOOKUP(CONCATENATE($A18,"_",J$5),#REF!,AW$4+($AP$3-1)*3,0)*100,"")</f>
        <v/>
      </c>
      <c r="AX18" s="6" t="str">
        <f>IF(ISNUMBER(VLOOKUP(CONCATENATE($A18,"_",K$5),#REF!,AX$4+($AP$3-1)*3,0)),VLOOKUP(CONCATENATE($A18,"_",K$5),#REF!,AX$4+($AP$3-1)*3,0)*100,"")</f>
        <v/>
      </c>
      <c r="AY18" s="6" t="str">
        <f>IF(ISNUMBER(VLOOKUP(CONCATENATE($A18,"_",L$5),#REF!,AY$4+($AP$3-1)*3,0)),VLOOKUP(CONCATENATE($A18,"_",L$5),#REF!,AY$4+($AP$3-1)*3,0)*100,"")</f>
        <v/>
      </c>
      <c r="AZ18" s="6" t="str">
        <f>IF(ISNUMBER(VLOOKUP(CONCATENATE($A18,"_",M$5),#REF!,AZ$4+($AP$3-1)*3,0)),VLOOKUP(CONCATENATE($A18,"_",M$5),#REF!,AZ$4+($AP$3-1)*3,0)*100,"")</f>
        <v/>
      </c>
      <c r="BA18" s="6" t="str">
        <f>IF(ISNUMBER(VLOOKUP(CONCATENATE($A18,"_",N$5),#REF!,BA$4+($AP$3-1)*3,0)),VLOOKUP(CONCATENATE($A18,"_",N$5),#REF!,BA$4+($AP$3-1)*3,0)*100,"")</f>
        <v/>
      </c>
    </row>
    <row r="19" spans="1:53" s="12" customFormat="1" x14ac:dyDescent="0.2">
      <c r="A19" s="11">
        <v>61.5</v>
      </c>
      <c r="B19" s="6"/>
      <c r="C19" s="6">
        <v>1.0990368202328682</v>
      </c>
      <c r="D19" s="6">
        <v>0.42313523590564728</v>
      </c>
      <c r="E19" s="6">
        <v>1.7749384045600891</v>
      </c>
      <c r="F19" s="6">
        <v>2.061818540096283</v>
      </c>
      <c r="G19" s="6">
        <v>1.5408632345497608</v>
      </c>
      <c r="H19" s="6">
        <v>2.5827737525105476</v>
      </c>
      <c r="I19" s="6">
        <v>1.2030315585434437</v>
      </c>
      <c r="J19" s="6">
        <v>0.53708711639046669</v>
      </c>
      <c r="K19" s="6">
        <v>1.8689759075641632</v>
      </c>
      <c r="L19" s="6">
        <v>0.12791984481737018</v>
      </c>
      <c r="M19" s="6">
        <v>-1.0395653545856476</v>
      </c>
      <c r="N19" s="6">
        <v>1.2954050675034523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 t="str">
        <f>IF(ISNUMBER(VLOOKUP(CONCATENATE($A19,"_",D$5),#REF!,AD$4+($AC$3-1)*3,0)),VLOOKUP(CONCATENATE($A19,"_",D$5),#REF!,AD$4+($AC$3-1)*3,0)*100,"")</f>
        <v/>
      </c>
      <c r="AE19" s="6" t="str">
        <f>IF(ISNUMBER(VLOOKUP(CONCATENATE($A19,"_",E$5),#REF!,AE$4+($AC$3-1)*3,0)),VLOOKUP(CONCATENATE($A19,"_",E$5),#REF!,AE$4+($AC$3-1)*3,0)*100,"")</f>
        <v/>
      </c>
      <c r="AF19" s="6" t="str">
        <f>IF(ISNUMBER(VLOOKUP(CONCATENATE($A19,"_",F$5),#REF!,AF$4+($AC$3-1)*3,0)),VLOOKUP(CONCATENATE($A19,"_",F$5),#REF!,AF$4+($AC$3-1)*3,0)*100,"")</f>
        <v/>
      </c>
      <c r="AG19" s="6" t="str">
        <f>IF(ISNUMBER(VLOOKUP(CONCATENATE($A19,"_",G$5),#REF!,AG$4+($AC$3-1)*3,0)),VLOOKUP(CONCATENATE($A19,"_",G$5),#REF!,AG$4+($AC$3-1)*3,0)*100,"")</f>
        <v/>
      </c>
      <c r="AH19" s="6" t="str">
        <f>IF(ISNUMBER(VLOOKUP(CONCATENATE($A19,"_",H$5),#REF!,AH$4+($AC$3-1)*3,0)),VLOOKUP(CONCATENATE($A19,"_",H$5),#REF!,AH$4+($AC$3-1)*3,0)*100,"")</f>
        <v/>
      </c>
      <c r="AI19" s="6" t="str">
        <f>IF(ISNUMBER(VLOOKUP(CONCATENATE($A19,"_",I$5),#REF!,AI$4+($AC$3-1)*3,0)),VLOOKUP(CONCATENATE($A19,"_",I$5),#REF!,AI$4+($AC$3-1)*3,0)*100,"")</f>
        <v/>
      </c>
      <c r="AJ19" s="6" t="str">
        <f>IF(ISNUMBER(VLOOKUP(CONCATENATE($A19,"_",J$5),#REF!,AJ$4+($AC$3-1)*3,0)),VLOOKUP(CONCATENATE($A19,"_",J$5),#REF!,AJ$4+($AC$3-1)*3,0)*100,"")</f>
        <v/>
      </c>
      <c r="AK19" s="6" t="str">
        <f>IF(ISNUMBER(VLOOKUP(CONCATENATE($A19,"_",K$5),#REF!,AK$4+($AC$3-1)*3,0)),VLOOKUP(CONCATENATE($A19,"_",K$5),#REF!,AK$4+($AC$3-1)*3,0)*100,"")</f>
        <v/>
      </c>
      <c r="AL19" s="6" t="str">
        <f>IF(ISNUMBER(VLOOKUP(CONCATENATE($A19,"_",L$5),#REF!,AL$4+($AC$3-1)*3,0)),VLOOKUP(CONCATENATE($A19,"_",L$5),#REF!,AL$4+($AC$3-1)*3,0)*100,"")</f>
        <v/>
      </c>
      <c r="AM19" s="6" t="str">
        <f>IF(ISNUMBER(VLOOKUP(CONCATENATE($A19,"_",M$5),#REF!,AM$4+($AC$3-1)*3,0)),VLOOKUP(CONCATENATE($A19,"_",M$5),#REF!,AM$4+($AC$3-1)*3,0)*100,"")</f>
        <v/>
      </c>
      <c r="AN19" s="6" t="str">
        <f>IF(ISNUMBER(VLOOKUP(CONCATENATE($A19,"_",N$5),#REF!,AN$4+($AC$3-1)*3,0)),VLOOKUP(CONCATENATE($A19,"_",N$5),#REF!,AN$4+($AC$3-1)*3,0)*100,"")</f>
        <v/>
      </c>
      <c r="AO19" s="6"/>
      <c r="AP19" s="6" t="str">
        <f>IF(ISNUMBER(VLOOKUP(CONCATENATE($A19,"_",C$5),#REF!,AP$4+($AP$3-1)*3,0)),VLOOKUP(CONCATENATE($A19,"_",C$5),#REF!,AP$4+($AP$3-1)*3,0)*100,"")</f>
        <v/>
      </c>
      <c r="AQ19" s="6" t="str">
        <f>IF(ISNUMBER(VLOOKUP(CONCATENATE($A19,"_",D$5),#REF!,AQ$4+($AP$3-1)*3,0)),VLOOKUP(CONCATENATE($A19,"_",D$5),#REF!,AQ$4+($AP$3-1)*3,0)*100,"")</f>
        <v/>
      </c>
      <c r="AR19" s="6" t="str">
        <f>IF(ISNUMBER(VLOOKUP(CONCATENATE($A19,"_",E$5),#REF!,AR$4+($AP$3-1)*3,0)),VLOOKUP(CONCATENATE($A19,"_",E$5),#REF!,AR$4+($AP$3-1)*3,0)*100,"")</f>
        <v/>
      </c>
      <c r="AS19" s="6" t="str">
        <f>IF(ISNUMBER(VLOOKUP(CONCATENATE($A19,"_",F$5),#REF!,AS$4+($AP$3-1)*3,0)),VLOOKUP(CONCATENATE($A19,"_",F$5),#REF!,AS$4+($AP$3-1)*3,0)*100,"")</f>
        <v/>
      </c>
      <c r="AT19" s="6" t="str">
        <f>IF(ISNUMBER(VLOOKUP(CONCATENATE($A19,"_",G$5),#REF!,AT$4+($AP$3-1)*3,0)),VLOOKUP(CONCATENATE($A19,"_",G$5),#REF!,AT$4+($AP$3-1)*3,0)*100,"")</f>
        <v/>
      </c>
      <c r="AU19" s="6" t="str">
        <f>IF(ISNUMBER(VLOOKUP(CONCATENATE($A19,"_",H$5),#REF!,AU$4+($AP$3-1)*3,0)),VLOOKUP(CONCATENATE($A19,"_",H$5),#REF!,AU$4+($AP$3-1)*3,0)*100,"")</f>
        <v/>
      </c>
      <c r="AV19" s="6" t="str">
        <f>IF(ISNUMBER(VLOOKUP(CONCATENATE($A19,"_",I$5),#REF!,AV$4+($AP$3-1)*3,0)),VLOOKUP(CONCATENATE($A19,"_",I$5),#REF!,AV$4+($AP$3-1)*3,0)*100,"")</f>
        <v/>
      </c>
      <c r="AW19" s="6" t="str">
        <f>IF(ISNUMBER(VLOOKUP(CONCATENATE($A19,"_",J$5),#REF!,AW$4+($AP$3-1)*3,0)),VLOOKUP(CONCATENATE($A19,"_",J$5),#REF!,AW$4+($AP$3-1)*3,0)*100,"")</f>
        <v/>
      </c>
      <c r="AX19" s="6" t="str">
        <f>IF(ISNUMBER(VLOOKUP(CONCATENATE($A19,"_",K$5),#REF!,AX$4+($AP$3-1)*3,0)),VLOOKUP(CONCATENATE($A19,"_",K$5),#REF!,AX$4+($AP$3-1)*3,0)*100,"")</f>
        <v/>
      </c>
      <c r="AY19" s="6" t="str">
        <f>IF(ISNUMBER(VLOOKUP(CONCATENATE($A19,"_",L$5),#REF!,AY$4+($AP$3-1)*3,0)),VLOOKUP(CONCATENATE($A19,"_",L$5),#REF!,AY$4+($AP$3-1)*3,0)*100,"")</f>
        <v/>
      </c>
      <c r="AZ19" s="6" t="str">
        <f>IF(ISNUMBER(VLOOKUP(CONCATENATE($A19,"_",M$5),#REF!,AZ$4+($AP$3-1)*3,0)),VLOOKUP(CONCATENATE($A19,"_",M$5),#REF!,AZ$4+($AP$3-1)*3,0)*100,"")</f>
        <v/>
      </c>
      <c r="BA19" s="6" t="str">
        <f>IF(ISNUMBER(VLOOKUP(CONCATENATE($A19,"_",N$5),#REF!,BA$4+($AP$3-1)*3,0)),VLOOKUP(CONCATENATE($A19,"_",N$5),#REF!,BA$4+($AP$3-1)*3,0)*100,"")</f>
        <v/>
      </c>
    </row>
    <row r="20" spans="1:53" s="12" customFormat="1" x14ac:dyDescent="0.2">
      <c r="A20" s="11">
        <v>62</v>
      </c>
      <c r="B20" s="6"/>
      <c r="C20" s="6">
        <v>1.3674656860530376</v>
      </c>
      <c r="D20" s="6">
        <v>0.68893828429281712</v>
      </c>
      <c r="E20" s="6">
        <v>2.0459931343793869</v>
      </c>
      <c r="F20" s="6">
        <v>2.2630246356129646</v>
      </c>
      <c r="G20" s="6">
        <v>1.7402539029717445</v>
      </c>
      <c r="H20" s="6">
        <v>2.7857953682541847</v>
      </c>
      <c r="I20" s="6">
        <v>1.7956551164388657</v>
      </c>
      <c r="J20" s="6">
        <v>1.1279022321105003</v>
      </c>
      <c r="K20" s="6">
        <v>2.463408000767231</v>
      </c>
      <c r="L20" s="6">
        <v>0.48744627274572849</v>
      </c>
      <c r="M20" s="6">
        <v>-0.68228458985686302</v>
      </c>
      <c r="N20" s="6">
        <v>1.65717713534832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 t="str">
        <f>IF(ISNUMBER(VLOOKUP(CONCATENATE($A20,"_",D$5),#REF!,AD$4+($AC$3-1)*3,0)),VLOOKUP(CONCATENATE($A20,"_",D$5),#REF!,AD$4+($AC$3-1)*3,0)*100,"")</f>
        <v/>
      </c>
      <c r="AE20" s="6" t="str">
        <f>IF(ISNUMBER(VLOOKUP(CONCATENATE($A20,"_",E$5),#REF!,AE$4+($AC$3-1)*3,0)),VLOOKUP(CONCATENATE($A20,"_",E$5),#REF!,AE$4+($AC$3-1)*3,0)*100,"")</f>
        <v/>
      </c>
      <c r="AF20" s="6" t="str">
        <f>IF(ISNUMBER(VLOOKUP(CONCATENATE($A20,"_",F$5),#REF!,AF$4+($AC$3-1)*3,0)),VLOOKUP(CONCATENATE($A20,"_",F$5),#REF!,AF$4+($AC$3-1)*3,0)*100,"")</f>
        <v/>
      </c>
      <c r="AG20" s="6" t="str">
        <f>IF(ISNUMBER(VLOOKUP(CONCATENATE($A20,"_",G$5),#REF!,AG$4+($AC$3-1)*3,0)),VLOOKUP(CONCATENATE($A20,"_",G$5),#REF!,AG$4+($AC$3-1)*3,0)*100,"")</f>
        <v/>
      </c>
      <c r="AH20" s="6" t="str">
        <f>IF(ISNUMBER(VLOOKUP(CONCATENATE($A20,"_",H$5),#REF!,AH$4+($AC$3-1)*3,0)),VLOOKUP(CONCATENATE($A20,"_",H$5),#REF!,AH$4+($AC$3-1)*3,0)*100,"")</f>
        <v/>
      </c>
      <c r="AI20" s="6" t="str">
        <f>IF(ISNUMBER(VLOOKUP(CONCATENATE($A20,"_",I$5),#REF!,AI$4+($AC$3-1)*3,0)),VLOOKUP(CONCATENATE($A20,"_",I$5),#REF!,AI$4+($AC$3-1)*3,0)*100,"")</f>
        <v/>
      </c>
      <c r="AJ20" s="6" t="str">
        <f>IF(ISNUMBER(VLOOKUP(CONCATENATE($A20,"_",J$5),#REF!,AJ$4+($AC$3-1)*3,0)),VLOOKUP(CONCATENATE($A20,"_",J$5),#REF!,AJ$4+($AC$3-1)*3,0)*100,"")</f>
        <v/>
      </c>
      <c r="AK20" s="6" t="str">
        <f>IF(ISNUMBER(VLOOKUP(CONCATENATE($A20,"_",K$5),#REF!,AK$4+($AC$3-1)*3,0)),VLOOKUP(CONCATENATE($A20,"_",K$5),#REF!,AK$4+($AC$3-1)*3,0)*100,"")</f>
        <v/>
      </c>
      <c r="AL20" s="6" t="str">
        <f>IF(ISNUMBER(VLOOKUP(CONCATENATE($A20,"_",L$5),#REF!,AL$4+($AC$3-1)*3,0)),VLOOKUP(CONCATENATE($A20,"_",L$5),#REF!,AL$4+($AC$3-1)*3,0)*100,"")</f>
        <v/>
      </c>
      <c r="AM20" s="6" t="str">
        <f>IF(ISNUMBER(VLOOKUP(CONCATENATE($A20,"_",M$5),#REF!,AM$4+($AC$3-1)*3,0)),VLOOKUP(CONCATENATE($A20,"_",M$5),#REF!,AM$4+($AC$3-1)*3,0)*100,"")</f>
        <v/>
      </c>
      <c r="AN20" s="6" t="str">
        <f>IF(ISNUMBER(VLOOKUP(CONCATENATE($A20,"_",N$5),#REF!,AN$4+($AC$3-1)*3,0)),VLOOKUP(CONCATENATE($A20,"_",N$5),#REF!,AN$4+($AC$3-1)*3,0)*100,"")</f>
        <v/>
      </c>
      <c r="AO20" s="6"/>
      <c r="AP20" s="6" t="str">
        <f>IF(ISNUMBER(VLOOKUP(CONCATENATE($A20,"_",C$5),#REF!,AP$4+($AP$3-1)*3,0)),VLOOKUP(CONCATENATE($A20,"_",C$5),#REF!,AP$4+($AP$3-1)*3,0)*100,"")</f>
        <v/>
      </c>
      <c r="AQ20" s="6" t="str">
        <f>IF(ISNUMBER(VLOOKUP(CONCATENATE($A20,"_",D$5),#REF!,AQ$4+($AP$3-1)*3,0)),VLOOKUP(CONCATENATE($A20,"_",D$5),#REF!,AQ$4+($AP$3-1)*3,0)*100,"")</f>
        <v/>
      </c>
      <c r="AR20" s="6" t="str">
        <f>IF(ISNUMBER(VLOOKUP(CONCATENATE($A20,"_",E$5),#REF!,AR$4+($AP$3-1)*3,0)),VLOOKUP(CONCATENATE($A20,"_",E$5),#REF!,AR$4+($AP$3-1)*3,0)*100,"")</f>
        <v/>
      </c>
      <c r="AS20" s="6" t="str">
        <f>IF(ISNUMBER(VLOOKUP(CONCATENATE($A20,"_",F$5),#REF!,AS$4+($AP$3-1)*3,0)),VLOOKUP(CONCATENATE($A20,"_",F$5),#REF!,AS$4+($AP$3-1)*3,0)*100,"")</f>
        <v/>
      </c>
      <c r="AT20" s="6" t="str">
        <f>IF(ISNUMBER(VLOOKUP(CONCATENATE($A20,"_",G$5),#REF!,AT$4+($AP$3-1)*3,0)),VLOOKUP(CONCATENATE($A20,"_",G$5),#REF!,AT$4+($AP$3-1)*3,0)*100,"")</f>
        <v/>
      </c>
      <c r="AU20" s="6" t="str">
        <f>IF(ISNUMBER(VLOOKUP(CONCATENATE($A20,"_",H$5),#REF!,AU$4+($AP$3-1)*3,0)),VLOOKUP(CONCATENATE($A20,"_",H$5),#REF!,AU$4+($AP$3-1)*3,0)*100,"")</f>
        <v/>
      </c>
      <c r="AV20" s="6" t="str">
        <f>IF(ISNUMBER(VLOOKUP(CONCATENATE($A20,"_",I$5),#REF!,AV$4+($AP$3-1)*3,0)),VLOOKUP(CONCATENATE($A20,"_",I$5),#REF!,AV$4+($AP$3-1)*3,0)*100,"")</f>
        <v/>
      </c>
      <c r="AW20" s="6" t="str">
        <f>IF(ISNUMBER(VLOOKUP(CONCATENATE($A20,"_",J$5),#REF!,AW$4+($AP$3-1)*3,0)),VLOOKUP(CONCATENATE($A20,"_",J$5),#REF!,AW$4+($AP$3-1)*3,0)*100,"")</f>
        <v/>
      </c>
      <c r="AX20" s="6" t="str">
        <f>IF(ISNUMBER(VLOOKUP(CONCATENATE($A20,"_",K$5),#REF!,AX$4+($AP$3-1)*3,0)),VLOOKUP(CONCATENATE($A20,"_",K$5),#REF!,AX$4+($AP$3-1)*3,0)*100,"")</f>
        <v/>
      </c>
      <c r="AY20" s="6" t="str">
        <f>IF(ISNUMBER(VLOOKUP(CONCATENATE($A20,"_",L$5),#REF!,AY$4+($AP$3-1)*3,0)),VLOOKUP(CONCATENATE($A20,"_",L$5),#REF!,AY$4+($AP$3-1)*3,0)*100,"")</f>
        <v/>
      </c>
      <c r="AZ20" s="6" t="str">
        <f>IF(ISNUMBER(VLOOKUP(CONCATENATE($A20,"_",M$5),#REF!,AZ$4+($AP$3-1)*3,0)),VLOOKUP(CONCATENATE($A20,"_",M$5),#REF!,AZ$4+($AP$3-1)*3,0)*100,"")</f>
        <v/>
      </c>
      <c r="BA20" s="6" t="str">
        <f>IF(ISNUMBER(VLOOKUP(CONCATENATE($A20,"_",N$5),#REF!,BA$4+($AP$3-1)*3,0)),VLOOKUP(CONCATENATE($A20,"_",N$5),#REF!,BA$4+($AP$3-1)*3,0)*100,"")</f>
        <v/>
      </c>
    </row>
    <row r="21" spans="1:53" s="12" customFormat="1" x14ac:dyDescent="0.2">
      <c r="A21" s="11">
        <v>62.5</v>
      </c>
      <c r="B21" s="6"/>
      <c r="C21" s="6">
        <v>1.6180183738470078</v>
      </c>
      <c r="D21" s="6">
        <v>0.93582971021533012</v>
      </c>
      <c r="E21" s="6">
        <v>2.3002071306109428</v>
      </c>
      <c r="F21" s="6">
        <v>2.3579422384500504</v>
      </c>
      <c r="G21" s="6">
        <v>1.8321502953767776</v>
      </c>
      <c r="H21" s="6">
        <v>2.8837341815233231</v>
      </c>
      <c r="I21" s="6">
        <v>2.8399555012583733</v>
      </c>
      <c r="J21" s="6">
        <v>2.1692091599106789</v>
      </c>
      <c r="K21" s="6">
        <v>3.5107016563415527</v>
      </c>
      <c r="L21" s="6">
        <v>1.1355409398674965</v>
      </c>
      <c r="M21" s="6">
        <v>-3.9657813613303006E-2</v>
      </c>
      <c r="N21" s="6">
        <v>2.3107396438717842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 t="str">
        <f>IF(ISNUMBER(VLOOKUP(CONCATENATE($A21,"_",D$5),#REF!,AD$4+($AC$3-1)*3,0)),VLOOKUP(CONCATENATE($A21,"_",D$5),#REF!,AD$4+($AC$3-1)*3,0)*100,"")</f>
        <v/>
      </c>
      <c r="AE21" s="6" t="str">
        <f>IF(ISNUMBER(VLOOKUP(CONCATENATE($A21,"_",E$5),#REF!,AE$4+($AC$3-1)*3,0)),VLOOKUP(CONCATENATE($A21,"_",E$5),#REF!,AE$4+($AC$3-1)*3,0)*100,"")</f>
        <v/>
      </c>
      <c r="AF21" s="6" t="str">
        <f>IF(ISNUMBER(VLOOKUP(CONCATENATE($A21,"_",F$5),#REF!,AF$4+($AC$3-1)*3,0)),VLOOKUP(CONCATENATE($A21,"_",F$5),#REF!,AF$4+($AC$3-1)*3,0)*100,"")</f>
        <v/>
      </c>
      <c r="AG21" s="6" t="str">
        <f>IF(ISNUMBER(VLOOKUP(CONCATENATE($A21,"_",G$5),#REF!,AG$4+($AC$3-1)*3,0)),VLOOKUP(CONCATENATE($A21,"_",G$5),#REF!,AG$4+($AC$3-1)*3,0)*100,"")</f>
        <v/>
      </c>
      <c r="AH21" s="6" t="str">
        <f>IF(ISNUMBER(VLOOKUP(CONCATENATE($A21,"_",H$5),#REF!,AH$4+($AC$3-1)*3,0)),VLOOKUP(CONCATENATE($A21,"_",H$5),#REF!,AH$4+($AC$3-1)*3,0)*100,"")</f>
        <v/>
      </c>
      <c r="AI21" s="6" t="str">
        <f>IF(ISNUMBER(VLOOKUP(CONCATENATE($A21,"_",I$5),#REF!,AI$4+($AC$3-1)*3,0)),VLOOKUP(CONCATENATE($A21,"_",I$5),#REF!,AI$4+($AC$3-1)*3,0)*100,"")</f>
        <v/>
      </c>
      <c r="AJ21" s="6" t="str">
        <f>IF(ISNUMBER(VLOOKUP(CONCATENATE($A21,"_",J$5),#REF!,AJ$4+($AC$3-1)*3,0)),VLOOKUP(CONCATENATE($A21,"_",J$5),#REF!,AJ$4+($AC$3-1)*3,0)*100,"")</f>
        <v/>
      </c>
      <c r="AK21" s="6" t="str">
        <f>IF(ISNUMBER(VLOOKUP(CONCATENATE($A21,"_",K$5),#REF!,AK$4+($AC$3-1)*3,0)),VLOOKUP(CONCATENATE($A21,"_",K$5),#REF!,AK$4+($AC$3-1)*3,0)*100,"")</f>
        <v/>
      </c>
      <c r="AL21" s="6" t="str">
        <f>IF(ISNUMBER(VLOOKUP(CONCATENATE($A21,"_",L$5),#REF!,AL$4+($AC$3-1)*3,0)),VLOOKUP(CONCATENATE($A21,"_",L$5),#REF!,AL$4+($AC$3-1)*3,0)*100,"")</f>
        <v/>
      </c>
      <c r="AM21" s="6" t="str">
        <f>IF(ISNUMBER(VLOOKUP(CONCATENATE($A21,"_",M$5),#REF!,AM$4+($AC$3-1)*3,0)),VLOOKUP(CONCATENATE($A21,"_",M$5),#REF!,AM$4+($AC$3-1)*3,0)*100,"")</f>
        <v/>
      </c>
      <c r="AN21" s="6" t="str">
        <f>IF(ISNUMBER(VLOOKUP(CONCATENATE($A21,"_",N$5),#REF!,AN$4+($AC$3-1)*3,0)),VLOOKUP(CONCATENATE($A21,"_",N$5),#REF!,AN$4+($AC$3-1)*3,0)*100,"")</f>
        <v/>
      </c>
      <c r="AO21" s="6"/>
      <c r="AP21" s="6" t="str">
        <f>IF(ISNUMBER(VLOOKUP(CONCATENATE($A21,"_",C$5),#REF!,AP$4+($AP$3-1)*3,0)),VLOOKUP(CONCATENATE($A21,"_",C$5),#REF!,AP$4+($AP$3-1)*3,0)*100,"")</f>
        <v/>
      </c>
      <c r="AQ21" s="6" t="str">
        <f>IF(ISNUMBER(VLOOKUP(CONCATENATE($A21,"_",D$5),#REF!,AQ$4+($AP$3-1)*3,0)),VLOOKUP(CONCATENATE($A21,"_",D$5),#REF!,AQ$4+($AP$3-1)*3,0)*100,"")</f>
        <v/>
      </c>
      <c r="AR21" s="6" t="str">
        <f>IF(ISNUMBER(VLOOKUP(CONCATENATE($A21,"_",E$5),#REF!,AR$4+($AP$3-1)*3,0)),VLOOKUP(CONCATENATE($A21,"_",E$5),#REF!,AR$4+($AP$3-1)*3,0)*100,"")</f>
        <v/>
      </c>
      <c r="AS21" s="6" t="str">
        <f>IF(ISNUMBER(VLOOKUP(CONCATENATE($A21,"_",F$5),#REF!,AS$4+($AP$3-1)*3,0)),VLOOKUP(CONCATENATE($A21,"_",F$5),#REF!,AS$4+($AP$3-1)*3,0)*100,"")</f>
        <v/>
      </c>
      <c r="AT21" s="6" t="str">
        <f>IF(ISNUMBER(VLOOKUP(CONCATENATE($A21,"_",G$5),#REF!,AT$4+($AP$3-1)*3,0)),VLOOKUP(CONCATENATE($A21,"_",G$5),#REF!,AT$4+($AP$3-1)*3,0)*100,"")</f>
        <v/>
      </c>
      <c r="AU21" s="6" t="str">
        <f>IF(ISNUMBER(VLOOKUP(CONCATENATE($A21,"_",H$5),#REF!,AU$4+($AP$3-1)*3,0)),VLOOKUP(CONCATENATE($A21,"_",H$5),#REF!,AU$4+($AP$3-1)*3,0)*100,"")</f>
        <v/>
      </c>
      <c r="AV21" s="6" t="str">
        <f>IF(ISNUMBER(VLOOKUP(CONCATENATE($A21,"_",I$5),#REF!,AV$4+($AP$3-1)*3,0)),VLOOKUP(CONCATENATE($A21,"_",I$5),#REF!,AV$4+($AP$3-1)*3,0)*100,"")</f>
        <v/>
      </c>
      <c r="AW21" s="6" t="str">
        <f>IF(ISNUMBER(VLOOKUP(CONCATENATE($A21,"_",J$5),#REF!,AW$4+($AP$3-1)*3,0)),VLOOKUP(CONCATENATE($A21,"_",J$5),#REF!,AW$4+($AP$3-1)*3,0)*100,"")</f>
        <v/>
      </c>
      <c r="AX21" s="6" t="str">
        <f>IF(ISNUMBER(VLOOKUP(CONCATENATE($A21,"_",K$5),#REF!,AX$4+($AP$3-1)*3,0)),VLOOKUP(CONCATENATE($A21,"_",K$5),#REF!,AX$4+($AP$3-1)*3,0)*100,"")</f>
        <v/>
      </c>
      <c r="AY21" s="6" t="str">
        <f>IF(ISNUMBER(VLOOKUP(CONCATENATE($A21,"_",L$5),#REF!,AY$4+($AP$3-1)*3,0)),VLOOKUP(CONCATENATE($A21,"_",L$5),#REF!,AY$4+($AP$3-1)*3,0)*100,"")</f>
        <v/>
      </c>
      <c r="AZ21" s="6" t="str">
        <f>IF(ISNUMBER(VLOOKUP(CONCATENATE($A21,"_",M$5),#REF!,AZ$4+($AP$3-1)*3,0)),VLOOKUP(CONCATENATE($A21,"_",M$5),#REF!,AZ$4+($AP$3-1)*3,0)*100,"")</f>
        <v/>
      </c>
      <c r="BA21" s="6" t="str">
        <f>IF(ISNUMBER(VLOOKUP(CONCATENATE($A21,"_",N$5),#REF!,BA$4+($AP$3-1)*3,0)),VLOOKUP(CONCATENATE($A21,"_",N$5),#REF!,BA$4+($AP$3-1)*3,0)*100,"")</f>
        <v/>
      </c>
    </row>
    <row r="22" spans="1:53" x14ac:dyDescent="0.2">
      <c r="A22" s="11">
        <v>63</v>
      </c>
      <c r="C22" s="6">
        <v>1.5004858374595642</v>
      </c>
      <c r="D22" s="6">
        <v>0.81474864855408669</v>
      </c>
      <c r="E22" s="6">
        <v>2.1862231194972992</v>
      </c>
      <c r="F22" s="6">
        <v>1.6282139346003532</v>
      </c>
      <c r="G22" s="6">
        <v>1.0998466983437538</v>
      </c>
      <c r="H22" s="6">
        <v>2.1565811708569527</v>
      </c>
      <c r="I22" s="6">
        <v>2.8833638876676559</v>
      </c>
      <c r="J22" s="6">
        <v>2.2094728425145149</v>
      </c>
      <c r="K22" s="6">
        <v>3.5572551190853119</v>
      </c>
      <c r="L22" s="6">
        <v>1.1105481535196304</v>
      </c>
      <c r="M22" s="6">
        <v>-6.8949215346947312E-2</v>
      </c>
      <c r="N22" s="6">
        <v>2.2900454699993134</v>
      </c>
      <c r="AD22" s="6" t="str">
        <f>IF(ISNUMBER(VLOOKUP(CONCATENATE($A22,"_",D$5),#REF!,AD$4+($AC$3-1)*3,0)),VLOOKUP(CONCATENATE($A22,"_",D$5),#REF!,AD$4+($AC$3-1)*3,0)*100,"")</f>
        <v/>
      </c>
      <c r="AE22" s="6" t="str">
        <f>IF(ISNUMBER(VLOOKUP(CONCATENATE($A22,"_",E$5),#REF!,AE$4+($AC$3-1)*3,0)),VLOOKUP(CONCATENATE($A22,"_",E$5),#REF!,AE$4+($AC$3-1)*3,0)*100,"")</f>
        <v/>
      </c>
      <c r="AF22" s="6" t="str">
        <f>IF(ISNUMBER(VLOOKUP(CONCATENATE($A22,"_",F$5),#REF!,AF$4+($AC$3-1)*3,0)),VLOOKUP(CONCATENATE($A22,"_",F$5),#REF!,AF$4+($AC$3-1)*3,0)*100,"")</f>
        <v/>
      </c>
      <c r="AG22" s="6" t="str">
        <f>IF(ISNUMBER(VLOOKUP(CONCATENATE($A22,"_",G$5),#REF!,AG$4+($AC$3-1)*3,0)),VLOOKUP(CONCATENATE($A22,"_",G$5),#REF!,AG$4+($AC$3-1)*3,0)*100,"")</f>
        <v/>
      </c>
      <c r="AH22" s="6" t="str">
        <f>IF(ISNUMBER(VLOOKUP(CONCATENATE($A22,"_",H$5),#REF!,AH$4+($AC$3-1)*3,0)),VLOOKUP(CONCATENATE($A22,"_",H$5),#REF!,AH$4+($AC$3-1)*3,0)*100,"")</f>
        <v/>
      </c>
      <c r="AI22" s="6" t="str">
        <f>IF(ISNUMBER(VLOOKUP(CONCATENATE($A22,"_",I$5),#REF!,AI$4+($AC$3-1)*3,0)),VLOOKUP(CONCATENATE($A22,"_",I$5),#REF!,AI$4+($AC$3-1)*3,0)*100,"")</f>
        <v/>
      </c>
      <c r="AJ22" s="6" t="str">
        <f>IF(ISNUMBER(VLOOKUP(CONCATENATE($A22,"_",J$5),#REF!,AJ$4+($AC$3-1)*3,0)),VLOOKUP(CONCATENATE($A22,"_",J$5),#REF!,AJ$4+($AC$3-1)*3,0)*100,"")</f>
        <v/>
      </c>
      <c r="AK22" s="6" t="str">
        <f>IF(ISNUMBER(VLOOKUP(CONCATENATE($A22,"_",K$5),#REF!,AK$4+($AC$3-1)*3,0)),VLOOKUP(CONCATENATE($A22,"_",K$5),#REF!,AK$4+($AC$3-1)*3,0)*100,"")</f>
        <v/>
      </c>
      <c r="AL22" s="6" t="str">
        <f>IF(ISNUMBER(VLOOKUP(CONCATENATE($A22,"_",L$5),#REF!,AL$4+($AC$3-1)*3,0)),VLOOKUP(CONCATENATE($A22,"_",L$5),#REF!,AL$4+($AC$3-1)*3,0)*100,"")</f>
        <v/>
      </c>
      <c r="AM22" s="6" t="str">
        <f>IF(ISNUMBER(VLOOKUP(CONCATENATE($A22,"_",M$5),#REF!,AM$4+($AC$3-1)*3,0)),VLOOKUP(CONCATENATE($A22,"_",M$5),#REF!,AM$4+($AC$3-1)*3,0)*100,"")</f>
        <v/>
      </c>
      <c r="AN22" s="6" t="str">
        <f>IF(ISNUMBER(VLOOKUP(CONCATENATE($A22,"_",N$5),#REF!,AN$4+($AC$3-1)*3,0)),VLOOKUP(CONCATENATE($A22,"_",N$5),#REF!,AN$4+($AC$3-1)*3,0)*100,"")</f>
        <v/>
      </c>
      <c r="AP22" s="6" t="str">
        <f>IF(ISNUMBER(VLOOKUP(CONCATENATE($A22,"_",C$5),#REF!,AP$4+($AP$3-1)*3,0)),VLOOKUP(CONCATENATE($A22,"_",C$5),#REF!,AP$4+($AP$3-1)*3,0)*100,"")</f>
        <v/>
      </c>
      <c r="AQ22" s="6" t="str">
        <f>IF(ISNUMBER(VLOOKUP(CONCATENATE($A22,"_",D$5),#REF!,AQ$4+($AP$3-1)*3,0)),VLOOKUP(CONCATENATE($A22,"_",D$5),#REF!,AQ$4+($AP$3-1)*3,0)*100,"")</f>
        <v/>
      </c>
      <c r="AR22" s="6" t="str">
        <f>IF(ISNUMBER(VLOOKUP(CONCATENATE($A22,"_",E$5),#REF!,AR$4+($AP$3-1)*3,0)),VLOOKUP(CONCATENATE($A22,"_",E$5),#REF!,AR$4+($AP$3-1)*3,0)*100,"")</f>
        <v/>
      </c>
      <c r="AS22" s="6" t="str">
        <f>IF(ISNUMBER(VLOOKUP(CONCATENATE($A22,"_",F$5),#REF!,AS$4+($AP$3-1)*3,0)),VLOOKUP(CONCATENATE($A22,"_",F$5),#REF!,AS$4+($AP$3-1)*3,0)*100,"")</f>
        <v/>
      </c>
      <c r="AT22" s="6" t="str">
        <f>IF(ISNUMBER(VLOOKUP(CONCATENATE($A22,"_",G$5),#REF!,AT$4+($AP$3-1)*3,0)),VLOOKUP(CONCATENATE($A22,"_",G$5),#REF!,AT$4+($AP$3-1)*3,0)*100,"")</f>
        <v/>
      </c>
      <c r="AU22" s="6" t="str">
        <f>IF(ISNUMBER(VLOOKUP(CONCATENATE($A22,"_",H$5),#REF!,AU$4+($AP$3-1)*3,0)),VLOOKUP(CONCATENATE($A22,"_",H$5),#REF!,AU$4+($AP$3-1)*3,0)*100,"")</f>
        <v/>
      </c>
      <c r="AV22" s="6" t="str">
        <f>IF(ISNUMBER(VLOOKUP(CONCATENATE($A22,"_",I$5),#REF!,AV$4+($AP$3-1)*3,0)),VLOOKUP(CONCATENATE($A22,"_",I$5),#REF!,AV$4+($AP$3-1)*3,0)*100,"")</f>
        <v/>
      </c>
      <c r="AW22" s="6" t="str">
        <f>IF(ISNUMBER(VLOOKUP(CONCATENATE($A22,"_",J$5),#REF!,AW$4+($AP$3-1)*3,0)),VLOOKUP(CONCATENATE($A22,"_",J$5),#REF!,AW$4+($AP$3-1)*3,0)*100,"")</f>
        <v/>
      </c>
      <c r="AX22" s="6" t="str">
        <f>IF(ISNUMBER(VLOOKUP(CONCATENATE($A22,"_",K$5),#REF!,AX$4+($AP$3-1)*3,0)),VLOOKUP(CONCATENATE($A22,"_",K$5),#REF!,AX$4+($AP$3-1)*3,0)*100,"")</f>
        <v/>
      </c>
      <c r="AY22" s="6" t="str">
        <f>IF(ISNUMBER(VLOOKUP(CONCATENATE($A22,"_",L$5),#REF!,AY$4+($AP$3-1)*3,0)),VLOOKUP(CONCATENATE($A22,"_",L$5),#REF!,AY$4+($AP$3-1)*3,0)*100,"")</f>
        <v/>
      </c>
      <c r="AZ22" s="6" t="str">
        <f>IF(ISNUMBER(VLOOKUP(CONCATENATE($A22,"_",M$5),#REF!,AZ$4+($AP$3-1)*3,0)),VLOOKUP(CONCATENATE($A22,"_",M$5),#REF!,AZ$4+($AP$3-1)*3,0)*100,"")</f>
        <v/>
      </c>
      <c r="BA22" s="6" t="str">
        <f>IF(ISNUMBER(VLOOKUP(CONCATENATE($A22,"_",N$5),#REF!,BA$4+($AP$3-1)*3,0)),VLOOKUP(CONCATENATE($A22,"_",N$5),#REF!,BA$4+($AP$3-1)*3,0)*100,"")</f>
        <v/>
      </c>
    </row>
    <row r="23" spans="1:53" x14ac:dyDescent="0.2">
      <c r="A23" s="11">
        <v>63.5</v>
      </c>
      <c r="C23" s="6">
        <v>1.3240543194115162</v>
      </c>
      <c r="D23" s="6">
        <v>0.63682040199637413</v>
      </c>
      <c r="E23" s="6">
        <v>2.0112883299589157</v>
      </c>
      <c r="F23" s="6">
        <v>1.3284248299896717</v>
      </c>
      <c r="G23" s="6">
        <v>0.79979002475738525</v>
      </c>
      <c r="H23" s="6">
        <v>1.8570596352219582</v>
      </c>
      <c r="I23" s="6">
        <v>2.5959398597478867</v>
      </c>
      <c r="J23" s="6">
        <v>1.9216896966099739</v>
      </c>
      <c r="K23" s="6">
        <v>3.2701898366212845</v>
      </c>
      <c r="L23" s="6">
        <v>0.43660206720232964</v>
      </c>
      <c r="M23" s="6">
        <v>-0.74153756722807884</v>
      </c>
      <c r="N23" s="6">
        <v>1.6147417947649956</v>
      </c>
      <c r="AD23" s="6" t="str">
        <f>IF(ISNUMBER(VLOOKUP(CONCATENATE($A23,"_",D$5),#REF!,AD$4+($AC$3-1)*3,0)),VLOOKUP(CONCATENATE($A23,"_",D$5),#REF!,AD$4+($AC$3-1)*3,0)*100,"")</f>
        <v/>
      </c>
      <c r="AE23" s="6" t="str">
        <f>IF(ISNUMBER(VLOOKUP(CONCATENATE($A23,"_",E$5),#REF!,AE$4+($AC$3-1)*3,0)),VLOOKUP(CONCATENATE($A23,"_",E$5),#REF!,AE$4+($AC$3-1)*3,0)*100,"")</f>
        <v/>
      </c>
      <c r="AF23" s="6" t="str">
        <f>IF(ISNUMBER(VLOOKUP(CONCATENATE($A23,"_",F$5),#REF!,AF$4+($AC$3-1)*3,0)),VLOOKUP(CONCATENATE($A23,"_",F$5),#REF!,AF$4+($AC$3-1)*3,0)*100,"")</f>
        <v/>
      </c>
      <c r="AG23" s="6" t="str">
        <f>IF(ISNUMBER(VLOOKUP(CONCATENATE($A23,"_",G$5),#REF!,AG$4+($AC$3-1)*3,0)),VLOOKUP(CONCATENATE($A23,"_",G$5),#REF!,AG$4+($AC$3-1)*3,0)*100,"")</f>
        <v/>
      </c>
      <c r="AH23" s="6" t="str">
        <f>IF(ISNUMBER(VLOOKUP(CONCATENATE($A23,"_",H$5),#REF!,AH$4+($AC$3-1)*3,0)),VLOOKUP(CONCATENATE($A23,"_",H$5),#REF!,AH$4+($AC$3-1)*3,0)*100,"")</f>
        <v/>
      </c>
      <c r="AI23" s="6" t="str">
        <f>IF(ISNUMBER(VLOOKUP(CONCATENATE($A23,"_",I$5),#REF!,AI$4+($AC$3-1)*3,0)),VLOOKUP(CONCATENATE($A23,"_",I$5),#REF!,AI$4+($AC$3-1)*3,0)*100,"")</f>
        <v/>
      </c>
      <c r="AJ23" s="6" t="str">
        <f>IF(ISNUMBER(VLOOKUP(CONCATENATE($A23,"_",J$5),#REF!,AJ$4+($AC$3-1)*3,0)),VLOOKUP(CONCATENATE($A23,"_",J$5),#REF!,AJ$4+($AC$3-1)*3,0)*100,"")</f>
        <v/>
      </c>
      <c r="AK23" s="6" t="str">
        <f>IF(ISNUMBER(VLOOKUP(CONCATENATE($A23,"_",K$5),#REF!,AK$4+($AC$3-1)*3,0)),VLOOKUP(CONCATENATE($A23,"_",K$5),#REF!,AK$4+($AC$3-1)*3,0)*100,"")</f>
        <v/>
      </c>
      <c r="AL23" s="6" t="str">
        <f>IF(ISNUMBER(VLOOKUP(CONCATENATE($A23,"_",L$5),#REF!,AL$4+($AC$3-1)*3,0)),VLOOKUP(CONCATENATE($A23,"_",L$5),#REF!,AL$4+($AC$3-1)*3,0)*100,"")</f>
        <v/>
      </c>
      <c r="AM23" s="6" t="str">
        <f>IF(ISNUMBER(VLOOKUP(CONCATENATE($A23,"_",M$5),#REF!,AM$4+($AC$3-1)*3,0)),VLOOKUP(CONCATENATE($A23,"_",M$5),#REF!,AM$4+($AC$3-1)*3,0)*100,"")</f>
        <v/>
      </c>
      <c r="AN23" s="6" t="str">
        <f>IF(ISNUMBER(VLOOKUP(CONCATENATE($A23,"_",N$5),#REF!,AN$4+($AC$3-1)*3,0)),VLOOKUP(CONCATENATE($A23,"_",N$5),#REF!,AN$4+($AC$3-1)*3,0)*100,"")</f>
        <v/>
      </c>
      <c r="AP23" s="6" t="str">
        <f>IF(ISNUMBER(VLOOKUP(CONCATENATE($A23,"_",C$5),#REF!,AP$4+($AP$3-1)*3,0)),VLOOKUP(CONCATENATE($A23,"_",C$5),#REF!,AP$4+($AP$3-1)*3,0)*100,"")</f>
        <v/>
      </c>
      <c r="AQ23" s="6" t="str">
        <f>IF(ISNUMBER(VLOOKUP(CONCATENATE($A23,"_",D$5),#REF!,AQ$4+($AP$3-1)*3,0)),VLOOKUP(CONCATENATE($A23,"_",D$5),#REF!,AQ$4+($AP$3-1)*3,0)*100,"")</f>
        <v/>
      </c>
      <c r="AR23" s="6" t="str">
        <f>IF(ISNUMBER(VLOOKUP(CONCATENATE($A23,"_",E$5),#REF!,AR$4+($AP$3-1)*3,0)),VLOOKUP(CONCATENATE($A23,"_",E$5),#REF!,AR$4+($AP$3-1)*3,0)*100,"")</f>
        <v/>
      </c>
      <c r="AS23" s="6" t="str">
        <f>IF(ISNUMBER(VLOOKUP(CONCATENATE($A23,"_",F$5),#REF!,AS$4+($AP$3-1)*3,0)),VLOOKUP(CONCATENATE($A23,"_",F$5),#REF!,AS$4+($AP$3-1)*3,0)*100,"")</f>
        <v/>
      </c>
      <c r="AT23" s="6" t="str">
        <f>IF(ISNUMBER(VLOOKUP(CONCATENATE($A23,"_",G$5),#REF!,AT$4+($AP$3-1)*3,0)),VLOOKUP(CONCATENATE($A23,"_",G$5),#REF!,AT$4+($AP$3-1)*3,0)*100,"")</f>
        <v/>
      </c>
      <c r="AU23" s="6" t="str">
        <f>IF(ISNUMBER(VLOOKUP(CONCATENATE($A23,"_",H$5),#REF!,AU$4+($AP$3-1)*3,0)),VLOOKUP(CONCATENATE($A23,"_",H$5),#REF!,AU$4+($AP$3-1)*3,0)*100,"")</f>
        <v/>
      </c>
      <c r="AV23" s="6" t="str">
        <f>IF(ISNUMBER(VLOOKUP(CONCATENATE($A23,"_",I$5),#REF!,AV$4+($AP$3-1)*3,0)),VLOOKUP(CONCATENATE($A23,"_",I$5),#REF!,AV$4+($AP$3-1)*3,0)*100,"")</f>
        <v/>
      </c>
      <c r="AW23" s="6" t="str">
        <f>IF(ISNUMBER(VLOOKUP(CONCATENATE($A23,"_",J$5),#REF!,AW$4+($AP$3-1)*3,0)),VLOOKUP(CONCATENATE($A23,"_",J$5),#REF!,AW$4+($AP$3-1)*3,0)*100,"")</f>
        <v/>
      </c>
      <c r="AX23" s="6" t="str">
        <f>IF(ISNUMBER(VLOOKUP(CONCATENATE($A23,"_",K$5),#REF!,AX$4+($AP$3-1)*3,0)),VLOOKUP(CONCATENATE($A23,"_",K$5),#REF!,AX$4+($AP$3-1)*3,0)*100,"")</f>
        <v/>
      </c>
      <c r="AY23" s="6" t="str">
        <f>IF(ISNUMBER(VLOOKUP(CONCATENATE($A23,"_",L$5),#REF!,AY$4+($AP$3-1)*3,0)),VLOOKUP(CONCATENATE($A23,"_",L$5),#REF!,AY$4+($AP$3-1)*3,0)*100,"")</f>
        <v/>
      </c>
      <c r="AZ23" s="6" t="str">
        <f>IF(ISNUMBER(VLOOKUP(CONCATENATE($A23,"_",M$5),#REF!,AZ$4+($AP$3-1)*3,0)),VLOOKUP(CONCATENATE($A23,"_",M$5),#REF!,AZ$4+($AP$3-1)*3,0)*100,"")</f>
        <v/>
      </c>
      <c r="BA23" s="6" t="str">
        <f>IF(ISNUMBER(VLOOKUP(CONCATENATE($A23,"_",N$5),#REF!,BA$4+($AP$3-1)*3,0)),VLOOKUP(CONCATENATE($A23,"_",N$5),#REF!,BA$4+($AP$3-1)*3,0)*100,"")</f>
        <v/>
      </c>
    </row>
    <row r="24" spans="1:53" x14ac:dyDescent="0.2">
      <c r="A24" s="11">
        <v>64</v>
      </c>
      <c r="C24" s="6">
        <v>1.2041101232171059</v>
      </c>
      <c r="D24" s="6">
        <v>0.48260926268994808</v>
      </c>
      <c r="E24" s="6">
        <v>1.9256109371781349</v>
      </c>
      <c r="F24" s="6">
        <v>1.2305767275393009</v>
      </c>
      <c r="G24" s="6">
        <v>0.67776655778288841</v>
      </c>
      <c r="H24" s="6">
        <v>1.7833869904279709</v>
      </c>
      <c r="I24" s="6">
        <v>1.8541041761636734</v>
      </c>
      <c r="J24" s="6">
        <v>1.1495904065668583</v>
      </c>
      <c r="K24" s="6">
        <v>2.558618038892746</v>
      </c>
      <c r="L24" s="6">
        <v>0.21884231828153133</v>
      </c>
      <c r="M24" s="6">
        <v>-1.0097933933138847</v>
      </c>
      <c r="N24" s="6">
        <v>1.4474780298769474</v>
      </c>
      <c r="AD24" s="6" t="str">
        <f>IF(ISNUMBER(VLOOKUP(CONCATENATE($A24,"_",D$5),#REF!,AD$4+($AC$3-1)*3,0)),VLOOKUP(CONCATENATE($A24,"_",D$5),#REF!,AD$4+($AC$3-1)*3,0)*100,"")</f>
        <v/>
      </c>
      <c r="AE24" s="6" t="str">
        <f>IF(ISNUMBER(VLOOKUP(CONCATENATE($A24,"_",E$5),#REF!,AE$4+($AC$3-1)*3,0)),VLOOKUP(CONCATENATE($A24,"_",E$5),#REF!,AE$4+($AC$3-1)*3,0)*100,"")</f>
        <v/>
      </c>
      <c r="AF24" s="6" t="str">
        <f>IF(ISNUMBER(VLOOKUP(CONCATENATE($A24,"_",F$5),#REF!,AF$4+($AC$3-1)*3,0)),VLOOKUP(CONCATENATE($A24,"_",F$5),#REF!,AF$4+($AC$3-1)*3,0)*100,"")</f>
        <v/>
      </c>
      <c r="AG24" s="6" t="str">
        <f>IF(ISNUMBER(VLOOKUP(CONCATENATE($A24,"_",G$5),#REF!,AG$4+($AC$3-1)*3,0)),VLOOKUP(CONCATENATE($A24,"_",G$5),#REF!,AG$4+($AC$3-1)*3,0)*100,"")</f>
        <v/>
      </c>
      <c r="AH24" s="6" t="str">
        <f>IF(ISNUMBER(VLOOKUP(CONCATENATE($A24,"_",H$5),#REF!,AH$4+($AC$3-1)*3,0)),VLOOKUP(CONCATENATE($A24,"_",H$5),#REF!,AH$4+($AC$3-1)*3,0)*100,"")</f>
        <v/>
      </c>
      <c r="AI24" s="6" t="str">
        <f>IF(ISNUMBER(VLOOKUP(CONCATENATE($A24,"_",I$5),#REF!,AI$4+($AC$3-1)*3,0)),VLOOKUP(CONCATENATE($A24,"_",I$5),#REF!,AI$4+($AC$3-1)*3,0)*100,"")</f>
        <v/>
      </c>
      <c r="AJ24" s="6" t="str">
        <f>IF(ISNUMBER(VLOOKUP(CONCATENATE($A24,"_",J$5),#REF!,AJ$4+($AC$3-1)*3,0)),VLOOKUP(CONCATENATE($A24,"_",J$5),#REF!,AJ$4+($AC$3-1)*3,0)*100,"")</f>
        <v/>
      </c>
      <c r="AK24" s="6" t="str">
        <f>IF(ISNUMBER(VLOOKUP(CONCATENATE($A24,"_",K$5),#REF!,AK$4+($AC$3-1)*3,0)),VLOOKUP(CONCATENATE($A24,"_",K$5),#REF!,AK$4+($AC$3-1)*3,0)*100,"")</f>
        <v/>
      </c>
      <c r="AL24" s="6" t="str">
        <f>IF(ISNUMBER(VLOOKUP(CONCATENATE($A24,"_",L$5),#REF!,AL$4+($AC$3-1)*3,0)),VLOOKUP(CONCATENATE($A24,"_",L$5),#REF!,AL$4+($AC$3-1)*3,0)*100,"")</f>
        <v/>
      </c>
      <c r="AM24" s="6" t="str">
        <f>IF(ISNUMBER(VLOOKUP(CONCATENATE($A24,"_",M$5),#REF!,AM$4+($AC$3-1)*3,0)),VLOOKUP(CONCATENATE($A24,"_",M$5),#REF!,AM$4+($AC$3-1)*3,0)*100,"")</f>
        <v/>
      </c>
      <c r="AN24" s="6" t="str">
        <f>IF(ISNUMBER(VLOOKUP(CONCATENATE($A24,"_",N$5),#REF!,AN$4+($AC$3-1)*3,0)),VLOOKUP(CONCATENATE($A24,"_",N$5),#REF!,AN$4+($AC$3-1)*3,0)*100,"")</f>
        <v/>
      </c>
      <c r="AP24" s="6" t="str">
        <f>IF(ISNUMBER(VLOOKUP(CONCATENATE($A24,"_",C$5),#REF!,AP$4+($AP$3-1)*3,0)),VLOOKUP(CONCATENATE($A24,"_",C$5),#REF!,AP$4+($AP$3-1)*3,0)*100,"")</f>
        <v/>
      </c>
      <c r="AQ24" s="6" t="str">
        <f>IF(ISNUMBER(VLOOKUP(CONCATENATE($A24,"_",D$5),#REF!,AQ$4+($AP$3-1)*3,0)),VLOOKUP(CONCATENATE($A24,"_",D$5),#REF!,AQ$4+($AP$3-1)*3,0)*100,"")</f>
        <v/>
      </c>
      <c r="AR24" s="6" t="str">
        <f>IF(ISNUMBER(VLOOKUP(CONCATENATE($A24,"_",E$5),#REF!,AR$4+($AP$3-1)*3,0)),VLOOKUP(CONCATENATE($A24,"_",E$5),#REF!,AR$4+($AP$3-1)*3,0)*100,"")</f>
        <v/>
      </c>
      <c r="AS24" s="6" t="str">
        <f>IF(ISNUMBER(VLOOKUP(CONCATENATE($A24,"_",F$5),#REF!,AS$4+($AP$3-1)*3,0)),VLOOKUP(CONCATENATE($A24,"_",F$5),#REF!,AS$4+($AP$3-1)*3,0)*100,"")</f>
        <v/>
      </c>
      <c r="AT24" s="6" t="str">
        <f>IF(ISNUMBER(VLOOKUP(CONCATENATE($A24,"_",G$5),#REF!,AT$4+($AP$3-1)*3,0)),VLOOKUP(CONCATENATE($A24,"_",G$5),#REF!,AT$4+($AP$3-1)*3,0)*100,"")</f>
        <v/>
      </c>
      <c r="AU24" s="6" t="str">
        <f>IF(ISNUMBER(VLOOKUP(CONCATENATE($A24,"_",H$5),#REF!,AU$4+($AP$3-1)*3,0)),VLOOKUP(CONCATENATE($A24,"_",H$5),#REF!,AU$4+($AP$3-1)*3,0)*100,"")</f>
        <v/>
      </c>
      <c r="AV24" s="6" t="str">
        <f>IF(ISNUMBER(VLOOKUP(CONCATENATE($A24,"_",I$5),#REF!,AV$4+($AP$3-1)*3,0)),VLOOKUP(CONCATENATE($A24,"_",I$5),#REF!,AV$4+($AP$3-1)*3,0)*100,"")</f>
        <v/>
      </c>
      <c r="AW24" s="6" t="str">
        <f>IF(ISNUMBER(VLOOKUP(CONCATENATE($A24,"_",J$5),#REF!,AW$4+($AP$3-1)*3,0)),VLOOKUP(CONCATENATE($A24,"_",J$5),#REF!,AW$4+($AP$3-1)*3,0)*100,"")</f>
        <v/>
      </c>
      <c r="AX24" s="6" t="str">
        <f>IF(ISNUMBER(VLOOKUP(CONCATENATE($A24,"_",K$5),#REF!,AX$4+($AP$3-1)*3,0)),VLOOKUP(CONCATENATE($A24,"_",K$5),#REF!,AX$4+($AP$3-1)*3,0)*100,"")</f>
        <v/>
      </c>
      <c r="AY24" s="6" t="str">
        <f>IF(ISNUMBER(VLOOKUP(CONCATENATE($A24,"_",L$5),#REF!,AY$4+($AP$3-1)*3,0)),VLOOKUP(CONCATENATE($A24,"_",L$5),#REF!,AY$4+($AP$3-1)*3,0)*100,"")</f>
        <v/>
      </c>
      <c r="AZ24" s="6" t="str">
        <f>IF(ISNUMBER(VLOOKUP(CONCATENATE($A24,"_",M$5),#REF!,AZ$4+($AP$3-1)*3,0)),VLOOKUP(CONCATENATE($A24,"_",M$5),#REF!,AZ$4+($AP$3-1)*3,0)*100,"")</f>
        <v/>
      </c>
      <c r="BA24" s="6" t="str">
        <f>IF(ISNUMBER(VLOOKUP(CONCATENATE($A24,"_",N$5),#REF!,BA$4+($AP$3-1)*3,0)),VLOOKUP(CONCATENATE($A24,"_",N$5),#REF!,BA$4+($AP$3-1)*3,0)*100,"")</f>
        <v/>
      </c>
    </row>
    <row r="25" spans="1:53" x14ac:dyDescent="0.2">
      <c r="A25" s="11">
        <v>64.5</v>
      </c>
      <c r="C25" s="6">
        <v>2.2889005020260811</v>
      </c>
      <c r="D25" s="6">
        <v>0.56493799202144146</v>
      </c>
      <c r="E25" s="6">
        <v>4.012862965464592</v>
      </c>
      <c r="F25" s="6">
        <v>0.86608352139592171</v>
      </c>
      <c r="G25" s="6">
        <v>-0.45836041681468487</v>
      </c>
      <c r="H25" s="6">
        <v>2.190527506172657</v>
      </c>
      <c r="I25" s="6">
        <v>-0.47953552566468716</v>
      </c>
      <c r="J25" s="6">
        <v>-2.1692411974072456</v>
      </c>
      <c r="K25" s="6">
        <v>1.2101702392101288</v>
      </c>
      <c r="L25" s="6">
        <v>1.111363060772419</v>
      </c>
      <c r="M25" s="6">
        <v>-1.7245424911379814</v>
      </c>
      <c r="N25" s="6">
        <v>3.9472684264183044</v>
      </c>
      <c r="AD25" s="6" t="str">
        <f>IF(ISNUMBER(VLOOKUP(CONCATENATE($A25,"_",D$5),#REF!,AD$4+($AC$3-1)*3,0)),VLOOKUP(CONCATENATE($A25,"_",D$5),#REF!,AD$4+($AC$3-1)*3,0)*100,"")</f>
        <v/>
      </c>
      <c r="AE25" s="6" t="str">
        <f>IF(ISNUMBER(VLOOKUP(CONCATENATE($A25,"_",E$5),#REF!,AE$4+($AC$3-1)*3,0)),VLOOKUP(CONCATENATE($A25,"_",E$5),#REF!,AE$4+($AC$3-1)*3,0)*100,"")</f>
        <v/>
      </c>
      <c r="AF25" s="6" t="str">
        <f>IF(ISNUMBER(VLOOKUP(CONCATENATE($A25,"_",F$5),#REF!,AF$4+($AC$3-1)*3,0)),VLOOKUP(CONCATENATE($A25,"_",F$5),#REF!,AF$4+($AC$3-1)*3,0)*100,"")</f>
        <v/>
      </c>
      <c r="AG25" s="6" t="str">
        <f>IF(ISNUMBER(VLOOKUP(CONCATENATE($A25,"_",G$5),#REF!,AG$4+($AC$3-1)*3,0)),VLOOKUP(CONCATENATE($A25,"_",G$5),#REF!,AG$4+($AC$3-1)*3,0)*100,"")</f>
        <v/>
      </c>
      <c r="AH25" s="6" t="str">
        <f>IF(ISNUMBER(VLOOKUP(CONCATENATE($A25,"_",H$5),#REF!,AH$4+($AC$3-1)*3,0)),VLOOKUP(CONCATENATE($A25,"_",H$5),#REF!,AH$4+($AC$3-1)*3,0)*100,"")</f>
        <v/>
      </c>
      <c r="AI25" s="6" t="str">
        <f>IF(ISNUMBER(VLOOKUP(CONCATENATE($A25,"_",I$5),#REF!,AI$4+($AC$3-1)*3,0)),VLOOKUP(CONCATENATE($A25,"_",I$5),#REF!,AI$4+($AC$3-1)*3,0)*100,"")</f>
        <v/>
      </c>
      <c r="AJ25" s="6" t="str">
        <f>IF(ISNUMBER(VLOOKUP(CONCATENATE($A25,"_",J$5),#REF!,AJ$4+($AC$3-1)*3,0)),VLOOKUP(CONCATENATE($A25,"_",J$5),#REF!,AJ$4+($AC$3-1)*3,0)*100,"")</f>
        <v/>
      </c>
      <c r="AK25" s="6" t="str">
        <f>IF(ISNUMBER(VLOOKUP(CONCATENATE($A25,"_",K$5),#REF!,AK$4+($AC$3-1)*3,0)),VLOOKUP(CONCATENATE($A25,"_",K$5),#REF!,AK$4+($AC$3-1)*3,0)*100,"")</f>
        <v/>
      </c>
      <c r="AL25" s="6" t="str">
        <f>IF(ISNUMBER(VLOOKUP(CONCATENATE($A25,"_",L$5),#REF!,AL$4+($AC$3-1)*3,0)),VLOOKUP(CONCATENATE($A25,"_",L$5),#REF!,AL$4+($AC$3-1)*3,0)*100,"")</f>
        <v/>
      </c>
      <c r="AM25" s="6" t="str">
        <f>IF(ISNUMBER(VLOOKUP(CONCATENATE($A25,"_",M$5),#REF!,AM$4+($AC$3-1)*3,0)),VLOOKUP(CONCATENATE($A25,"_",M$5),#REF!,AM$4+($AC$3-1)*3,0)*100,"")</f>
        <v/>
      </c>
      <c r="AN25" s="6" t="str">
        <f>IF(ISNUMBER(VLOOKUP(CONCATENATE($A25,"_",N$5),#REF!,AN$4+($AC$3-1)*3,0)),VLOOKUP(CONCATENATE($A25,"_",N$5),#REF!,AN$4+($AC$3-1)*3,0)*100,"")</f>
        <v/>
      </c>
      <c r="AP25" s="6" t="str">
        <f>IF(ISNUMBER(VLOOKUP(CONCATENATE($A25,"_",C$5),#REF!,AP$4+($AP$3-1)*3,0)),VLOOKUP(CONCATENATE($A25,"_",C$5),#REF!,AP$4+($AP$3-1)*3,0)*100,"")</f>
        <v/>
      </c>
      <c r="AQ25" s="6" t="str">
        <f>IF(ISNUMBER(VLOOKUP(CONCATENATE($A25,"_",D$5),#REF!,AQ$4+($AP$3-1)*3,0)),VLOOKUP(CONCATENATE($A25,"_",D$5),#REF!,AQ$4+($AP$3-1)*3,0)*100,"")</f>
        <v/>
      </c>
      <c r="AR25" s="6" t="str">
        <f>IF(ISNUMBER(VLOOKUP(CONCATENATE($A25,"_",E$5),#REF!,AR$4+($AP$3-1)*3,0)),VLOOKUP(CONCATENATE($A25,"_",E$5),#REF!,AR$4+($AP$3-1)*3,0)*100,"")</f>
        <v/>
      </c>
      <c r="AS25" s="6" t="str">
        <f>IF(ISNUMBER(VLOOKUP(CONCATENATE($A25,"_",F$5),#REF!,AS$4+($AP$3-1)*3,0)),VLOOKUP(CONCATENATE($A25,"_",F$5),#REF!,AS$4+($AP$3-1)*3,0)*100,"")</f>
        <v/>
      </c>
      <c r="AT25" s="6" t="str">
        <f>IF(ISNUMBER(VLOOKUP(CONCATENATE($A25,"_",G$5),#REF!,AT$4+($AP$3-1)*3,0)),VLOOKUP(CONCATENATE($A25,"_",G$5),#REF!,AT$4+($AP$3-1)*3,0)*100,"")</f>
        <v/>
      </c>
      <c r="AU25" s="6" t="str">
        <f>IF(ISNUMBER(VLOOKUP(CONCATENATE($A25,"_",H$5),#REF!,AU$4+($AP$3-1)*3,0)),VLOOKUP(CONCATENATE($A25,"_",H$5),#REF!,AU$4+($AP$3-1)*3,0)*100,"")</f>
        <v/>
      </c>
      <c r="AV25" s="6" t="str">
        <f>IF(ISNUMBER(VLOOKUP(CONCATENATE($A25,"_",I$5),#REF!,AV$4+($AP$3-1)*3,0)),VLOOKUP(CONCATENATE($A25,"_",I$5),#REF!,AV$4+($AP$3-1)*3,0)*100,"")</f>
        <v/>
      </c>
      <c r="AW25" s="6" t="str">
        <f>IF(ISNUMBER(VLOOKUP(CONCATENATE($A25,"_",J$5),#REF!,AW$4+($AP$3-1)*3,0)),VLOOKUP(CONCATENATE($A25,"_",J$5),#REF!,AW$4+($AP$3-1)*3,0)*100,"")</f>
        <v/>
      </c>
      <c r="AX25" s="6" t="str">
        <f>IF(ISNUMBER(VLOOKUP(CONCATENATE($A25,"_",K$5),#REF!,AX$4+($AP$3-1)*3,0)),VLOOKUP(CONCATENATE($A25,"_",K$5),#REF!,AX$4+($AP$3-1)*3,0)*100,"")</f>
        <v/>
      </c>
      <c r="AY25" s="6" t="str">
        <f>IF(ISNUMBER(VLOOKUP(CONCATENATE($A25,"_",L$5),#REF!,AY$4+($AP$3-1)*3,0)),VLOOKUP(CONCATENATE($A25,"_",L$5),#REF!,AY$4+($AP$3-1)*3,0)*100,"")</f>
        <v/>
      </c>
      <c r="AZ25" s="6" t="str">
        <f>IF(ISNUMBER(VLOOKUP(CONCATENATE($A25,"_",M$5),#REF!,AZ$4+($AP$3-1)*3,0)),VLOOKUP(CONCATENATE($A25,"_",M$5),#REF!,AZ$4+($AP$3-1)*3,0)*100,"")</f>
        <v/>
      </c>
      <c r="BA25" s="6" t="str">
        <f>IF(ISNUMBER(VLOOKUP(CONCATENATE($A25,"_",N$5),#REF!,BA$4+($AP$3-1)*3,0)),VLOOKUP(CONCATENATE($A25,"_",N$5),#REF!,BA$4+($AP$3-1)*3,0)*100,"")</f>
        <v/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I26" s="6" t="e">
        <f>NA()</f>
        <v>#N/A</v>
      </c>
      <c r="J26" s="6" t="e">
        <f>NA()</f>
        <v>#N/A</v>
      </c>
      <c r="K26" s="6" t="e">
        <f>NA()</f>
        <v>#N/A</v>
      </c>
      <c r="L26" s="6" t="e">
        <f>NA()</f>
        <v>#N/A</v>
      </c>
      <c r="M26" s="6" t="e">
        <f>NA()</f>
        <v>#N/A</v>
      </c>
      <c r="N26" s="6" t="e">
        <f>NA()</f>
        <v>#N/A</v>
      </c>
      <c r="AD26" s="6" t="str">
        <f>IF(ISNUMBER(VLOOKUP(CONCATENATE($A26,"_",D$5),#REF!,AD$4+($AC$3-1)*3,0)),VLOOKUP(CONCATENATE($A26,"_",D$5),#REF!,AD$4+($AC$3-1)*3,0)*100,"")</f>
        <v/>
      </c>
      <c r="AE26" s="6" t="str">
        <f>IF(ISNUMBER(VLOOKUP(CONCATENATE($A26,"_",E$5),#REF!,AE$4+($AC$3-1)*3,0)),VLOOKUP(CONCATENATE($A26,"_",E$5),#REF!,AE$4+($AC$3-1)*3,0)*100,"")</f>
        <v/>
      </c>
      <c r="AF26" s="6" t="str">
        <f>IF(ISNUMBER(VLOOKUP(CONCATENATE($A26,"_",F$5),#REF!,AF$4+($AC$3-1)*3,0)),VLOOKUP(CONCATENATE($A26,"_",F$5),#REF!,AF$4+($AC$3-1)*3,0)*100,"")</f>
        <v/>
      </c>
      <c r="AG26" s="6" t="str">
        <f>IF(ISNUMBER(VLOOKUP(CONCATENATE($A26,"_",G$5),#REF!,AG$4+($AC$3-1)*3,0)),VLOOKUP(CONCATENATE($A26,"_",G$5),#REF!,AG$4+($AC$3-1)*3,0)*100,"")</f>
        <v/>
      </c>
      <c r="AH26" s="6" t="str">
        <f>IF(ISNUMBER(VLOOKUP(CONCATENATE($A26,"_",H$5),#REF!,AH$4+($AC$3-1)*3,0)),VLOOKUP(CONCATENATE($A26,"_",H$5),#REF!,AH$4+($AC$3-1)*3,0)*100,"")</f>
        <v/>
      </c>
      <c r="AI26" s="6" t="str">
        <f>IF(ISNUMBER(VLOOKUP(CONCATENATE($A26,"_",I$5),#REF!,AI$4+($AC$3-1)*3,0)),VLOOKUP(CONCATENATE($A26,"_",I$5),#REF!,AI$4+($AC$3-1)*3,0)*100,"")</f>
        <v/>
      </c>
      <c r="AJ26" s="6" t="str">
        <f>IF(ISNUMBER(VLOOKUP(CONCATENATE($A26,"_",J$5),#REF!,AJ$4+($AC$3-1)*3,0)),VLOOKUP(CONCATENATE($A26,"_",J$5),#REF!,AJ$4+($AC$3-1)*3,0)*100,"")</f>
        <v/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I27" s="6" t="e">
        <f>NA()</f>
        <v>#N/A</v>
      </c>
      <c r="J27" s="6" t="e">
        <f>NA()</f>
        <v>#N/A</v>
      </c>
      <c r="K27" s="6" t="e">
        <f>NA()</f>
        <v>#N/A</v>
      </c>
      <c r="L27" s="6" t="e">
        <f>NA()</f>
        <v>#N/A</v>
      </c>
      <c r="M27" s="6" t="e">
        <f>NA()</f>
        <v>#N/A</v>
      </c>
      <c r="N27" s="6" t="e">
        <f>NA()</f>
        <v>#N/A</v>
      </c>
      <c r="AD27" s="6" t="str">
        <f>IF(ISNUMBER(VLOOKUP(CONCATENATE($A27,"_",D$5),#REF!,AD$4+($AC$3-1)*3,0)),VLOOKUP(CONCATENATE($A27,"_",D$5),#REF!,AD$4+($AC$3-1)*3,0)*100,"")</f>
        <v/>
      </c>
      <c r="AE27" s="6" t="str">
        <f>IF(ISNUMBER(VLOOKUP(CONCATENATE($A27,"_",E$5),#REF!,AE$4+($AC$3-1)*3,0)),VLOOKUP(CONCATENATE($A27,"_",E$5),#REF!,AE$4+($AC$3-1)*3,0)*100,"")</f>
        <v/>
      </c>
      <c r="AF27" s="6" t="str">
        <f>IF(ISNUMBER(VLOOKUP(CONCATENATE($A27,"_",F$5),#REF!,AF$4+($AC$3-1)*3,0)),VLOOKUP(CONCATENATE($A27,"_",F$5),#REF!,AF$4+($AC$3-1)*3,0)*100,"")</f>
        <v/>
      </c>
      <c r="AG27" s="6" t="str">
        <f>IF(ISNUMBER(VLOOKUP(CONCATENATE($A27,"_",G$5),#REF!,AG$4+($AC$3-1)*3,0)),VLOOKUP(CONCATENATE($A27,"_",G$5),#REF!,AG$4+($AC$3-1)*3,0)*100,"")</f>
        <v/>
      </c>
      <c r="AH27" s="6" t="str">
        <f>IF(ISNUMBER(VLOOKUP(CONCATENATE($A27,"_",H$5),#REF!,AH$4+($AC$3-1)*3,0)),VLOOKUP(CONCATENATE($A27,"_",H$5),#REF!,AH$4+($AC$3-1)*3,0)*100,"")</f>
        <v/>
      </c>
      <c r="AI27" s="6" t="str">
        <f>IF(ISNUMBER(VLOOKUP(CONCATENATE($A27,"_",I$5),#REF!,AI$4+($AC$3-1)*3,0)),VLOOKUP(CONCATENATE($A27,"_",I$5),#REF!,AI$4+($AC$3-1)*3,0)*100,"")</f>
        <v/>
      </c>
      <c r="AJ27" s="6" t="str">
        <f>IF(ISNUMBER(VLOOKUP(CONCATENATE($A27,"_",J$5),#REF!,AJ$4+($AC$3-1)*3,0)),VLOOKUP(CONCATENATE($A27,"_",J$5),#REF!,AJ$4+($AC$3-1)*3,0)*100,"")</f>
        <v/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I28" s="6" t="e">
        <f>NA()</f>
        <v>#N/A</v>
      </c>
      <c r="J28" s="6" t="e">
        <f>NA()</f>
        <v>#N/A</v>
      </c>
      <c r="K28" s="6" t="e">
        <f>NA()</f>
        <v>#N/A</v>
      </c>
      <c r="L28" s="6" t="e">
        <f>NA()</f>
        <v>#N/A</v>
      </c>
      <c r="M28" s="6" t="e">
        <f>NA()</f>
        <v>#N/A</v>
      </c>
      <c r="N28" s="6" t="e">
        <f>NA()</f>
        <v>#N/A</v>
      </c>
      <c r="AD28" s="6" t="str">
        <f>IF(ISNUMBER(VLOOKUP(CONCATENATE($A28,"_",D$5),#REF!,AD$4+($AC$3-1)*3,0)),VLOOKUP(CONCATENATE($A28,"_",D$5),#REF!,AD$4+($AC$3-1)*3,0)*100,"")</f>
        <v/>
      </c>
      <c r="AE28" s="6" t="str">
        <f>IF(ISNUMBER(VLOOKUP(CONCATENATE($A28,"_",E$5),#REF!,AE$4+($AC$3-1)*3,0)),VLOOKUP(CONCATENATE($A28,"_",E$5),#REF!,AE$4+($AC$3-1)*3,0)*100,"")</f>
        <v/>
      </c>
      <c r="AF28" s="6" t="str">
        <f>IF(ISNUMBER(VLOOKUP(CONCATENATE($A28,"_",F$5),#REF!,AF$4+($AC$3-1)*3,0)),VLOOKUP(CONCATENATE($A28,"_",F$5),#REF!,AF$4+($AC$3-1)*3,0)*100,"")</f>
        <v/>
      </c>
      <c r="AG28" s="6" t="str">
        <f>IF(ISNUMBER(VLOOKUP(CONCATENATE($A28,"_",G$5),#REF!,AG$4+($AC$3-1)*3,0)),VLOOKUP(CONCATENATE($A28,"_",G$5),#REF!,AG$4+($AC$3-1)*3,0)*100,"")</f>
        <v/>
      </c>
      <c r="AH28" s="6" t="str">
        <f>IF(ISNUMBER(VLOOKUP(CONCATENATE($A28,"_",H$5),#REF!,AH$4+($AC$3-1)*3,0)),VLOOKUP(CONCATENATE($A28,"_",H$5),#REF!,AH$4+($AC$3-1)*3,0)*100,"")</f>
        <v/>
      </c>
      <c r="AI28" s="6" t="str">
        <f>IF(ISNUMBER(VLOOKUP(CONCATENATE($A28,"_",I$5),#REF!,AI$4+($AC$3-1)*3,0)),VLOOKUP(CONCATENATE($A28,"_",I$5),#REF!,AI$4+($AC$3-1)*3,0)*100,"")</f>
        <v/>
      </c>
      <c r="AJ28" s="6" t="str">
        <f>IF(ISNUMBER(VLOOKUP(CONCATENATE($A28,"_",J$5),#REF!,AJ$4+($AC$3-1)*3,0)),VLOOKUP(CONCATENATE($A28,"_",J$5),#REF!,AJ$4+($AC$3-1)*3,0)*100,"")</f>
        <v/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I29" s="6" t="e">
        <f>NA()</f>
        <v>#N/A</v>
      </c>
      <c r="J29" s="6" t="e">
        <f>NA()</f>
        <v>#N/A</v>
      </c>
      <c r="K29" s="6" t="e">
        <f>NA()</f>
        <v>#N/A</v>
      </c>
      <c r="L29" s="6" t="e">
        <f>NA()</f>
        <v>#N/A</v>
      </c>
      <c r="M29" s="6" t="e">
        <f>NA()</f>
        <v>#N/A</v>
      </c>
      <c r="N29" s="6" t="e">
        <f>NA()</f>
        <v>#N/A</v>
      </c>
      <c r="AD29" s="6" t="str">
        <f>IF(ISNUMBER(VLOOKUP(CONCATENATE($A29,"_",D$5),#REF!,AD$4+($AC$3-1)*3,0)),VLOOKUP(CONCATENATE($A29,"_",D$5),#REF!,AD$4+($AC$3-1)*3,0)*100,"")</f>
        <v/>
      </c>
      <c r="AE29" s="6" t="str">
        <f>IF(ISNUMBER(VLOOKUP(CONCATENATE($A29,"_",E$5),#REF!,AE$4+($AC$3-1)*3,0)),VLOOKUP(CONCATENATE($A29,"_",E$5),#REF!,AE$4+($AC$3-1)*3,0)*100,"")</f>
        <v/>
      </c>
      <c r="AF29" s="6" t="str">
        <f>IF(ISNUMBER(VLOOKUP(CONCATENATE($A29,"_",F$5),#REF!,AF$4+($AC$3-1)*3,0)),VLOOKUP(CONCATENATE($A29,"_",F$5),#REF!,AF$4+($AC$3-1)*3,0)*100,"")</f>
        <v/>
      </c>
      <c r="AG29" s="6" t="str">
        <f>IF(ISNUMBER(VLOOKUP(CONCATENATE($A29,"_",G$5),#REF!,AG$4+($AC$3-1)*3,0)),VLOOKUP(CONCATENATE($A29,"_",G$5),#REF!,AG$4+($AC$3-1)*3,0)*100,"")</f>
        <v/>
      </c>
      <c r="AH29" s="6" t="str">
        <f>IF(ISNUMBER(VLOOKUP(CONCATENATE($A29,"_",H$5),#REF!,AH$4+($AC$3-1)*3,0)),VLOOKUP(CONCATENATE($A29,"_",H$5),#REF!,AH$4+($AC$3-1)*3,0)*100,"")</f>
        <v/>
      </c>
      <c r="AI29" s="6" t="str">
        <f>IF(ISNUMBER(VLOOKUP(CONCATENATE($A29,"_",I$5),#REF!,AI$4+($AC$3-1)*3,0)),VLOOKUP(CONCATENATE($A29,"_",I$5),#REF!,AI$4+($AC$3-1)*3,0)*100,"")</f>
        <v/>
      </c>
      <c r="AJ29" s="6" t="str">
        <f>IF(ISNUMBER(VLOOKUP(CONCATENATE($A29,"_",J$5),#REF!,AJ$4+($AC$3-1)*3,0)),VLOOKUP(CONCATENATE($A29,"_",J$5),#REF!,AJ$4+($AC$3-1)*3,0)*100,"")</f>
        <v/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  <c r="I30" s="6" t="e">
        <f>NA()</f>
        <v>#N/A</v>
      </c>
      <c r="J30" s="6" t="e">
        <f>NA()</f>
        <v>#N/A</v>
      </c>
      <c r="K30" s="6" t="e">
        <f>NA()</f>
        <v>#N/A</v>
      </c>
      <c r="L30" s="6" t="e">
        <f>NA()</f>
        <v>#N/A</v>
      </c>
      <c r="M30" s="6" t="e">
        <f>NA()</f>
        <v>#N/A</v>
      </c>
      <c r="N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8" width="16.7109375" style="11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111</v>
      </c>
      <c r="C1" s="57" t="s">
        <v>144</v>
      </c>
    </row>
    <row r="3" spans="1:53" x14ac:dyDescent="0.2">
      <c r="B3" s="6" t="s">
        <v>53</v>
      </c>
      <c r="C3" s="11">
        <v>2</v>
      </c>
    </row>
    <row r="4" spans="1:53" x14ac:dyDescent="0.2">
      <c r="B4" s="6" t="s">
        <v>54</v>
      </c>
      <c r="C4" s="11" t="s">
        <v>59</v>
      </c>
      <c r="D4" s="11" t="s">
        <v>61</v>
      </c>
      <c r="E4" s="11" t="s">
        <v>60</v>
      </c>
      <c r="F4" s="11" t="s">
        <v>59</v>
      </c>
      <c r="G4" s="11" t="s">
        <v>61</v>
      </c>
      <c r="H4" s="11" t="s">
        <v>60</v>
      </c>
    </row>
    <row r="5" spans="1:53" x14ac:dyDescent="0.2">
      <c r="C5" s="11" t="s">
        <v>62</v>
      </c>
      <c r="D5" s="11" t="s">
        <v>62</v>
      </c>
      <c r="E5" s="11" t="s">
        <v>62</v>
      </c>
      <c r="F5" s="11" t="s">
        <v>63</v>
      </c>
      <c r="G5" s="11" t="s">
        <v>63</v>
      </c>
      <c r="H5" s="11" t="s">
        <v>63</v>
      </c>
    </row>
    <row r="6" spans="1:53" s="12" customFormat="1" x14ac:dyDescent="0.2">
      <c r="A6" s="11">
        <v>55</v>
      </c>
      <c r="B6" s="6"/>
      <c r="C6" s="11">
        <v>-0.38998278323560953</v>
      </c>
      <c r="D6" s="11">
        <v>-0.86870091035962105</v>
      </c>
      <c r="E6" s="11">
        <v>8.8735367171466351E-2</v>
      </c>
      <c r="F6" s="11">
        <v>-1.8769780173897743</v>
      </c>
      <c r="G6" s="11">
        <v>-2.329632081091404</v>
      </c>
      <c r="H6" s="11">
        <v>-1.4243240468204021</v>
      </c>
      <c r="I6" s="6"/>
      <c r="J6" s="6"/>
      <c r="K6" s="6"/>
      <c r="L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1">
        <v>-0.77562732622027397</v>
      </c>
      <c r="D7" s="11">
        <v>-1.2548242695629597</v>
      </c>
      <c r="E7" s="11">
        <v>-0.29643038287758827</v>
      </c>
      <c r="F7" s="11">
        <v>-1.8770914524793625</v>
      </c>
      <c r="G7" s="11">
        <v>-2.3302214220166206</v>
      </c>
      <c r="H7" s="11">
        <v>-1.4239614829421043</v>
      </c>
      <c r="I7" s="6"/>
      <c r="J7" s="6"/>
      <c r="K7" s="6"/>
      <c r="L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1">
        <v>-0.41828704997897148</v>
      </c>
      <c r="D8" s="11">
        <v>-0.89817065745592117</v>
      </c>
      <c r="E8" s="11">
        <v>6.1596522573381662E-2</v>
      </c>
      <c r="F8" s="11">
        <v>-1.8680542707443237</v>
      </c>
      <c r="G8" s="11">
        <v>-2.3220041766762733</v>
      </c>
      <c r="H8" s="11">
        <v>-1.4141043648123741</v>
      </c>
      <c r="I8" s="6"/>
      <c r="J8" s="6"/>
      <c r="K8" s="6"/>
      <c r="L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1">
        <v>-0.13773516984656453</v>
      </c>
      <c r="D9" s="11">
        <v>-0.61843437142670155</v>
      </c>
      <c r="E9" s="11">
        <v>0.34296403173357248</v>
      </c>
      <c r="F9" s="11">
        <v>-1.60838533192873</v>
      </c>
      <c r="G9" s="11">
        <v>-2.0629763603210449</v>
      </c>
      <c r="H9" s="11">
        <v>-1.1537942104041576</v>
      </c>
      <c r="I9" s="6"/>
      <c r="J9" s="6"/>
      <c r="K9" s="6"/>
      <c r="L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1">
        <v>-1.2436454198905267E-3</v>
      </c>
      <c r="D10" s="11">
        <v>-0.48283869400620461</v>
      </c>
      <c r="E10" s="11">
        <v>0.48035141080617905</v>
      </c>
      <c r="F10" s="11">
        <v>-1.4319442212581635</v>
      </c>
      <c r="G10" s="11">
        <v>-1.887478306889534</v>
      </c>
      <c r="H10" s="11">
        <v>-0.97641013562679291</v>
      </c>
      <c r="I10" s="6"/>
      <c r="J10" s="6"/>
      <c r="K10" s="6"/>
      <c r="L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1">
        <v>-0.24932953529059887</v>
      </c>
      <c r="D11" s="11">
        <v>-0.73208408430218697</v>
      </c>
      <c r="E11" s="11">
        <v>0.23342501372098923</v>
      </c>
      <c r="F11" s="11">
        <v>-1.3204686343669891</v>
      </c>
      <c r="G11" s="11">
        <v>-1.7770813778042793</v>
      </c>
      <c r="H11" s="11">
        <v>-0.86385589092969894</v>
      </c>
      <c r="I11" s="6"/>
      <c r="J11" s="6"/>
      <c r="K11" s="6"/>
      <c r="L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1">
        <v>-0.49190442077815533</v>
      </c>
      <c r="D12" s="11">
        <v>-0.97537524998188019</v>
      </c>
      <c r="E12" s="11">
        <v>-8.4336315921973437E-3</v>
      </c>
      <c r="F12" s="11">
        <v>-1.2497816234827042</v>
      </c>
      <c r="G12" s="11">
        <v>-1.7066949978470802</v>
      </c>
      <c r="H12" s="11">
        <v>-0.79286815598607063</v>
      </c>
      <c r="I12" s="6"/>
      <c r="J12" s="6"/>
      <c r="K12" s="6"/>
      <c r="L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1">
        <v>-0.13469908153638244</v>
      </c>
      <c r="D13" s="11">
        <v>-0.61105252243578434</v>
      </c>
      <c r="E13" s="11">
        <v>0.34165435936301947</v>
      </c>
      <c r="F13" s="11">
        <v>-0.66529726609587669</v>
      </c>
      <c r="G13" s="11">
        <v>-1.1162096634507179</v>
      </c>
      <c r="H13" s="11">
        <v>-0.21438489202409983</v>
      </c>
      <c r="I13" s="6"/>
      <c r="J13" s="6"/>
      <c r="K13" s="6"/>
      <c r="L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6"/>
      <c r="J14" s="6"/>
      <c r="K14" s="6"/>
      <c r="L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6"/>
      <c r="J15" s="6"/>
      <c r="K15" s="6"/>
      <c r="L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1">
        <v>6.5925188362598419</v>
      </c>
      <c r="D16" s="11">
        <v>6.1155166476964951</v>
      </c>
      <c r="E16" s="11">
        <v>7.0695213973522186</v>
      </c>
      <c r="F16" s="11">
        <v>12.525703012943268</v>
      </c>
      <c r="G16" s="11">
        <v>12.072189897298813</v>
      </c>
      <c r="H16" s="11">
        <v>12.979215383529663</v>
      </c>
      <c r="I16" s="6"/>
      <c r="J16" s="6"/>
      <c r="K16" s="6"/>
      <c r="L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1">
        <v>2.3986095562577248</v>
      </c>
      <c r="D17" s="11">
        <v>1.9126152619719505</v>
      </c>
      <c r="E17" s="11">
        <v>2.884603850543499</v>
      </c>
      <c r="F17" s="11">
        <v>3.0564675107598305</v>
      </c>
      <c r="G17" s="11">
        <v>2.5941498577594757</v>
      </c>
      <c r="H17" s="11">
        <v>3.5187851637601852</v>
      </c>
      <c r="I17" s="6"/>
      <c r="J17" s="6"/>
      <c r="K17" s="6"/>
      <c r="L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1">
        <v>1.3964987359941006</v>
      </c>
      <c r="D18" s="11">
        <v>0.90896990150213242</v>
      </c>
      <c r="E18" s="11">
        <v>1.8840275704860687</v>
      </c>
      <c r="F18" s="11">
        <v>0.22405956406146288</v>
      </c>
      <c r="G18" s="11">
        <v>-0.23962110280990601</v>
      </c>
      <c r="H18" s="11">
        <v>0.68774023093283176</v>
      </c>
      <c r="I18" s="6"/>
      <c r="J18" s="6"/>
      <c r="K18" s="6"/>
      <c r="L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1">
        <v>0.69265216588973999</v>
      </c>
      <c r="D19" s="11">
        <v>0.20467969588935375</v>
      </c>
      <c r="E19" s="11">
        <v>1.180624682456255</v>
      </c>
      <c r="F19" s="11">
        <v>-0.79674609005451202</v>
      </c>
      <c r="G19" s="11">
        <v>-1.2611097656190395</v>
      </c>
      <c r="H19" s="11">
        <v>-0.33238246105611324</v>
      </c>
      <c r="I19" s="6"/>
      <c r="J19" s="6"/>
      <c r="K19" s="6"/>
      <c r="L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1">
        <v>5.2959419786930084</v>
      </c>
      <c r="D20" s="11">
        <v>4.8071850091218948</v>
      </c>
      <c r="E20" s="11">
        <v>5.784698948264122</v>
      </c>
      <c r="F20" s="11">
        <v>5.3866226226091385</v>
      </c>
      <c r="G20" s="11">
        <v>4.9210004508495331</v>
      </c>
      <c r="H20" s="11">
        <v>5.8522447943687439</v>
      </c>
      <c r="I20" s="6"/>
      <c r="J20" s="6"/>
      <c r="K20" s="6"/>
      <c r="L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1">
        <v>3.455115482211113</v>
      </c>
      <c r="D21" s="11">
        <v>2.9654229059815407</v>
      </c>
      <c r="E21" s="11">
        <v>3.9448078721761703</v>
      </c>
      <c r="F21" s="11">
        <v>2.032957598567009</v>
      </c>
      <c r="G21" s="11">
        <v>1.5658935531973839</v>
      </c>
      <c r="H21" s="11">
        <v>2.5000216439366341</v>
      </c>
      <c r="I21" s="6"/>
      <c r="J21" s="6"/>
      <c r="K21" s="6"/>
      <c r="L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11">
        <v>2.746649831533432</v>
      </c>
      <c r="D22" s="11">
        <v>2.2559093311429024</v>
      </c>
      <c r="E22" s="11">
        <v>3.2373905181884766</v>
      </c>
      <c r="F22" s="11">
        <v>0.54314793087542057</v>
      </c>
      <c r="G22" s="11">
        <v>7.4694369686767459E-2</v>
      </c>
      <c r="H22" s="11">
        <v>1.0116014629602432</v>
      </c>
    </row>
    <row r="23" spans="1:53" x14ac:dyDescent="0.2">
      <c r="A23" s="11">
        <v>63.5</v>
      </c>
      <c r="C23" s="11">
        <v>2.4864517152309418</v>
      </c>
      <c r="D23" s="11">
        <v>1.9945504143834114</v>
      </c>
      <c r="E23" s="11">
        <v>2.9783530160784721</v>
      </c>
      <c r="F23" s="11">
        <v>2.8484998620115221E-2</v>
      </c>
      <c r="G23" s="11">
        <v>-0.44143577106297016</v>
      </c>
      <c r="H23" s="11">
        <v>0.49840575084090233</v>
      </c>
    </row>
    <row r="24" spans="1:53" x14ac:dyDescent="0.2">
      <c r="A24" s="11">
        <v>64</v>
      </c>
      <c r="C24" s="11">
        <v>2.5724222883582115</v>
      </c>
      <c r="D24" s="11">
        <v>2.0793234929442406</v>
      </c>
      <c r="E24" s="11">
        <v>3.0655210837721825</v>
      </c>
      <c r="F24" s="11">
        <v>-0.26545657310634851</v>
      </c>
      <c r="G24" s="11">
        <v>-0.73706409893929958</v>
      </c>
      <c r="H24" s="11">
        <v>0.20615095272660255</v>
      </c>
    </row>
    <row r="25" spans="1:53" x14ac:dyDescent="0.2">
      <c r="A25" s="11">
        <v>64.5</v>
      </c>
      <c r="C25" s="11">
        <v>2.5935323908925056</v>
      </c>
      <c r="D25" s="11">
        <v>2.0990993827581406</v>
      </c>
      <c r="E25" s="11">
        <v>3.0879653990268707</v>
      </c>
      <c r="F25" s="11">
        <v>-0.55194306187331676</v>
      </c>
      <c r="G25" s="11">
        <v>-1.0251603089272976</v>
      </c>
      <c r="H25" s="11">
        <v>-7.8725820640102029E-2</v>
      </c>
    </row>
    <row r="26" spans="1:53" x14ac:dyDescent="0.2">
      <c r="A26" s="11">
        <v>65</v>
      </c>
      <c r="C26" s="11">
        <v>7.075200229883194</v>
      </c>
      <c r="D26" s="11">
        <v>6.5792292356491089</v>
      </c>
      <c r="E26" s="11">
        <v>7.5711712241172791</v>
      </c>
      <c r="F26" s="11">
        <v>3.9480164647102356</v>
      </c>
      <c r="G26" s="11">
        <v>3.4731224179267883</v>
      </c>
      <c r="H26" s="11">
        <v>4.4229105114936829</v>
      </c>
      <c r="AK26" s="6" t="str">
        <f>IF(ISNUMBER(VLOOKUP(CONCATENATE($A26,"_",Q$5),#REF!,AK$4+($AI$3-1)*3,0)),VLOOKUP(CONCATENATE($A26,"_",Q$5),#REF!,AK$4+($AI$3-1)*3,0)*100,"")</f>
        <v/>
      </c>
      <c r="AL26" s="6" t="str">
        <f>IF(ISNUMBER(VLOOKUP(CONCATENATE($A26,"_",R$5),#REF!,AL$4+($AI$3-1)*3,0)),VLOOKUP(CONCATENATE($A26,"_",R$5),#REF!,AL$4+($AI$3-1)*3,0)*100,"")</f>
        <v/>
      </c>
      <c r="AM26" s="6" t="str">
        <f>IF(ISNUMBER(VLOOKUP(CONCATENATE($A26,"_",S$5),#REF!,AM$4+($AI$3-1)*3,0)),VLOOKUP(CONCATENATE($A26,"_",S$5),#REF!,AM$4+($AI$3-1)*3,0)*100,"")</f>
        <v/>
      </c>
      <c r="AN26" s="6" t="str">
        <f>IF(ISNUMBER(VLOOKUP(CONCATENATE($A26,"_",T$5),#REF!,AN$4+($AI$3-1)*3,0)),VLOOKUP(CONCATENATE($A26,"_",T$5),#REF!,AN$4+($AI$3-1)*3,0)*100,"")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IF(ISNUMBER(VLOOKUP(CONCATENATE($A26,"_",P$5),#REF!,AW$4+($AP$3-1)*3,0)),VLOOKUP(CONCATENATE($A26,"_",P$5),#REF!,AW$4+($AP$3-1)*3,0)*100,"")</f>
        <v/>
      </c>
      <c r="AX26" s="6" t="str">
        <f>IF(ISNUMBER(VLOOKUP(CONCATENATE($A26,"_",Q$5),#REF!,AX$4+($AP$3-1)*3,0)),VLOOKUP(CONCATENATE($A26,"_",Q$5),#REF!,AX$4+($AP$3-1)*3,0)*100,"")</f>
        <v/>
      </c>
      <c r="AY26" s="6" t="str">
        <f>IF(ISNUMBER(VLOOKUP(CONCATENATE($A26,"_",R$5),#REF!,AY$4+($AP$3-1)*3,0)),VLOOKUP(CONCATENATE($A26,"_",R$5),#REF!,AY$4+($AP$3-1)*3,0)*100,"")</f>
        <v/>
      </c>
      <c r="AZ26" s="6" t="str">
        <f>IF(ISNUMBER(VLOOKUP(CONCATENATE($A26,"_",S$5),#REF!,AZ$4+($AP$3-1)*3,0)),VLOOKUP(CONCATENATE($A26,"_",S$5),#REF!,AZ$4+($AP$3-1)*3,0)*100,"")</f>
        <v/>
      </c>
      <c r="BA26" s="6" t="str">
        <f>IF(ISNUMBER(VLOOKUP(CONCATENATE($A26,"_",T$5),#REF!,BA$4+($AP$3-1)*3,0)),VLOOKUP(CONCATENATE($A26,"_",T$5),#REF!,BA$4+($AP$3-1)*3,0)*100,"")</f>
        <v/>
      </c>
    </row>
    <row r="27" spans="1:53" x14ac:dyDescent="0.2">
      <c r="A27" s="11">
        <v>65.5</v>
      </c>
      <c r="C27" s="11">
        <v>3.3926546573638916</v>
      </c>
      <c r="D27" s="11">
        <v>2.8951769694685936</v>
      </c>
      <c r="E27" s="11">
        <v>3.8901325315237045</v>
      </c>
      <c r="F27" s="11">
        <v>0.10343441972509027</v>
      </c>
      <c r="G27" s="11">
        <v>-0.37299720570445061</v>
      </c>
      <c r="H27" s="11">
        <v>0.57986602187156677</v>
      </c>
      <c r="AK27" s="6" t="str">
        <f>IF(ISNUMBER(VLOOKUP(CONCATENATE($A27,"_",Q$5),#REF!,AK$4+($AI$3-1)*3,0)),VLOOKUP(CONCATENATE($A27,"_",Q$5),#REF!,AK$4+($AI$3-1)*3,0)*100,"")</f>
        <v/>
      </c>
      <c r="AL27" s="6" t="str">
        <f>IF(ISNUMBER(VLOOKUP(CONCATENATE($A27,"_",R$5),#REF!,AL$4+($AI$3-1)*3,0)),VLOOKUP(CONCATENATE($A27,"_",R$5),#REF!,AL$4+($AI$3-1)*3,0)*100,"")</f>
        <v/>
      </c>
      <c r="AM27" s="6" t="str">
        <f>IF(ISNUMBER(VLOOKUP(CONCATENATE($A27,"_",S$5),#REF!,AM$4+($AI$3-1)*3,0)),VLOOKUP(CONCATENATE($A27,"_",S$5),#REF!,AM$4+($AI$3-1)*3,0)*100,"")</f>
        <v/>
      </c>
      <c r="AN27" s="6" t="str">
        <f>IF(ISNUMBER(VLOOKUP(CONCATENATE($A27,"_",T$5),#REF!,AN$4+($AI$3-1)*3,0)),VLOOKUP(CONCATENATE($A27,"_",T$5),#REF!,AN$4+($AI$3-1)*3,0)*100,"")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IF(ISNUMBER(VLOOKUP(CONCATENATE($A27,"_",P$5),#REF!,AW$4+($AP$3-1)*3,0)),VLOOKUP(CONCATENATE($A27,"_",P$5),#REF!,AW$4+($AP$3-1)*3,0)*100,"")</f>
        <v/>
      </c>
      <c r="AX27" s="6" t="str">
        <f>IF(ISNUMBER(VLOOKUP(CONCATENATE($A27,"_",Q$5),#REF!,AX$4+($AP$3-1)*3,0)),VLOOKUP(CONCATENATE($A27,"_",Q$5),#REF!,AX$4+($AP$3-1)*3,0)*100,"")</f>
        <v/>
      </c>
      <c r="AY27" s="6" t="str">
        <f>IF(ISNUMBER(VLOOKUP(CONCATENATE($A27,"_",R$5),#REF!,AY$4+($AP$3-1)*3,0)),VLOOKUP(CONCATENATE($A27,"_",R$5),#REF!,AY$4+($AP$3-1)*3,0)*100,"")</f>
        <v/>
      </c>
      <c r="AZ27" s="6" t="str">
        <f>IF(ISNUMBER(VLOOKUP(CONCATENATE($A27,"_",S$5),#REF!,AZ$4+($AP$3-1)*3,0)),VLOOKUP(CONCATENATE($A27,"_",S$5),#REF!,AZ$4+($AP$3-1)*3,0)*100,"")</f>
        <v/>
      </c>
      <c r="BA27" s="6" t="str">
        <f>IF(ISNUMBER(VLOOKUP(CONCATENATE($A27,"_",T$5),#REF!,BA$4+($AP$3-1)*3,0)),VLOOKUP(CONCATENATE($A27,"_",T$5),#REF!,BA$4+($AP$3-1)*3,0)*100,"")</f>
        <v/>
      </c>
    </row>
    <row r="28" spans="1:53" x14ac:dyDescent="0.2">
      <c r="A28" s="11">
        <v>66</v>
      </c>
      <c r="C28" s="11">
        <v>2.6914851740002632</v>
      </c>
      <c r="D28" s="11">
        <v>2.1923933178186417</v>
      </c>
      <c r="E28" s="11">
        <v>3.1905770301818848</v>
      </c>
      <c r="F28" s="11">
        <v>-0.792723149061203</v>
      </c>
      <c r="G28" s="11">
        <v>-1.2710854411125183</v>
      </c>
      <c r="H28" s="11">
        <v>-0.3143608570098877</v>
      </c>
      <c r="AK28" s="6" t="str">
        <f>IF(ISNUMBER(VLOOKUP(CONCATENATE($A28,"_",Q$5),#REF!,AK$4+($AI$3-1)*3,0)),VLOOKUP(CONCATENATE($A28,"_",Q$5),#REF!,AK$4+($AI$3-1)*3,0)*100,"")</f>
        <v/>
      </c>
      <c r="AL28" s="6" t="str">
        <f>IF(ISNUMBER(VLOOKUP(CONCATENATE($A28,"_",R$5),#REF!,AL$4+($AI$3-1)*3,0)),VLOOKUP(CONCATENATE($A28,"_",R$5),#REF!,AL$4+($AI$3-1)*3,0)*100,"")</f>
        <v/>
      </c>
      <c r="AM28" s="6" t="str">
        <f>IF(ISNUMBER(VLOOKUP(CONCATENATE($A28,"_",S$5),#REF!,AM$4+($AI$3-1)*3,0)),VLOOKUP(CONCATENATE($A28,"_",S$5),#REF!,AM$4+($AI$3-1)*3,0)*100,"")</f>
        <v/>
      </c>
      <c r="AN28" s="6" t="str">
        <f>IF(ISNUMBER(VLOOKUP(CONCATENATE($A28,"_",T$5),#REF!,AN$4+($AI$3-1)*3,0)),VLOOKUP(CONCATENATE($A28,"_",T$5),#REF!,AN$4+($AI$3-1)*3,0)*100,"")</f>
        <v/>
      </c>
    </row>
    <row r="29" spans="1:53" x14ac:dyDescent="0.2">
      <c r="A29" s="11">
        <v>66.5</v>
      </c>
      <c r="C29" s="11">
        <v>2.1526044234633446</v>
      </c>
      <c r="D29" s="11">
        <v>1.6521036624908447</v>
      </c>
      <c r="E29" s="11">
        <v>2.6531051844358444</v>
      </c>
      <c r="F29" s="11">
        <v>-0.8248649537563324</v>
      </c>
      <c r="G29" s="11">
        <v>-1.3054988346993923</v>
      </c>
      <c r="H29" s="11">
        <v>-0.34423109609633684</v>
      </c>
      <c r="AK29" s="6" t="str">
        <f>IF(ISNUMBER(VLOOKUP(CONCATENATE($A29,"_",Q$5),#REF!,AK$4+($AI$3-1)*3,0)),VLOOKUP(CONCATENATE($A29,"_",Q$5),#REF!,AK$4+($AI$3-1)*3,0)*100,"")</f>
        <v/>
      </c>
      <c r="AL29" s="6" t="str">
        <f>IF(ISNUMBER(VLOOKUP(CONCATENATE($A29,"_",R$5),#REF!,AL$4+($AI$3-1)*3,0)),VLOOKUP(CONCATENATE($A29,"_",R$5),#REF!,AL$4+($AI$3-1)*3,0)*100,"")</f>
        <v/>
      </c>
      <c r="AM29" s="6" t="str">
        <f>IF(ISNUMBER(VLOOKUP(CONCATENATE($A29,"_",S$5),#REF!,AM$4+($AI$3-1)*3,0)),VLOOKUP(CONCATENATE($A29,"_",S$5),#REF!,AM$4+($AI$3-1)*3,0)*100,"")</f>
        <v/>
      </c>
      <c r="AN29" s="6" t="str">
        <f>IF(ISNUMBER(VLOOKUP(CONCATENATE($A29,"_",T$5),#REF!,AN$4+($AI$3-1)*3,0)),VLOOKUP(CONCATENATE($A29,"_",T$5),#REF!,AN$4+($AI$3-1)*3,0)*100,"")</f>
        <v/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8" width="16.7109375" style="6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112</v>
      </c>
      <c r="C1" s="57" t="s">
        <v>144</v>
      </c>
    </row>
    <row r="3" spans="1:53" x14ac:dyDescent="0.2">
      <c r="B3" s="6" t="s">
        <v>53</v>
      </c>
      <c r="C3" s="6">
        <v>2</v>
      </c>
    </row>
    <row r="4" spans="1:53" x14ac:dyDescent="0.2">
      <c r="B4" s="6" t="s">
        <v>54</v>
      </c>
      <c r="C4" s="6" t="s">
        <v>59</v>
      </c>
      <c r="D4" s="6" t="s">
        <v>61</v>
      </c>
      <c r="E4" s="6" t="s">
        <v>60</v>
      </c>
      <c r="F4" s="6" t="s">
        <v>59</v>
      </c>
      <c r="G4" s="6" t="s">
        <v>61</v>
      </c>
      <c r="H4" s="6" t="s">
        <v>60</v>
      </c>
    </row>
    <row r="5" spans="1:53" x14ac:dyDescent="0.2">
      <c r="C5" s="6" t="s">
        <v>62</v>
      </c>
      <c r="D5" s="6" t="s">
        <v>62</v>
      </c>
      <c r="E5" s="6" t="s">
        <v>62</v>
      </c>
      <c r="F5" s="6" t="s">
        <v>63</v>
      </c>
      <c r="G5" s="6" t="s">
        <v>63</v>
      </c>
      <c r="H5" s="6" t="s">
        <v>63</v>
      </c>
    </row>
    <row r="6" spans="1:53" s="12" customFormat="1" x14ac:dyDescent="0.2">
      <c r="A6" s="11">
        <v>55</v>
      </c>
      <c r="B6" s="6"/>
      <c r="C6" s="10">
        <v>-0.64453682862222195</v>
      </c>
      <c r="D6" s="10">
        <v>-1.1064198799431324</v>
      </c>
      <c r="E6" s="10">
        <v>-0.18265376565977931</v>
      </c>
      <c r="F6" s="10">
        <v>-0.2213234780356288</v>
      </c>
      <c r="G6" s="10">
        <v>-0.69843223318457603</v>
      </c>
      <c r="H6" s="10">
        <v>0.25578527711331844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0">
        <v>-0.77217188663780689</v>
      </c>
      <c r="D7" s="10">
        <v>-1.2343582697212696</v>
      </c>
      <c r="E7" s="10">
        <v>-0.30998552683740854</v>
      </c>
      <c r="F7" s="10">
        <v>-0.20972378551959991</v>
      </c>
      <c r="G7" s="10">
        <v>-0.6872120313346386</v>
      </c>
      <c r="H7" s="10">
        <v>0.26776446029543877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0">
        <v>-0.45092441141605377</v>
      </c>
      <c r="D8" s="10">
        <v>-0.91391941532492638</v>
      </c>
      <c r="E8" s="10">
        <v>1.2070633238181472E-2</v>
      </c>
      <c r="F8" s="10">
        <v>-0.25460193865001202</v>
      </c>
      <c r="G8" s="10">
        <v>-0.73294523172080517</v>
      </c>
      <c r="H8" s="10">
        <v>0.2237413777038455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0">
        <v>-0.1041934359818697</v>
      </c>
      <c r="D9" s="10">
        <v>-0.56821363978087902</v>
      </c>
      <c r="E9" s="10">
        <v>0.35982674453407526</v>
      </c>
      <c r="F9" s="10">
        <v>-0.33555317204445601</v>
      </c>
      <c r="G9" s="10">
        <v>-0.81461193040013313</v>
      </c>
      <c r="H9" s="10">
        <v>0.14350559795275331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0">
        <v>-0.14709611423313618</v>
      </c>
      <c r="D10" s="10">
        <v>-0.61238659545779228</v>
      </c>
      <c r="E10" s="10">
        <v>0.31819436699151993</v>
      </c>
      <c r="F10" s="10">
        <v>-0.39141247980296612</v>
      </c>
      <c r="G10" s="10">
        <v>-0.87147410959005356</v>
      </c>
      <c r="H10" s="10">
        <v>8.8649161625653505E-2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0">
        <v>-0.47609698958694935</v>
      </c>
      <c r="D11" s="10">
        <v>-0.94271646812558174</v>
      </c>
      <c r="E11" s="10">
        <v>-9.4774914032313973E-3</v>
      </c>
      <c r="F11" s="10">
        <v>-0.12595816515386105</v>
      </c>
      <c r="G11" s="10">
        <v>-0.60717714950442314</v>
      </c>
      <c r="H11" s="10">
        <v>0.35526081919670105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0">
        <v>-0.14770956477150321</v>
      </c>
      <c r="D12" s="10">
        <v>-0.61499509029090405</v>
      </c>
      <c r="E12" s="10">
        <v>0.31957598403096199</v>
      </c>
      <c r="F12" s="10">
        <v>-0.22870025131851435</v>
      </c>
      <c r="G12" s="10">
        <v>-0.71027018129825592</v>
      </c>
      <c r="H12" s="10">
        <v>0.25286965537816286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0">
        <v>-9.8553799034561962E-3</v>
      </c>
      <c r="D13" s="10">
        <v>-0.46983882784843445</v>
      </c>
      <c r="E13" s="10">
        <v>0.45012808404862881</v>
      </c>
      <c r="F13" s="10">
        <v>-0.1743558794260025</v>
      </c>
      <c r="G13" s="10">
        <v>-0.64971917308866978</v>
      </c>
      <c r="H13" s="10">
        <v>0.30100743751972914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0">
        <v>-6.9911318132653832E-2</v>
      </c>
      <c r="D16" s="10">
        <v>-0.53068017587065697</v>
      </c>
      <c r="E16" s="10">
        <v>0.39085750468075275</v>
      </c>
      <c r="F16" s="10">
        <v>0.50429734401404858</v>
      </c>
      <c r="G16" s="10">
        <v>2.624162589199841E-2</v>
      </c>
      <c r="H16" s="10">
        <v>0.9823530912399292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0">
        <v>-0.30409460887312889</v>
      </c>
      <c r="D17" s="10">
        <v>-0.77407434582710266</v>
      </c>
      <c r="E17" s="10">
        <v>0.1658851164393127</v>
      </c>
      <c r="F17" s="10">
        <v>0.10523028904572129</v>
      </c>
      <c r="G17" s="10">
        <v>-0.38200404960662127</v>
      </c>
      <c r="H17" s="10">
        <v>0.59246462769806385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0">
        <v>-0.72325486689805984</v>
      </c>
      <c r="D18" s="10">
        <v>-1.1948259547352791</v>
      </c>
      <c r="E18" s="10">
        <v>-0.25168380234390497</v>
      </c>
      <c r="F18" s="10">
        <v>-0.46738791279494762</v>
      </c>
      <c r="G18" s="10">
        <v>-0.95595661550760269</v>
      </c>
      <c r="H18" s="10">
        <v>2.1180785552132875E-2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0">
        <v>-0.61618019826710224</v>
      </c>
      <c r="D19" s="10">
        <v>-1.0882032103836536</v>
      </c>
      <c r="E19" s="10">
        <v>-0.14415717450901866</v>
      </c>
      <c r="F19" s="10">
        <v>-0.73202904313802719</v>
      </c>
      <c r="G19" s="10">
        <v>-1.2212618254125118</v>
      </c>
      <c r="H19" s="10">
        <v>-0.24279626086354256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0">
        <v>-0.51372949965298176</v>
      </c>
      <c r="D20" s="10">
        <v>-0.986487977206707</v>
      </c>
      <c r="E20" s="10">
        <v>-4.097097844351083E-2</v>
      </c>
      <c r="F20" s="10">
        <v>-0.24547434877604246</v>
      </c>
      <c r="G20" s="10">
        <v>-0.73584900237619877</v>
      </c>
      <c r="H20" s="10">
        <v>0.24490030482411385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0">
        <v>-0.49979081377387047</v>
      </c>
      <c r="D21" s="10">
        <v>-0.97347460687160492</v>
      </c>
      <c r="E21" s="10">
        <v>-2.6107003213837743E-2</v>
      </c>
      <c r="F21" s="10">
        <v>-0.24242261424660683</v>
      </c>
      <c r="G21" s="10">
        <v>-0.73429984040558338</v>
      </c>
      <c r="H21" s="10">
        <v>0.24945461191236973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10">
        <v>-0.47746943309903145</v>
      </c>
      <c r="D22" s="10">
        <v>-0.95215709879994392</v>
      </c>
      <c r="E22" s="10">
        <v>-2.7817468435387127E-3</v>
      </c>
      <c r="F22" s="10">
        <v>-0.23057751823216677</v>
      </c>
      <c r="G22" s="10">
        <v>-0.72385510429739952</v>
      </c>
      <c r="H22" s="10">
        <v>0.26270004455000162</v>
      </c>
    </row>
    <row r="23" spans="1:53" x14ac:dyDescent="0.2">
      <c r="A23" s="11">
        <v>63.5</v>
      </c>
      <c r="C23" s="10">
        <v>-0.11607278138399124</v>
      </c>
      <c r="D23" s="10">
        <v>-0.59192534536123276</v>
      </c>
      <c r="E23" s="10">
        <v>0.35977978259325027</v>
      </c>
      <c r="F23" s="10">
        <v>-0.3744048997759819</v>
      </c>
      <c r="G23" s="10">
        <v>-0.86916964501142502</v>
      </c>
      <c r="H23" s="10">
        <v>0.12035986874252558</v>
      </c>
    </row>
    <row r="24" spans="1:53" x14ac:dyDescent="0.2">
      <c r="A24" s="11">
        <v>64</v>
      </c>
      <c r="C24" s="10">
        <v>0.16733865486457944</v>
      </c>
      <c r="D24" s="10">
        <v>-0.30971921514719725</v>
      </c>
      <c r="E24" s="10">
        <v>0.64439652487635612</v>
      </c>
      <c r="F24" s="10">
        <v>-0.41040419600903988</v>
      </c>
      <c r="G24" s="10">
        <v>-0.90690329670906067</v>
      </c>
      <c r="H24" s="10">
        <v>8.6094875587150455E-2</v>
      </c>
    </row>
    <row r="25" spans="1:53" x14ac:dyDescent="0.2">
      <c r="A25" s="11">
        <v>64.5</v>
      </c>
      <c r="C25" s="10">
        <v>0.26350417174398899</v>
      </c>
      <c r="D25" s="10">
        <v>-0.21469811908900738</v>
      </c>
      <c r="E25" s="10">
        <v>0.74170646257698536</v>
      </c>
      <c r="F25" s="10">
        <v>-0.2119024284183979</v>
      </c>
      <c r="G25" s="10">
        <v>-0.7100406102836132</v>
      </c>
      <c r="H25" s="10">
        <v>0.2862357534468174</v>
      </c>
    </row>
    <row r="26" spans="1:53" x14ac:dyDescent="0.2">
      <c r="A26" s="11">
        <v>65</v>
      </c>
      <c r="C26" s="10">
        <v>0.61328853480517864</v>
      </c>
      <c r="D26" s="10">
        <v>0.1477894140407443</v>
      </c>
      <c r="E26" s="10">
        <v>1.0787876322865486</v>
      </c>
      <c r="F26" s="10">
        <v>0.14396935002878308</v>
      </c>
      <c r="G26" s="10">
        <v>-0.35598583053797483</v>
      </c>
      <c r="H26" s="10">
        <v>0.643924530595541</v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10">
        <v>0.44125774875283241</v>
      </c>
      <c r="D27" s="10">
        <v>-2.135227550752461E-2</v>
      </c>
      <c r="E27" s="10">
        <v>0.90386774390935898</v>
      </c>
      <c r="F27" s="10">
        <v>0.38075724150985479</v>
      </c>
      <c r="G27" s="10">
        <v>-0.12093643890693784</v>
      </c>
      <c r="H27" s="10">
        <v>0.88245095685124397</v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10">
        <v>0.69874869659543037</v>
      </c>
      <c r="D28" s="10">
        <v>0.23459508083760738</v>
      </c>
      <c r="E28" s="10">
        <v>1.1629023589193821</v>
      </c>
      <c r="F28" s="10">
        <v>0.35666543990373611</v>
      </c>
      <c r="G28" s="10">
        <v>-0.14705423964187503</v>
      </c>
      <c r="H28" s="10">
        <v>0.86038513109087944</v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10">
        <v>0.63160937279462814</v>
      </c>
      <c r="D29" s="10">
        <v>0.1655847649089992</v>
      </c>
      <c r="E29" s="10">
        <v>1.0976339690387249</v>
      </c>
      <c r="F29" s="10">
        <v>0.34713672939687967</v>
      </c>
      <c r="G29" s="10">
        <v>-0.15900173457339406</v>
      </c>
      <c r="H29" s="10">
        <v>0.85327522829174995</v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8" width="16.7109375" style="6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113</v>
      </c>
      <c r="C1" s="57" t="s">
        <v>144</v>
      </c>
    </row>
    <row r="3" spans="1:53" x14ac:dyDescent="0.2">
      <c r="B3" s="6" t="s">
        <v>53</v>
      </c>
      <c r="C3" s="6">
        <v>4</v>
      </c>
    </row>
    <row r="4" spans="1:53" x14ac:dyDescent="0.2">
      <c r="B4" s="6" t="s">
        <v>54</v>
      </c>
      <c r="C4" s="6" t="s">
        <v>59</v>
      </c>
      <c r="D4" s="6" t="s">
        <v>61</v>
      </c>
      <c r="E4" s="6" t="s">
        <v>60</v>
      </c>
      <c r="F4" s="6" t="s">
        <v>59</v>
      </c>
      <c r="G4" s="6" t="s">
        <v>61</v>
      </c>
      <c r="H4" s="6" t="s">
        <v>60</v>
      </c>
    </row>
    <row r="5" spans="1:53" x14ac:dyDescent="0.2">
      <c r="C5" s="6" t="s">
        <v>62</v>
      </c>
      <c r="D5" s="6" t="s">
        <v>62</v>
      </c>
      <c r="E5" s="6" t="s">
        <v>62</v>
      </c>
      <c r="F5" s="6" t="s">
        <v>63</v>
      </c>
      <c r="G5" s="6" t="s">
        <v>63</v>
      </c>
      <c r="H5" s="6" t="s">
        <v>63</v>
      </c>
    </row>
    <row r="6" spans="1:53" s="12" customFormat="1" x14ac:dyDescent="0.2">
      <c r="A6" s="11">
        <v>55</v>
      </c>
      <c r="B6" s="6"/>
      <c r="C6" s="11">
        <v>-0.98398290574550629</v>
      </c>
      <c r="D6" s="11">
        <v>-1.508227176964283</v>
      </c>
      <c r="E6" s="11">
        <v>-0.45973863452672958</v>
      </c>
      <c r="F6" s="11">
        <v>-3.092527762055397</v>
      </c>
      <c r="G6" s="11">
        <v>-3.5922959446907043</v>
      </c>
      <c r="H6" s="11">
        <v>-2.5927593931555748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1">
        <v>-0.83769047632813454</v>
      </c>
      <c r="D7" s="11">
        <v>-1.362504530698061</v>
      </c>
      <c r="E7" s="11">
        <v>-0.31287642195820808</v>
      </c>
      <c r="F7" s="11">
        <v>-2.8777234256267548</v>
      </c>
      <c r="G7" s="11">
        <v>-3.3781185746192932</v>
      </c>
      <c r="H7" s="11">
        <v>-2.3773282766342163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1">
        <v>-0.61062588356435299</v>
      </c>
      <c r="D8" s="11">
        <v>-1.1363568715751171</v>
      </c>
      <c r="E8" s="11">
        <v>-8.4894936298951507E-2</v>
      </c>
      <c r="F8" s="11">
        <v>-2.6373878121376038</v>
      </c>
      <c r="G8" s="11">
        <v>-3.1387355178594589</v>
      </c>
      <c r="H8" s="11">
        <v>-2.1360401064157486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1">
        <v>-0.52442927844822407</v>
      </c>
      <c r="D9" s="11">
        <v>-1.0512437671422958</v>
      </c>
      <c r="E9" s="11">
        <v>2.385175866947975E-3</v>
      </c>
      <c r="F9" s="11">
        <v>-2.5928009301424026</v>
      </c>
      <c r="G9" s="11">
        <v>-3.0951565131545067</v>
      </c>
      <c r="H9" s="11">
        <v>-2.0904453471302986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1">
        <v>-0.93610277399420738</v>
      </c>
      <c r="D10" s="11">
        <v>-1.4637347310781479</v>
      </c>
      <c r="E10" s="11">
        <v>-0.40847077034413815</v>
      </c>
      <c r="F10" s="11">
        <v>-2.2402107715606689</v>
      </c>
      <c r="G10" s="11">
        <v>-2.7434131130576134</v>
      </c>
      <c r="H10" s="11">
        <v>-1.7370084300637245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1">
        <v>-0.95054497942328453</v>
      </c>
      <c r="D11" s="11">
        <v>-1.4730384573340416</v>
      </c>
      <c r="E11" s="11">
        <v>-0.42805150151252747</v>
      </c>
      <c r="F11" s="11">
        <v>-1.731693372130394</v>
      </c>
      <c r="G11" s="11">
        <v>-2.2303814068436623</v>
      </c>
      <c r="H11" s="11">
        <v>-1.2330052442848682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1">
        <v>-0.36528585478663445</v>
      </c>
      <c r="D12" s="11">
        <v>-0.87039731442928314</v>
      </c>
      <c r="E12" s="11">
        <v>0.1398256397806108</v>
      </c>
      <c r="F12" s="11">
        <v>-1.2747349217534065</v>
      </c>
      <c r="G12" s="11">
        <v>-1.7566824331879616</v>
      </c>
      <c r="H12" s="11">
        <v>-0.79278741031885147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1">
        <v>2.0807783585041761E-2</v>
      </c>
      <c r="D13" s="11">
        <v>-0.45945467427372932</v>
      </c>
      <c r="E13" s="11">
        <v>0.50107026472687721</v>
      </c>
      <c r="F13" s="11">
        <v>-0.24551197420805693</v>
      </c>
      <c r="G13" s="11">
        <v>-0.70379460230469704</v>
      </c>
      <c r="H13" s="11">
        <v>0.21277063060551882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1">
        <v>6.5940618515014648</v>
      </c>
      <c r="D16" s="11">
        <v>6.1121944338083267</v>
      </c>
      <c r="E16" s="11">
        <v>7.0759296417236328</v>
      </c>
      <c r="F16" s="11">
        <v>12.764938175678253</v>
      </c>
      <c r="G16" s="11">
        <v>12.303334474563599</v>
      </c>
      <c r="H16" s="11">
        <v>13.226541876792908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1">
        <v>9.0012393891811371</v>
      </c>
      <c r="D17" s="11">
        <v>8.4930203855037689</v>
      </c>
      <c r="E17" s="11">
        <v>9.5094583928585052</v>
      </c>
      <c r="F17" s="11">
        <v>17.756099998950958</v>
      </c>
      <c r="G17" s="11">
        <v>17.268574237823486</v>
      </c>
      <c r="H17" s="11">
        <v>18.24362576007843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1">
        <v>9.6810624003410339</v>
      </c>
      <c r="D18" s="11">
        <v>9.1543056070804596</v>
      </c>
      <c r="E18" s="11">
        <v>10.207819193601608</v>
      </c>
      <c r="F18" s="11">
        <v>19.094778597354889</v>
      </c>
      <c r="G18" s="11">
        <v>18.589185178279877</v>
      </c>
      <c r="H18" s="11">
        <v>19.600372016429901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1">
        <v>1.459985040128231</v>
      </c>
      <c r="D19" s="11">
        <v>0.92603731900453568</v>
      </c>
      <c r="E19" s="11">
        <v>1.9939327612519264</v>
      </c>
      <c r="F19" s="11">
        <v>2.8879852965474129</v>
      </c>
      <c r="G19" s="11">
        <v>2.3750722408294678</v>
      </c>
      <c r="H19" s="11">
        <v>3.400898352265358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1">
        <v>3.9959538727998734</v>
      </c>
      <c r="D20" s="11">
        <v>3.4607350826263428</v>
      </c>
      <c r="E20" s="11">
        <v>4.5311726629734039</v>
      </c>
      <c r="F20" s="11">
        <v>4.7960203140974045</v>
      </c>
      <c r="G20" s="11">
        <v>4.2817208915948868</v>
      </c>
      <c r="H20" s="11">
        <v>5.3103197365999222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1">
        <v>5.6984871625900269</v>
      </c>
      <c r="D21" s="11">
        <v>5.1625851541757584</v>
      </c>
      <c r="E21" s="11">
        <v>6.2343891710042953</v>
      </c>
      <c r="F21" s="11">
        <v>6.6913425922393799</v>
      </c>
      <c r="G21" s="11">
        <v>6.1758462339639664</v>
      </c>
      <c r="H21" s="11">
        <v>7.2068385779857635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11">
        <v>7.1102134883403778</v>
      </c>
      <c r="D22" s="11">
        <v>6.5732166171073914</v>
      </c>
      <c r="E22" s="11">
        <v>7.6472103595733643</v>
      </c>
      <c r="F22" s="11">
        <v>8.0203771591186523</v>
      </c>
      <c r="G22" s="11">
        <v>7.5034469366073608</v>
      </c>
      <c r="H22" s="11">
        <v>8.5373073816299438</v>
      </c>
    </row>
    <row r="23" spans="1:53" x14ac:dyDescent="0.2">
      <c r="A23" s="11">
        <v>63.5</v>
      </c>
      <c r="C23" s="11">
        <v>3.91983762383461</v>
      </c>
      <c r="D23" s="11">
        <v>3.3818908035755157</v>
      </c>
      <c r="E23" s="11">
        <v>4.4577844440937042</v>
      </c>
      <c r="F23" s="11">
        <v>3.764595091342926</v>
      </c>
      <c r="G23" s="11">
        <v>3.2461062073707581</v>
      </c>
      <c r="H23" s="11">
        <v>4.283083975315094</v>
      </c>
    </row>
    <row r="24" spans="1:53" x14ac:dyDescent="0.2">
      <c r="A24" s="11">
        <v>64</v>
      </c>
      <c r="C24" s="11">
        <v>2.6944281533360481</v>
      </c>
      <c r="D24" s="11">
        <v>2.1553641185164452</v>
      </c>
      <c r="E24" s="11">
        <v>3.2334920018911362</v>
      </c>
      <c r="F24" s="11">
        <v>1.4187914319336414</v>
      </c>
      <c r="G24" s="11">
        <v>0.8983696810901165</v>
      </c>
      <c r="H24" s="11">
        <v>1.9392130896449089</v>
      </c>
    </row>
    <row r="25" spans="1:53" x14ac:dyDescent="0.2">
      <c r="A25" s="11">
        <v>64.5</v>
      </c>
      <c r="C25" s="11">
        <v>1.9792519509792328</v>
      </c>
      <c r="D25" s="11">
        <v>1.4388067647814751</v>
      </c>
      <c r="E25" s="11">
        <v>2.5196971371769905</v>
      </c>
      <c r="F25" s="11">
        <v>0.43720854446291924</v>
      </c>
      <c r="G25" s="11">
        <v>-8.5048546316102147E-2</v>
      </c>
      <c r="H25" s="11">
        <v>0.95946565270423889</v>
      </c>
    </row>
    <row r="26" spans="1:53" x14ac:dyDescent="0.2">
      <c r="A26" s="11">
        <v>65</v>
      </c>
      <c r="C26" s="11">
        <v>5.93976229429245</v>
      </c>
      <c r="D26" s="11">
        <v>5.3980603814125061</v>
      </c>
      <c r="E26" s="11">
        <v>6.4814642071723938</v>
      </c>
      <c r="F26" s="11">
        <v>4.1781794279813766</v>
      </c>
      <c r="G26" s="11">
        <v>3.6543406546115875</v>
      </c>
      <c r="H26" s="11">
        <v>4.7020182013511658</v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11">
        <v>6.2075983732938766</v>
      </c>
      <c r="D27" s="11">
        <v>5.6642618030309677</v>
      </c>
      <c r="E27" s="11">
        <v>6.7509353160858154</v>
      </c>
      <c r="F27" s="11">
        <v>4.6055305749177933</v>
      </c>
      <c r="G27" s="11">
        <v>4.0794901549816132</v>
      </c>
      <c r="H27" s="11">
        <v>5.1315709948539734</v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11">
        <v>6.5778709948062897</v>
      </c>
      <c r="D28" s="11">
        <v>6.0133107006549835</v>
      </c>
      <c r="E28" s="11">
        <v>7.1424312889575958</v>
      </c>
      <c r="F28" s="11">
        <v>4.3892644345760345</v>
      </c>
      <c r="G28" s="11">
        <v>3.8432292640209198</v>
      </c>
      <c r="H28" s="11">
        <v>4.9352996051311493</v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11">
        <v>4.5053455978631973</v>
      </c>
      <c r="D29" s="11">
        <v>3.2768093049526215</v>
      </c>
      <c r="E29" s="11">
        <v>5.7338818907737732</v>
      </c>
      <c r="F29" s="11">
        <v>1.0401877574622631</v>
      </c>
      <c r="G29" s="11">
        <v>-0.13400191674008965</v>
      </c>
      <c r="H29" s="11">
        <v>2.214377373456955</v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8" width="16.7109375" style="6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114</v>
      </c>
      <c r="C1" s="57" t="s">
        <v>144</v>
      </c>
    </row>
    <row r="3" spans="1:53" x14ac:dyDescent="0.2">
      <c r="B3" s="6" t="s">
        <v>53</v>
      </c>
      <c r="C3" s="6">
        <v>4</v>
      </c>
    </row>
    <row r="4" spans="1:53" x14ac:dyDescent="0.2">
      <c r="B4" s="6" t="s">
        <v>54</v>
      </c>
      <c r="C4" s="6" t="s">
        <v>59</v>
      </c>
      <c r="D4" s="6" t="s">
        <v>61</v>
      </c>
      <c r="E4" s="6" t="s">
        <v>60</v>
      </c>
      <c r="F4" s="6" t="s">
        <v>59</v>
      </c>
      <c r="G4" s="6" t="s">
        <v>61</v>
      </c>
      <c r="H4" s="6" t="s">
        <v>60</v>
      </c>
    </row>
    <row r="5" spans="1:53" x14ac:dyDescent="0.2">
      <c r="C5" s="6" t="s">
        <v>62</v>
      </c>
      <c r="D5" s="6" t="s">
        <v>62</v>
      </c>
      <c r="E5" s="6" t="s">
        <v>62</v>
      </c>
      <c r="F5" s="6" t="s">
        <v>63</v>
      </c>
      <c r="G5" s="6" t="s">
        <v>63</v>
      </c>
      <c r="H5" s="6" t="s">
        <v>63</v>
      </c>
    </row>
    <row r="6" spans="1:53" s="12" customFormat="1" x14ac:dyDescent="0.2">
      <c r="A6" s="11">
        <v>55</v>
      </c>
      <c r="B6" s="6"/>
      <c r="C6" s="10">
        <v>-0.84439516067504883</v>
      </c>
      <c r="D6" s="10">
        <v>-1.3568445108830929</v>
      </c>
      <c r="E6" s="10">
        <v>-0.33194581046700478</v>
      </c>
      <c r="F6" s="10">
        <v>-1.3071672059595585</v>
      </c>
      <c r="G6" s="10">
        <v>-1.8317259848117828</v>
      </c>
      <c r="H6" s="10">
        <v>-0.78260833397507668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0">
        <v>-0.92161064967513084</v>
      </c>
      <c r="D7" s="10">
        <v>-1.4349708333611488</v>
      </c>
      <c r="E7" s="10">
        <v>-0.40825046598911285</v>
      </c>
      <c r="F7" s="10">
        <v>-0.80904345959424973</v>
      </c>
      <c r="G7" s="10">
        <v>-1.334140170365572</v>
      </c>
      <c r="H7" s="10">
        <v>-0.28394674882292747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0">
        <v>-0.762522267177701</v>
      </c>
      <c r="D8" s="10">
        <v>-1.2778467498719692</v>
      </c>
      <c r="E8" s="10">
        <v>-0.24719773791730404</v>
      </c>
      <c r="F8" s="10">
        <v>-0.84140943363308907</v>
      </c>
      <c r="G8" s="10">
        <v>-1.3675052672624588</v>
      </c>
      <c r="H8" s="10">
        <v>-0.31531360000371933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0">
        <v>-0.87522165849804878</v>
      </c>
      <c r="D9" s="10">
        <v>-1.3928857631981373</v>
      </c>
      <c r="E9" s="10">
        <v>-0.35755753051489592</v>
      </c>
      <c r="F9" s="10">
        <v>-0.68316999822854996</v>
      </c>
      <c r="G9" s="10">
        <v>-1.2103836983442307</v>
      </c>
      <c r="H9" s="10">
        <v>-0.15595628647133708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0">
        <v>-0.84361359477043152</v>
      </c>
      <c r="D10" s="10">
        <v>-1.3629299588501453</v>
      </c>
      <c r="E10" s="10">
        <v>-0.32429720740765333</v>
      </c>
      <c r="F10" s="10">
        <v>-0.69062658585608006</v>
      </c>
      <c r="G10" s="10">
        <v>-1.2188424356281757</v>
      </c>
      <c r="H10" s="10">
        <v>-0.16241073608398438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0">
        <v>-0.92227514833211899</v>
      </c>
      <c r="D11" s="10">
        <v>-1.4367803931236267</v>
      </c>
      <c r="E11" s="10">
        <v>-0.40776990354061127</v>
      </c>
      <c r="F11" s="10">
        <v>-0.96658226102590561</v>
      </c>
      <c r="G11" s="10">
        <v>-1.490322407335043</v>
      </c>
      <c r="H11" s="10">
        <v>-0.44284211471676826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0">
        <v>-0.54893074557185173</v>
      </c>
      <c r="D12" s="10">
        <v>-1.0458552278578281</v>
      </c>
      <c r="E12" s="10">
        <v>-5.2006269106641412E-2</v>
      </c>
      <c r="F12" s="10">
        <v>-0.82572801038622856</v>
      </c>
      <c r="G12" s="10">
        <v>-1.332484558224678</v>
      </c>
      <c r="H12" s="10">
        <v>-0.31897146254777908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0">
        <v>-0.24124002084136009</v>
      </c>
      <c r="D13" s="10">
        <v>-0.71278852410614491</v>
      </c>
      <c r="E13" s="10">
        <v>0.23030848242342472</v>
      </c>
      <c r="F13" s="10">
        <v>-0.61372099444270134</v>
      </c>
      <c r="G13" s="10">
        <v>-1.0963460430502892</v>
      </c>
      <c r="H13" s="10">
        <v>-0.13109591091051698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0">
        <v>6.4469197241123766E-3</v>
      </c>
      <c r="D16" s="10">
        <v>-0.46663307584822178</v>
      </c>
      <c r="E16" s="10">
        <v>0.47952695749700069</v>
      </c>
      <c r="F16" s="10">
        <v>0.96976449713110924</v>
      </c>
      <c r="G16" s="10">
        <v>0.48376591876149178</v>
      </c>
      <c r="H16" s="10">
        <v>1.4557630755007267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0">
        <v>-0.23001870140433311</v>
      </c>
      <c r="D17" s="10">
        <v>-0.72997491806745529</v>
      </c>
      <c r="E17" s="10">
        <v>0.26993751525878906</v>
      </c>
      <c r="F17" s="10">
        <v>1.1840019375085831</v>
      </c>
      <c r="G17" s="10">
        <v>0.67152958363294601</v>
      </c>
      <c r="H17" s="10">
        <v>1.6964742913842201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0">
        <v>-0.5657990463078022</v>
      </c>
      <c r="D18" s="10">
        <v>-1.0846450924873352</v>
      </c>
      <c r="E18" s="10">
        <v>-4.6953023411333561E-2</v>
      </c>
      <c r="F18" s="10">
        <v>0.74891648255288601</v>
      </c>
      <c r="G18" s="10">
        <v>0.21807681769132614</v>
      </c>
      <c r="H18" s="10">
        <v>1.2797561474144459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0">
        <v>-0.75899073854088783</v>
      </c>
      <c r="D19" s="10">
        <v>-1.2851430103182793</v>
      </c>
      <c r="E19" s="10">
        <v>-0.23283844348043203</v>
      </c>
      <c r="F19" s="10">
        <v>-5.455617792904377E-3</v>
      </c>
      <c r="G19" s="10">
        <v>-0.54356292821466923</v>
      </c>
      <c r="H19" s="10">
        <v>0.53265169262886047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0">
        <v>-0.89205754920840263</v>
      </c>
      <c r="D20" s="10">
        <v>-1.4193465933203697</v>
      </c>
      <c r="E20" s="10">
        <v>-0.36476852837949991</v>
      </c>
      <c r="F20" s="10">
        <v>4.23956080339849E-2</v>
      </c>
      <c r="G20" s="10">
        <v>-0.49686790443956852</v>
      </c>
      <c r="H20" s="10">
        <v>0.58165909722447395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0">
        <v>-0.51921289414167404</v>
      </c>
      <c r="D21" s="10">
        <v>-1.0470942594110966</v>
      </c>
      <c r="E21" s="10">
        <v>8.668456575833261E-3</v>
      </c>
      <c r="F21" s="10">
        <v>-0.34743675496429205</v>
      </c>
      <c r="G21" s="10">
        <v>-0.88783539831638336</v>
      </c>
      <c r="H21" s="10">
        <v>0.19296190002933145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10">
        <v>-7.6019956031814218E-2</v>
      </c>
      <c r="D22" s="10">
        <v>-0.60506300069391727</v>
      </c>
      <c r="E22" s="10">
        <v>0.45302305370569229</v>
      </c>
      <c r="F22" s="10">
        <v>-0.59109153226017952</v>
      </c>
      <c r="G22" s="10">
        <v>-1.1328264139592648</v>
      </c>
      <c r="H22" s="10">
        <v>-4.9356685485690832E-2</v>
      </c>
    </row>
    <row r="23" spans="1:53" x14ac:dyDescent="0.2">
      <c r="A23" s="11">
        <v>63.5</v>
      </c>
      <c r="C23" s="10">
        <v>-3.4447910729795694E-2</v>
      </c>
      <c r="D23" s="10">
        <v>-0.56427875533699989</v>
      </c>
      <c r="E23" s="10">
        <v>0.49538291059434414</v>
      </c>
      <c r="F23" s="10">
        <v>-1.0498976334929466</v>
      </c>
      <c r="G23" s="10">
        <v>-1.5931254252791405</v>
      </c>
      <c r="H23" s="10">
        <v>-0.50666979514062405</v>
      </c>
    </row>
    <row r="24" spans="1:53" x14ac:dyDescent="0.2">
      <c r="A24" s="11">
        <v>64</v>
      </c>
      <c r="C24" s="10">
        <v>0.25597037747502327</v>
      </c>
      <c r="D24" s="10">
        <v>-0.27401058468967676</v>
      </c>
      <c r="E24" s="10">
        <v>0.78595131635665894</v>
      </c>
      <c r="F24" s="10">
        <v>-1.4988414011895657</v>
      </c>
      <c r="G24" s="10">
        <v>-2.0440094172954559</v>
      </c>
      <c r="H24" s="10">
        <v>-0.95367338508367538</v>
      </c>
    </row>
    <row r="25" spans="1:53" x14ac:dyDescent="0.2">
      <c r="A25" s="11">
        <v>64.5</v>
      </c>
      <c r="C25" s="10">
        <v>0.53164493292570114</v>
      </c>
      <c r="D25" s="10">
        <v>2.5562225346220657E-3</v>
      </c>
      <c r="E25" s="10">
        <v>1.0607336647808552</v>
      </c>
      <c r="F25" s="10">
        <v>-1.875704899430275</v>
      </c>
      <c r="G25" s="10">
        <v>-2.4227267131209373</v>
      </c>
      <c r="H25" s="10">
        <v>-1.3286829926073551</v>
      </c>
    </row>
    <row r="26" spans="1:53" x14ac:dyDescent="0.2">
      <c r="A26" s="11">
        <v>65</v>
      </c>
      <c r="C26" s="10">
        <v>0.85213854908943176</v>
      </c>
      <c r="D26" s="10">
        <v>0.34034994896501303</v>
      </c>
      <c r="E26" s="10">
        <v>1.3639271259307861</v>
      </c>
      <c r="F26" s="10">
        <v>-1.3679840601980686</v>
      </c>
      <c r="G26" s="10">
        <v>-1.9167181104421616</v>
      </c>
      <c r="H26" s="10">
        <v>-0.81925000995397568</v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10">
        <v>0.89884940534830093</v>
      </c>
      <c r="D27" s="10">
        <v>0.39060371927917004</v>
      </c>
      <c r="E27" s="10">
        <v>1.4070951379835606</v>
      </c>
      <c r="F27" s="10">
        <v>-0.5895600188523531</v>
      </c>
      <c r="G27" s="10">
        <v>-1.1405579745769501</v>
      </c>
      <c r="H27" s="10">
        <v>-3.8562083500437438E-2</v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10">
        <v>1.2629080563783646</v>
      </c>
      <c r="D28" s="10">
        <v>0.7305413018912077</v>
      </c>
      <c r="E28" s="10">
        <v>1.7952747642993927</v>
      </c>
      <c r="F28" s="10">
        <v>-0.60164914466440678</v>
      </c>
      <c r="G28" s="10">
        <v>-1.1740935035049915</v>
      </c>
      <c r="H28" s="10">
        <v>-2.9204812017269433E-2</v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10">
        <v>0.77416240237653255</v>
      </c>
      <c r="D29" s="10">
        <v>-0.4333222284913063</v>
      </c>
      <c r="E29" s="10">
        <v>1.9816471263766289</v>
      </c>
      <c r="F29" s="10">
        <v>-0.15280024381354451</v>
      </c>
      <c r="G29" s="10">
        <v>-1.3894355855882168</v>
      </c>
      <c r="H29" s="10">
        <v>1.0838351212441921</v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4" width="16.7109375" style="6" bestFit="1" customWidth="1"/>
    <col min="5" max="5" width="16" style="6" bestFit="1" customWidth="1"/>
    <col min="6" max="8" width="16.7109375" style="6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115</v>
      </c>
      <c r="C1" s="57" t="s">
        <v>144</v>
      </c>
    </row>
    <row r="3" spans="1:53" x14ac:dyDescent="0.2">
      <c r="B3" s="6" t="s">
        <v>53</v>
      </c>
      <c r="C3" s="6">
        <v>8</v>
      </c>
    </row>
    <row r="4" spans="1:53" x14ac:dyDescent="0.2">
      <c r="B4" s="6" t="s">
        <v>54</v>
      </c>
      <c r="C4" s="6" t="s">
        <v>59</v>
      </c>
      <c r="D4" s="6" t="s">
        <v>61</v>
      </c>
      <c r="E4" s="6" t="s">
        <v>60</v>
      </c>
      <c r="F4" s="6" t="s">
        <v>59</v>
      </c>
      <c r="G4" s="6" t="s">
        <v>61</v>
      </c>
      <c r="H4" s="6" t="s">
        <v>60</v>
      </c>
    </row>
    <row r="5" spans="1:53" x14ac:dyDescent="0.2">
      <c r="C5" s="6" t="s">
        <v>62</v>
      </c>
      <c r="D5" s="6" t="s">
        <v>62</v>
      </c>
      <c r="E5" s="6" t="s">
        <v>62</v>
      </c>
      <c r="F5" s="6" t="s">
        <v>63</v>
      </c>
      <c r="G5" s="6" t="s">
        <v>63</v>
      </c>
      <c r="H5" s="6" t="s">
        <v>63</v>
      </c>
    </row>
    <row r="6" spans="1:53" s="12" customFormat="1" x14ac:dyDescent="0.2">
      <c r="A6" s="11">
        <v>55</v>
      </c>
      <c r="B6" s="6"/>
      <c r="C6" s="11">
        <v>-0.24893081281334162</v>
      </c>
      <c r="D6" s="11">
        <v>-0.85555370897054672</v>
      </c>
      <c r="E6" s="11">
        <v>0.35769208334386349</v>
      </c>
      <c r="F6" s="11">
        <v>-3.5030797123908997</v>
      </c>
      <c r="G6" s="11">
        <v>-4.088553786277771</v>
      </c>
      <c r="H6" s="11">
        <v>-2.9176056385040283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1">
        <v>-7.9311960143968463E-2</v>
      </c>
      <c r="D7" s="11">
        <v>-0.68115373142063618</v>
      </c>
      <c r="E7" s="11">
        <v>0.52252979949116707</v>
      </c>
      <c r="F7" s="11">
        <v>-3.3049680292606354</v>
      </c>
      <c r="G7" s="11">
        <v>-3.8860324770212173</v>
      </c>
      <c r="H7" s="11">
        <v>-2.7239035815000534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1">
        <v>-1.9239244284108281E-2</v>
      </c>
      <c r="D8" s="11">
        <v>-0.60777803882956505</v>
      </c>
      <c r="E8" s="11">
        <v>0.56929956190288067</v>
      </c>
      <c r="F8" s="11">
        <v>-2.9857935383915901</v>
      </c>
      <c r="G8" s="11">
        <v>-3.5540629178285599</v>
      </c>
      <c r="H8" s="11">
        <v>-2.4175241589546204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1">
        <v>0.14677374856546521</v>
      </c>
      <c r="D9" s="11">
        <v>-0.42327921837568283</v>
      </c>
      <c r="E9" s="11">
        <v>0.71682673878967762</v>
      </c>
      <c r="F9" s="11">
        <v>-2.4290116503834724</v>
      </c>
      <c r="G9" s="11">
        <v>-2.9795827344059944</v>
      </c>
      <c r="H9" s="11">
        <v>-1.8784405663609505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1">
        <v>0.21159052848815918</v>
      </c>
      <c r="D10" s="11">
        <v>-0.33860465046018362</v>
      </c>
      <c r="E10" s="11">
        <v>0.76178568415343761</v>
      </c>
      <c r="F10" s="11">
        <v>-1.9438173621892929</v>
      </c>
      <c r="G10" s="11">
        <v>-2.4751819670200348</v>
      </c>
      <c r="H10" s="11">
        <v>-1.412452757358551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1">
        <v>0.29982365667819977</v>
      </c>
      <c r="D11" s="11">
        <v>-0.22962347138673067</v>
      </c>
      <c r="E11" s="11">
        <v>0.82927076146006584</v>
      </c>
      <c r="F11" s="11">
        <v>-1.4637237414717674</v>
      </c>
      <c r="G11" s="11">
        <v>-1.9749220460653305</v>
      </c>
      <c r="H11" s="11">
        <v>-0.95252553001046181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1">
        <v>1.4729141548741609E-2</v>
      </c>
      <c r="D12" s="11">
        <v>-0.49211564473807812</v>
      </c>
      <c r="E12" s="11">
        <v>0.52157393656671047</v>
      </c>
      <c r="F12" s="11">
        <v>-1.0007115080952644</v>
      </c>
      <c r="G12" s="11">
        <v>-1.4899488538503647</v>
      </c>
      <c r="H12" s="11">
        <v>-0.51147411577403545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1">
        <v>0.10011100675910711</v>
      </c>
      <c r="D13" s="11">
        <v>-0.38145964499562979</v>
      </c>
      <c r="E13" s="11">
        <v>0.58168163523077965</v>
      </c>
      <c r="F13" s="11">
        <v>-0.68270447663962841</v>
      </c>
      <c r="G13" s="11">
        <v>-1.1476683430373669</v>
      </c>
      <c r="H13" s="11">
        <v>-0.21774065680801868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1">
        <v>6.417439877986908</v>
      </c>
      <c r="D16" s="11">
        <v>5.9347745031118393</v>
      </c>
      <c r="E16" s="11">
        <v>6.9001048803329468</v>
      </c>
      <c r="F16" s="11">
        <v>13.094919919967651</v>
      </c>
      <c r="G16" s="11">
        <v>12.626147270202637</v>
      </c>
      <c r="H16" s="11">
        <v>13.563692569732666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1">
        <v>8.6669273674488068</v>
      </c>
      <c r="D17" s="11">
        <v>8.1575140357017517</v>
      </c>
      <c r="E17" s="11">
        <v>9.1763406991958618</v>
      </c>
      <c r="F17" s="11">
        <v>17.712914943695068</v>
      </c>
      <c r="G17" s="11">
        <v>17.21760481595993</v>
      </c>
      <c r="H17" s="11">
        <v>18.208225071430206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1">
        <v>9.6495673060417175</v>
      </c>
      <c r="D18" s="11">
        <v>9.1157272458076477</v>
      </c>
      <c r="E18" s="11">
        <v>10.183407366275787</v>
      </c>
      <c r="F18" s="11">
        <v>19.133962690830231</v>
      </c>
      <c r="G18" s="11">
        <v>18.614538013935089</v>
      </c>
      <c r="H18" s="11">
        <v>19.653387367725372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1">
        <v>9.706752747297287</v>
      </c>
      <c r="D19" s="11">
        <v>9.1501541435718536</v>
      </c>
      <c r="E19" s="11">
        <v>10.26335135102272</v>
      </c>
      <c r="F19" s="11">
        <v>19.522909820079803</v>
      </c>
      <c r="G19" s="11">
        <v>18.980926275253296</v>
      </c>
      <c r="H19" s="11">
        <v>20.064893364906311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1">
        <v>14.856031537055969</v>
      </c>
      <c r="D20" s="11">
        <v>14.27757740020752</v>
      </c>
      <c r="E20" s="11">
        <v>15.434485673904419</v>
      </c>
      <c r="F20" s="11">
        <v>26.128903031349182</v>
      </c>
      <c r="G20" s="11">
        <v>25.565037131309509</v>
      </c>
      <c r="H20" s="11">
        <v>26.692768931388855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1">
        <v>17.335683107376099</v>
      </c>
      <c r="D21" s="11">
        <v>16.736738383769989</v>
      </c>
      <c r="E21" s="11">
        <v>17.934627830982208</v>
      </c>
      <c r="F21" s="11">
        <v>29.167014360427856</v>
      </c>
      <c r="G21" s="11">
        <v>28.582775592803955</v>
      </c>
      <c r="H21" s="11">
        <v>29.751253128051758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11">
        <v>11.550717800855637</v>
      </c>
      <c r="D22" s="11">
        <v>10.936233401298523</v>
      </c>
      <c r="E22" s="11">
        <v>12.16520220041275</v>
      </c>
      <c r="F22" s="11">
        <v>13.660664856433868</v>
      </c>
      <c r="G22" s="11">
        <v>13.061037659645081</v>
      </c>
      <c r="H22" s="11">
        <v>14.260292053222656</v>
      </c>
    </row>
    <row r="23" spans="1:53" x14ac:dyDescent="0.2">
      <c r="A23" s="11">
        <v>63.5</v>
      </c>
      <c r="C23" s="11">
        <v>10.845443606376648</v>
      </c>
      <c r="D23" s="11">
        <v>10.223331302404404</v>
      </c>
      <c r="E23" s="11">
        <v>11.467555910348892</v>
      </c>
      <c r="F23" s="11">
        <v>10.753092169761658</v>
      </c>
      <c r="G23" s="11">
        <v>10.145936161279678</v>
      </c>
      <c r="H23" s="11">
        <v>11.360248178243637</v>
      </c>
    </row>
    <row r="24" spans="1:53" x14ac:dyDescent="0.2">
      <c r="A24" s="11">
        <v>64</v>
      </c>
      <c r="C24" s="11">
        <v>9.3822725117206573</v>
      </c>
      <c r="D24" s="11">
        <v>8.7407968938350677</v>
      </c>
      <c r="E24" s="11">
        <v>10.023748129606247</v>
      </c>
      <c r="F24" s="11">
        <v>7.8226201236248016</v>
      </c>
      <c r="G24" s="11">
        <v>7.1964956820011139</v>
      </c>
      <c r="H24" s="11">
        <v>8.4487445652484894</v>
      </c>
    </row>
    <row r="25" spans="1:53" x14ac:dyDescent="0.2">
      <c r="A25" s="11">
        <v>64.5</v>
      </c>
      <c r="C25" s="11">
        <v>10.371757298707962</v>
      </c>
      <c r="D25" s="11">
        <v>9.1246031224727631</v>
      </c>
      <c r="E25" s="11">
        <v>11.618911474943161</v>
      </c>
      <c r="F25" s="11">
        <v>7.4612841010093689</v>
      </c>
      <c r="G25" s="11">
        <v>6.2698975205421448</v>
      </c>
      <c r="H25" s="11">
        <v>8.652670681476593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8" width="16.7109375" style="6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116</v>
      </c>
      <c r="C1" s="57" t="s">
        <v>144</v>
      </c>
    </row>
    <row r="3" spans="1:53" x14ac:dyDescent="0.2">
      <c r="B3" s="6" t="s">
        <v>53</v>
      </c>
      <c r="C3" s="6">
        <v>8</v>
      </c>
    </row>
    <row r="4" spans="1:53" x14ac:dyDescent="0.2">
      <c r="B4" s="6" t="s">
        <v>54</v>
      </c>
      <c r="C4" s="6" t="s">
        <v>59</v>
      </c>
      <c r="D4" s="6" t="s">
        <v>61</v>
      </c>
      <c r="E4" s="6" t="s">
        <v>60</v>
      </c>
      <c r="F4" s="6" t="s">
        <v>59</v>
      </c>
      <c r="G4" s="6" t="s">
        <v>61</v>
      </c>
      <c r="H4" s="6" t="s">
        <v>60</v>
      </c>
    </row>
    <row r="5" spans="1:53" x14ac:dyDescent="0.2">
      <c r="C5" s="6" t="s">
        <v>62</v>
      </c>
      <c r="D5" s="6" t="s">
        <v>62</v>
      </c>
      <c r="E5" s="6" t="s">
        <v>62</v>
      </c>
      <c r="F5" s="6" t="s">
        <v>63</v>
      </c>
      <c r="G5" s="6" t="s">
        <v>63</v>
      </c>
      <c r="H5" s="6" t="s">
        <v>63</v>
      </c>
    </row>
    <row r="6" spans="1:53" s="12" customFormat="1" x14ac:dyDescent="0.2">
      <c r="A6" s="11">
        <v>55</v>
      </c>
      <c r="B6" s="6"/>
      <c r="C6" s="10">
        <v>-0.98340213298797607</v>
      </c>
      <c r="D6" s="10">
        <v>-1.5959789976477623</v>
      </c>
      <c r="E6" s="10">
        <v>-0.37082531489431858</v>
      </c>
      <c r="F6" s="10">
        <v>-1.762106642127037</v>
      </c>
      <c r="G6" s="10">
        <v>-2.3708831518888474</v>
      </c>
      <c r="H6" s="10">
        <v>-1.1533300392329693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0">
        <v>-1.404265221208334</v>
      </c>
      <c r="D7" s="10">
        <v>-2.0140605047345161</v>
      </c>
      <c r="E7" s="10">
        <v>-0.79446993768215179</v>
      </c>
      <c r="F7" s="10">
        <v>-1.4004389755427837</v>
      </c>
      <c r="G7" s="10">
        <v>-2.0046435296535492</v>
      </c>
      <c r="H7" s="10">
        <v>-0.79623442143201828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0">
        <v>-0.87974043563008308</v>
      </c>
      <c r="D8" s="10">
        <v>-1.4781834557652473</v>
      </c>
      <c r="E8" s="10">
        <v>-0.28129746206104755</v>
      </c>
      <c r="F8" s="10">
        <v>-1.1285586282610893</v>
      </c>
      <c r="G8" s="10">
        <v>-1.7198536545038223</v>
      </c>
      <c r="H8" s="10">
        <v>-0.53726364858448505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0">
        <v>-0.69193462841212749</v>
      </c>
      <c r="D9" s="10">
        <v>-1.2733952142298222</v>
      </c>
      <c r="E9" s="10">
        <v>-0.1104739960283041</v>
      </c>
      <c r="F9" s="10">
        <v>-0.91183828189969063</v>
      </c>
      <c r="G9" s="10">
        <v>-1.485371682792902</v>
      </c>
      <c r="H9" s="10">
        <v>-0.33830488100647926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0">
        <v>-0.87260399013757706</v>
      </c>
      <c r="D10" s="10">
        <v>-1.4355710707604885</v>
      </c>
      <c r="E10" s="10">
        <v>-0.3096369095146656</v>
      </c>
      <c r="F10" s="10">
        <v>-1.1887639760971069</v>
      </c>
      <c r="G10" s="10">
        <v>-1.7431838437914848</v>
      </c>
      <c r="H10" s="10">
        <v>-0.63434410840272903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0">
        <v>-0.89771505445241928</v>
      </c>
      <c r="D11" s="10">
        <v>-1.440943218767643</v>
      </c>
      <c r="E11" s="10">
        <v>-0.35448686685413122</v>
      </c>
      <c r="F11" s="10">
        <v>-1.0480985045433044</v>
      </c>
      <c r="G11" s="10">
        <v>-1.5825275331735611</v>
      </c>
      <c r="H11" s="10">
        <v>-0.51366956904530525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0">
        <v>-0.17139730043709278</v>
      </c>
      <c r="D12" s="10">
        <v>-0.69279582239687443</v>
      </c>
      <c r="E12" s="10">
        <v>0.35000122152268887</v>
      </c>
      <c r="F12" s="10">
        <v>-0.97154788672924042</v>
      </c>
      <c r="G12" s="10">
        <v>-1.4843383803963661</v>
      </c>
      <c r="H12" s="10">
        <v>-0.45875739306211472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0">
        <v>-1.0982131789205596E-2</v>
      </c>
      <c r="D13" s="10">
        <v>-0.50739641301333904</v>
      </c>
      <c r="E13" s="10">
        <v>0.48543214797973633</v>
      </c>
      <c r="F13" s="10">
        <v>-0.63693281263113022</v>
      </c>
      <c r="G13" s="10">
        <v>-1.1257825419306755</v>
      </c>
      <c r="H13" s="10">
        <v>-0.14808304840698838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0">
        <v>9.1216136934235692E-2</v>
      </c>
      <c r="D16" s="10">
        <v>-0.40606451220810413</v>
      </c>
      <c r="E16" s="10">
        <v>0.58849677443504333</v>
      </c>
      <c r="F16" s="10">
        <v>1.1190944351255894</v>
      </c>
      <c r="G16" s="10">
        <v>0.62649054452776909</v>
      </c>
      <c r="H16" s="10">
        <v>1.6116984188556671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0">
        <v>0.15839027473703027</v>
      </c>
      <c r="D17" s="10">
        <v>-0.3657196881249547</v>
      </c>
      <c r="E17" s="10">
        <v>0.68250023759901524</v>
      </c>
      <c r="F17" s="10">
        <v>1.0623919777572155</v>
      </c>
      <c r="G17" s="10">
        <v>0.54352665320038795</v>
      </c>
      <c r="H17" s="10">
        <v>1.5812573954463005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0">
        <v>-0.1412951503880322</v>
      </c>
      <c r="D18" s="10">
        <v>-0.68954424932599068</v>
      </c>
      <c r="E18" s="10">
        <v>0.40695392526686192</v>
      </c>
      <c r="F18" s="10">
        <v>1.0989053174853325</v>
      </c>
      <c r="G18" s="10">
        <v>0.55624735541641712</v>
      </c>
      <c r="H18" s="10">
        <v>1.6415633261203766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0">
        <v>-0.15068438369780779</v>
      </c>
      <c r="D19" s="10">
        <v>-0.72128819301724434</v>
      </c>
      <c r="E19" s="10">
        <v>0.41991942562162876</v>
      </c>
      <c r="F19" s="10">
        <v>1.0488904081285</v>
      </c>
      <c r="G19" s="10">
        <v>0.48393458127975464</v>
      </c>
      <c r="H19" s="10">
        <v>1.6138462349772453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0">
        <v>-0.37987581454217434</v>
      </c>
      <c r="D20" s="10">
        <v>-0.97127426415681839</v>
      </c>
      <c r="E20" s="10">
        <v>0.21152265835553408</v>
      </c>
      <c r="F20" s="10">
        <v>1.226505171507597</v>
      </c>
      <c r="G20" s="10">
        <v>0.6398824043571949</v>
      </c>
      <c r="H20" s="10">
        <v>1.8131278455257416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0">
        <v>0.13693663058802485</v>
      </c>
      <c r="D21" s="10">
        <v>-0.47323089092969894</v>
      </c>
      <c r="E21" s="10">
        <v>0.74710417538881302</v>
      </c>
      <c r="F21" s="10">
        <v>0.89006759226322174</v>
      </c>
      <c r="G21" s="10">
        <v>0.2831858117133379</v>
      </c>
      <c r="H21" s="10">
        <v>1.4969493262469769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10">
        <v>0.40845819748938084</v>
      </c>
      <c r="D22" s="10">
        <v>-0.21473637316375971</v>
      </c>
      <c r="E22" s="10">
        <v>1.031652744859457</v>
      </c>
      <c r="F22" s="10">
        <v>0.17035122727975249</v>
      </c>
      <c r="G22" s="10">
        <v>-0.45184837654232979</v>
      </c>
      <c r="H22" s="10">
        <v>0.79255085438489914</v>
      </c>
    </row>
    <row r="23" spans="1:53" x14ac:dyDescent="0.2">
      <c r="A23" s="11">
        <v>63.5</v>
      </c>
      <c r="C23" s="10">
        <v>1.0890774428844452</v>
      </c>
      <c r="D23" s="10">
        <v>0.46111107803881168</v>
      </c>
      <c r="E23" s="10">
        <v>1.7170438542962074</v>
      </c>
      <c r="F23" s="10">
        <v>-0.48880451358854771</v>
      </c>
      <c r="G23" s="10">
        <v>-1.1182504706084728</v>
      </c>
      <c r="H23" s="10">
        <v>0.14064143178984523</v>
      </c>
    </row>
    <row r="24" spans="1:53" x14ac:dyDescent="0.2">
      <c r="A24" s="11">
        <v>64</v>
      </c>
      <c r="C24" s="10">
        <v>1.3343622907996178</v>
      </c>
      <c r="D24" s="10">
        <v>0.68678045645356178</v>
      </c>
      <c r="E24" s="10">
        <v>1.9819442182779312</v>
      </c>
      <c r="F24" s="10">
        <v>-0.76634772121906281</v>
      </c>
      <c r="G24" s="10">
        <v>-1.415607426315546</v>
      </c>
      <c r="H24" s="10">
        <v>-0.11708800448104739</v>
      </c>
    </row>
    <row r="25" spans="1:53" x14ac:dyDescent="0.2">
      <c r="A25" s="11">
        <v>64.5</v>
      </c>
      <c r="C25" s="10">
        <v>1.4568500220775604</v>
      </c>
      <c r="D25" s="10">
        <v>0.14481483958661556</v>
      </c>
      <c r="E25" s="10">
        <v>2.7688851580023766</v>
      </c>
      <c r="F25" s="10">
        <v>-1.2404787354171276</v>
      </c>
      <c r="G25" s="10">
        <v>-2.4908028542995453</v>
      </c>
      <c r="H25" s="10">
        <v>9.8453143436927348E-3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D23"/>
  <sheetViews>
    <sheetView zoomScale="70" zoomScaleNormal="70" workbookViewId="0"/>
  </sheetViews>
  <sheetFormatPr defaultColWidth="9.140625" defaultRowHeight="16.5" customHeight="1" x14ac:dyDescent="0.2"/>
  <cols>
    <col min="1" max="1" width="15.7109375" style="1" customWidth="1"/>
    <col min="2" max="2" width="24.140625" style="1" bestFit="1" customWidth="1"/>
    <col min="3" max="3" width="22.5703125" style="1" bestFit="1" customWidth="1"/>
    <col min="4" max="4" width="18.140625" style="1" customWidth="1"/>
    <col min="5" max="29" width="9.140625" style="1" customWidth="1"/>
    <col min="30" max="16384" width="9.140625" style="1"/>
  </cols>
  <sheetData>
    <row r="1" spans="1:4" ht="30" customHeight="1" x14ac:dyDescent="0.35">
      <c r="A1" s="5" t="s">
        <v>102</v>
      </c>
      <c r="B1" s="21">
        <v>1</v>
      </c>
      <c r="C1" s="53" t="s">
        <v>135</v>
      </c>
    </row>
    <row r="3" spans="1:4" ht="16.5" customHeight="1" x14ac:dyDescent="0.2">
      <c r="A3" s="2"/>
      <c r="B3" s="3" t="s">
        <v>64</v>
      </c>
      <c r="C3" s="3" t="s">
        <v>65</v>
      </c>
      <c r="D3" s="3" t="s">
        <v>66</v>
      </c>
    </row>
    <row r="4" spans="1:4" ht="16.5" customHeight="1" x14ac:dyDescent="0.2">
      <c r="A4" s="4">
        <v>1943</v>
      </c>
      <c r="B4" s="1">
        <v>0</v>
      </c>
      <c r="C4" s="1">
        <v>44307</v>
      </c>
      <c r="D4" s="1">
        <v>22326</v>
      </c>
    </row>
    <row r="5" spans="1:4" ht="16.5" customHeight="1" x14ac:dyDescent="0.2">
      <c r="A5" s="4">
        <v>1944</v>
      </c>
      <c r="B5" s="1">
        <v>434</v>
      </c>
      <c r="C5" s="1">
        <v>48773</v>
      </c>
      <c r="D5" s="1">
        <v>23774</v>
      </c>
    </row>
    <row r="6" spans="1:4" ht="16.5" customHeight="1" x14ac:dyDescent="0.2">
      <c r="A6" s="4">
        <v>1945</v>
      </c>
      <c r="B6" s="1">
        <v>1170</v>
      </c>
      <c r="C6" s="1">
        <v>51306</v>
      </c>
      <c r="D6" s="1">
        <v>24979</v>
      </c>
    </row>
    <row r="7" spans="1:4" ht="16.5" customHeight="1" x14ac:dyDescent="0.2">
      <c r="A7" s="4">
        <v>1946</v>
      </c>
      <c r="B7" s="1">
        <v>2274</v>
      </c>
      <c r="C7" s="1">
        <v>52502</v>
      </c>
      <c r="D7" s="1">
        <v>25930</v>
      </c>
    </row>
    <row r="8" spans="1:4" ht="16.5" customHeight="1" x14ac:dyDescent="0.2">
      <c r="A8" s="4">
        <v>1947</v>
      </c>
      <c r="B8" s="1">
        <v>3410</v>
      </c>
      <c r="C8" s="1">
        <v>49927</v>
      </c>
      <c r="D8" s="1">
        <v>25337</v>
      </c>
    </row>
    <row r="9" spans="1:4" ht="16.5" customHeight="1" x14ac:dyDescent="0.2">
      <c r="A9" s="4">
        <v>1948</v>
      </c>
      <c r="B9" s="1">
        <v>4965</v>
      </c>
      <c r="C9" s="1">
        <v>45297</v>
      </c>
      <c r="D9" s="1">
        <v>24125</v>
      </c>
    </row>
    <row r="10" spans="1:4" ht="16.5" customHeight="1" x14ac:dyDescent="0.2">
      <c r="A10" s="4">
        <v>1949</v>
      </c>
      <c r="B10" s="1">
        <v>6730</v>
      </c>
      <c r="C10" s="1">
        <v>40584</v>
      </c>
      <c r="D10" s="1">
        <v>23760</v>
      </c>
    </row>
    <row r="11" spans="1:4" ht="16.5" customHeight="1" x14ac:dyDescent="0.2">
      <c r="A11" s="4">
        <v>1950</v>
      </c>
      <c r="B11" s="1">
        <v>9400</v>
      </c>
      <c r="C11" s="1">
        <v>37870</v>
      </c>
      <c r="D11" s="1">
        <v>24505</v>
      </c>
    </row>
    <row r="12" spans="1:4" ht="16.5" customHeight="1" x14ac:dyDescent="0.2">
      <c r="A12" s="4">
        <v>1951</v>
      </c>
      <c r="B12" s="1">
        <v>12313</v>
      </c>
      <c r="C12" s="1">
        <v>33538</v>
      </c>
      <c r="D12" s="1">
        <v>24118</v>
      </c>
    </row>
    <row r="13" spans="1:4" ht="16.5" customHeight="1" x14ac:dyDescent="0.2">
      <c r="A13" s="4">
        <v>1952</v>
      </c>
      <c r="B13" s="1">
        <v>16415</v>
      </c>
      <c r="C13" s="1">
        <v>29835</v>
      </c>
      <c r="D13" s="1">
        <v>25119</v>
      </c>
    </row>
    <row r="14" spans="1:4" ht="16.5" customHeight="1" x14ac:dyDescent="0.2">
      <c r="A14" s="4">
        <v>1953</v>
      </c>
      <c r="B14" s="1">
        <v>21268</v>
      </c>
      <c r="C14" s="1">
        <v>25909</v>
      </c>
      <c r="D14" s="1">
        <v>25714</v>
      </c>
    </row>
    <row r="15" spans="1:4" ht="16.5" customHeight="1" x14ac:dyDescent="0.2">
      <c r="A15" s="4">
        <v>1954</v>
      </c>
      <c r="B15" s="1">
        <v>25406</v>
      </c>
      <c r="C15" s="1">
        <v>20317</v>
      </c>
      <c r="D15" s="1">
        <v>25767</v>
      </c>
    </row>
    <row r="16" spans="1:4" ht="16.5" customHeight="1" x14ac:dyDescent="0.2">
      <c r="A16" s="4">
        <v>1955</v>
      </c>
      <c r="B16" s="1">
        <v>30057</v>
      </c>
      <c r="C16" s="1">
        <v>16124</v>
      </c>
      <c r="D16" s="1">
        <v>26226</v>
      </c>
    </row>
    <row r="17" spans="1:4" ht="16.5" customHeight="1" x14ac:dyDescent="0.2">
      <c r="A17" s="4">
        <v>1956</v>
      </c>
      <c r="B17" s="1">
        <v>34577</v>
      </c>
      <c r="C17" s="1">
        <v>12096</v>
      </c>
      <c r="D17" s="1">
        <v>26575</v>
      </c>
    </row>
    <row r="18" spans="1:4" ht="16.5" customHeight="1" x14ac:dyDescent="0.2">
      <c r="A18" s="4">
        <v>1957</v>
      </c>
      <c r="B18" s="1">
        <v>37552</v>
      </c>
      <c r="C18" s="1">
        <v>8560</v>
      </c>
      <c r="D18" s="1">
        <v>26534</v>
      </c>
    </row>
    <row r="19" spans="1:4" ht="16.5" customHeight="1" x14ac:dyDescent="0.2">
      <c r="A19" s="4">
        <v>1958</v>
      </c>
      <c r="B19" s="1">
        <v>40021</v>
      </c>
      <c r="C19" s="1">
        <v>6087</v>
      </c>
      <c r="D19" s="1">
        <v>27044</v>
      </c>
    </row>
    <row r="20" spans="1:4" ht="16.5" customHeight="1" x14ac:dyDescent="0.2">
      <c r="A20" s="4">
        <v>1959</v>
      </c>
      <c r="B20" s="1">
        <v>41668</v>
      </c>
      <c r="C20" s="1">
        <v>4221</v>
      </c>
      <c r="D20" s="1">
        <v>26730</v>
      </c>
    </row>
    <row r="21" spans="1:4" ht="16.5" customHeight="1" x14ac:dyDescent="0.2">
      <c r="A21" s="4">
        <v>1960</v>
      </c>
      <c r="B21" s="1">
        <v>44441</v>
      </c>
      <c r="C21" s="1">
        <v>2887</v>
      </c>
      <c r="D21" s="1">
        <v>28417</v>
      </c>
    </row>
    <row r="22" spans="1:4" ht="16.5" customHeight="1" x14ac:dyDescent="0.2">
      <c r="A22" s="4">
        <v>1961</v>
      </c>
      <c r="B22" s="1">
        <v>45447</v>
      </c>
      <c r="C22" s="1">
        <v>1817</v>
      </c>
      <c r="D22" s="1">
        <v>28470</v>
      </c>
    </row>
    <row r="23" spans="1:4" ht="16.5" customHeight="1" x14ac:dyDescent="0.2">
      <c r="A23" s="4">
        <v>1962</v>
      </c>
      <c r="B23" s="1">
        <v>46724</v>
      </c>
      <c r="C23" s="1">
        <v>1073</v>
      </c>
      <c r="D23" s="1">
        <v>30013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3" width="16" style="6" bestFit="1" customWidth="1"/>
    <col min="4" max="4" width="16.7109375" style="6" bestFit="1" customWidth="1"/>
    <col min="5" max="5" width="16" style="6" bestFit="1" customWidth="1"/>
    <col min="6" max="8" width="16.7109375" style="6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117</v>
      </c>
      <c r="C1" s="57" t="s">
        <v>144</v>
      </c>
    </row>
    <row r="3" spans="1:53" x14ac:dyDescent="0.2">
      <c r="B3" s="6" t="s">
        <v>53</v>
      </c>
      <c r="C3" s="6">
        <v>12</v>
      </c>
    </row>
    <row r="4" spans="1:53" x14ac:dyDescent="0.2">
      <c r="B4" s="6" t="s">
        <v>54</v>
      </c>
      <c r="C4" s="6" t="s">
        <v>59</v>
      </c>
      <c r="D4" s="6" t="s">
        <v>61</v>
      </c>
      <c r="E4" s="6" t="s">
        <v>60</v>
      </c>
      <c r="F4" s="6" t="s">
        <v>59</v>
      </c>
      <c r="G4" s="6" t="s">
        <v>61</v>
      </c>
      <c r="H4" s="6" t="s">
        <v>60</v>
      </c>
    </row>
    <row r="5" spans="1:53" x14ac:dyDescent="0.2">
      <c r="C5" s="6" t="s">
        <v>62</v>
      </c>
      <c r="D5" s="6" t="s">
        <v>62</v>
      </c>
      <c r="E5" s="6" t="s">
        <v>62</v>
      </c>
      <c r="F5" s="6" t="s">
        <v>63</v>
      </c>
      <c r="G5" s="6" t="s">
        <v>63</v>
      </c>
      <c r="H5" s="6" t="s">
        <v>63</v>
      </c>
    </row>
    <row r="6" spans="1:53" s="12" customFormat="1" x14ac:dyDescent="0.2">
      <c r="A6" s="11">
        <v>55</v>
      </c>
      <c r="B6" s="6"/>
      <c r="C6" s="11">
        <v>0.68212477490305901</v>
      </c>
      <c r="D6" s="11">
        <v>5.3104147082194686E-2</v>
      </c>
      <c r="E6" s="11">
        <v>1.311145443469286</v>
      </c>
      <c r="F6" s="11">
        <v>-3.1104395166039467</v>
      </c>
      <c r="G6" s="11">
        <v>-3.7206795066595078</v>
      </c>
      <c r="H6" s="11">
        <v>-2.5001993402838707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1">
        <v>0.8252597413957119</v>
      </c>
      <c r="D7" s="11">
        <v>0.21388777531683445</v>
      </c>
      <c r="E7" s="11">
        <v>1.4366316609084606</v>
      </c>
      <c r="F7" s="11">
        <v>-2.5796428322792053</v>
      </c>
      <c r="G7" s="11">
        <v>-3.1727984547615051</v>
      </c>
      <c r="H7" s="11">
        <v>-1.9864872097969055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1">
        <v>1.0176439769566059</v>
      </c>
      <c r="D8" s="11">
        <v>0.42456993833184242</v>
      </c>
      <c r="E8" s="11">
        <v>1.6107181087136269</v>
      </c>
      <c r="F8" s="11">
        <v>-2.0780328661203384</v>
      </c>
      <c r="G8" s="11">
        <v>-2.6533808559179306</v>
      </c>
      <c r="H8" s="11">
        <v>-1.5026848763227463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1">
        <v>1.0266721248626709</v>
      </c>
      <c r="D9" s="11">
        <v>0.45260004699230194</v>
      </c>
      <c r="E9" s="11">
        <v>1.6007442027330399</v>
      </c>
      <c r="F9" s="11">
        <v>-1.7119413241744041</v>
      </c>
      <c r="G9" s="11">
        <v>-2.2687369957566261</v>
      </c>
      <c r="H9" s="11">
        <v>-1.1551455594599247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1">
        <v>0.75212521478533745</v>
      </c>
      <c r="D10" s="11">
        <v>0.19808928482234478</v>
      </c>
      <c r="E10" s="11">
        <v>1.3061611913144588</v>
      </c>
      <c r="F10" s="11">
        <v>-1.1568308807909489</v>
      </c>
      <c r="G10" s="11">
        <v>-1.6941865906119347</v>
      </c>
      <c r="H10" s="11">
        <v>-0.61947526410222054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1">
        <v>0.62688803300261497</v>
      </c>
      <c r="D11" s="11">
        <v>9.4042345881462097E-2</v>
      </c>
      <c r="E11" s="11">
        <v>1.1597337201237679</v>
      </c>
      <c r="F11" s="11">
        <v>-0.97470823675394058</v>
      </c>
      <c r="G11" s="11">
        <v>-1.4912698417901993</v>
      </c>
      <c r="H11" s="11">
        <v>-0.45814658515155315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1">
        <v>0.35899796057492495</v>
      </c>
      <c r="D12" s="11">
        <v>-0.15048425411805511</v>
      </c>
      <c r="E12" s="11">
        <v>0.86848018690943718</v>
      </c>
      <c r="F12" s="11">
        <v>-0.74500669725239277</v>
      </c>
      <c r="G12" s="11">
        <v>-1.2389007955789566</v>
      </c>
      <c r="H12" s="11">
        <v>-0.25111259892582893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1">
        <v>0.21778654772788286</v>
      </c>
      <c r="D13" s="11">
        <v>-0.26524518616497517</v>
      </c>
      <c r="E13" s="11">
        <v>0.70081828162074089</v>
      </c>
      <c r="F13" s="11">
        <v>-0.4133736714720726</v>
      </c>
      <c r="G13" s="11">
        <v>-0.88177593424916267</v>
      </c>
      <c r="H13" s="11">
        <v>5.5028597125783563E-2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1">
        <v>6.9793663918972015</v>
      </c>
      <c r="D16" s="11">
        <v>6.4949698746204376</v>
      </c>
      <c r="E16" s="11">
        <v>7.4637629091739655</v>
      </c>
      <c r="F16" s="11">
        <v>13.039436936378479</v>
      </c>
      <c r="G16" s="11">
        <v>12.567281723022461</v>
      </c>
      <c r="H16" s="11">
        <v>13.511592149734497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1">
        <v>8.8540218770503998</v>
      </c>
      <c r="D17" s="11">
        <v>8.3417616784572601</v>
      </c>
      <c r="E17" s="11">
        <v>9.3662820756435394</v>
      </c>
      <c r="F17" s="11">
        <v>17.245438694953918</v>
      </c>
      <c r="G17" s="11">
        <v>16.745583713054657</v>
      </c>
      <c r="H17" s="11">
        <v>17.74529367685318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1">
        <v>9.5830142498016357</v>
      </c>
      <c r="D18" s="11">
        <v>9.0453401207923889</v>
      </c>
      <c r="E18" s="11">
        <v>10.120688378810883</v>
      </c>
      <c r="F18" s="11">
        <v>18.251250684261322</v>
      </c>
      <c r="G18" s="11">
        <v>17.726431787014008</v>
      </c>
      <c r="H18" s="11">
        <v>18.776069581508636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1">
        <v>9.7269482910633087</v>
      </c>
      <c r="D19" s="11">
        <v>9.1655530035495758</v>
      </c>
      <c r="E19" s="11">
        <v>10.288343578577042</v>
      </c>
      <c r="F19" s="11">
        <v>18.080562353134155</v>
      </c>
      <c r="G19" s="11">
        <v>17.532014846801758</v>
      </c>
      <c r="H19" s="11">
        <v>18.629109859466553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1">
        <v>15.049485862255096</v>
      </c>
      <c r="D20" s="11">
        <v>14.448064565658569</v>
      </c>
      <c r="E20" s="11">
        <v>15.650907158851624</v>
      </c>
      <c r="F20" s="11">
        <v>24.565333127975464</v>
      </c>
      <c r="G20" s="11">
        <v>23.977555334568024</v>
      </c>
      <c r="H20" s="11">
        <v>25.153109431266785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1">
        <v>16.631560027599335</v>
      </c>
      <c r="D21" s="11">
        <v>15.415117144584656</v>
      </c>
      <c r="E21" s="11">
        <v>17.848002910614014</v>
      </c>
      <c r="F21" s="11">
        <v>28.528597950935364</v>
      </c>
      <c r="G21" s="11">
        <v>27.354565262794495</v>
      </c>
      <c r="H21" s="11">
        <v>29.702630639076233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 t="e">
        <f>NA()</f>
        <v>#N/A</v>
      </c>
      <c r="D22" s="6" t="e">
        <f>NA()</f>
        <v>#N/A</v>
      </c>
      <c r="E22" s="6" t="e">
        <f>NA()</f>
        <v>#N/A</v>
      </c>
      <c r="F22" s="6" t="e">
        <f>NA()</f>
        <v>#N/A</v>
      </c>
      <c r="G22" s="6" t="e">
        <f>NA()</f>
        <v>#N/A</v>
      </c>
      <c r="H22" s="6" t="e">
        <f>NA()</f>
        <v>#N/A</v>
      </c>
    </row>
    <row r="23" spans="1:53" x14ac:dyDescent="0.2">
      <c r="A23" s="11">
        <v>63.5</v>
      </c>
      <c r="C23" s="6" t="e">
        <f>NA()</f>
        <v>#N/A</v>
      </c>
      <c r="D23" s="6" t="e">
        <f>NA()</f>
        <v>#N/A</v>
      </c>
      <c r="E23" s="6" t="e">
        <f>NA()</f>
        <v>#N/A</v>
      </c>
      <c r="F23" s="6" t="e">
        <f>NA()</f>
        <v>#N/A</v>
      </c>
      <c r="G23" s="6" t="e">
        <f>NA()</f>
        <v>#N/A</v>
      </c>
      <c r="H23" s="6" t="e">
        <f>NA()</f>
        <v>#N/A</v>
      </c>
    </row>
    <row r="24" spans="1:53" x14ac:dyDescent="0.2">
      <c r="A24" s="11">
        <v>64</v>
      </c>
      <c r="C24" s="6" t="e">
        <f>NA()</f>
        <v>#N/A</v>
      </c>
      <c r="D24" s="6" t="e">
        <f>NA()</f>
        <v>#N/A</v>
      </c>
      <c r="E24" s="6" t="e">
        <f>NA()</f>
        <v>#N/A</v>
      </c>
      <c r="F24" s="6" t="e">
        <f>NA()</f>
        <v>#N/A</v>
      </c>
      <c r="G24" s="6" t="e">
        <f>NA()</f>
        <v>#N/A</v>
      </c>
      <c r="H24" s="6" t="e">
        <f>NA()</f>
        <v>#N/A</v>
      </c>
    </row>
    <row r="25" spans="1:53" x14ac:dyDescent="0.2">
      <c r="A25" s="11">
        <v>64.5</v>
      </c>
      <c r="C25" s="6" t="e">
        <f>NA()</f>
        <v>#N/A</v>
      </c>
      <c r="D25" s="6" t="e">
        <f>NA()</f>
        <v>#N/A</v>
      </c>
      <c r="E25" s="6" t="e">
        <f>NA()</f>
        <v>#N/A</v>
      </c>
      <c r="F25" s="6" t="e">
        <f>NA()</f>
        <v>#N/A</v>
      </c>
      <c r="G25" s="6" t="e">
        <f>NA()</f>
        <v>#N/A</v>
      </c>
      <c r="H25" s="6" t="e">
        <f>NA()</f>
        <v>#N/A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9.140625" style="6"/>
    <col min="3" max="8" width="16.7109375" style="6" bestFit="1" customWidth="1"/>
    <col min="9" max="16384" width="9.140625" style="6"/>
  </cols>
  <sheetData>
    <row r="1" spans="1:53" ht="30" customHeight="1" x14ac:dyDescent="0.3">
      <c r="A1" s="8" t="s">
        <v>102</v>
      </c>
      <c r="B1" s="9" t="s">
        <v>118</v>
      </c>
      <c r="C1" s="57" t="s">
        <v>144</v>
      </c>
    </row>
    <row r="3" spans="1:53" x14ac:dyDescent="0.2">
      <c r="B3" s="6" t="s">
        <v>53</v>
      </c>
      <c r="C3" s="6">
        <v>12</v>
      </c>
    </row>
    <row r="4" spans="1:53" x14ac:dyDescent="0.2">
      <c r="B4" s="6" t="s">
        <v>54</v>
      </c>
      <c r="C4" s="6" t="s">
        <v>59</v>
      </c>
      <c r="D4" s="6" t="s">
        <v>61</v>
      </c>
      <c r="E4" s="6" t="s">
        <v>60</v>
      </c>
      <c r="F4" s="6" t="s">
        <v>59</v>
      </c>
      <c r="G4" s="6" t="s">
        <v>61</v>
      </c>
      <c r="H4" s="6" t="s">
        <v>60</v>
      </c>
    </row>
    <row r="5" spans="1:53" x14ac:dyDescent="0.2">
      <c r="C5" s="6" t="s">
        <v>62</v>
      </c>
      <c r="D5" s="6" t="s">
        <v>62</v>
      </c>
      <c r="E5" s="6" t="s">
        <v>62</v>
      </c>
      <c r="F5" s="6" t="s">
        <v>63</v>
      </c>
      <c r="G5" s="6" t="s">
        <v>63</v>
      </c>
      <c r="H5" s="6" t="s">
        <v>63</v>
      </c>
    </row>
    <row r="6" spans="1:53" s="12" customFormat="1" x14ac:dyDescent="0.2">
      <c r="A6" s="11">
        <v>55</v>
      </c>
      <c r="B6" s="6"/>
      <c r="C6" s="10">
        <v>-1.2408062815666199</v>
      </c>
      <c r="D6" s="10">
        <v>-1.9148599356412888</v>
      </c>
      <c r="E6" s="10">
        <v>-0.56675267405807972</v>
      </c>
      <c r="F6" s="10">
        <v>-0.91074779629707336</v>
      </c>
      <c r="G6" s="10">
        <v>-1.5417999587953091</v>
      </c>
      <c r="H6" s="10">
        <v>-0.27969558723270893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10">
        <v>-1.053923461586237</v>
      </c>
      <c r="D7" s="10">
        <v>-1.7135705798864365</v>
      </c>
      <c r="E7" s="10">
        <v>-0.39427638985216618</v>
      </c>
      <c r="F7" s="10">
        <v>-1.0049544274806976</v>
      </c>
      <c r="G7" s="10">
        <v>-1.6188029199838638</v>
      </c>
      <c r="H7" s="10">
        <v>-0.39110584184527397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10">
        <v>-0.81349080428481102</v>
      </c>
      <c r="D8" s="10">
        <v>-1.458281371742487</v>
      </c>
      <c r="E8" s="10">
        <v>-0.16870024846866727</v>
      </c>
      <c r="F8" s="10">
        <v>-1.1338063515722752</v>
      </c>
      <c r="G8" s="10">
        <v>-1.7298238351941109</v>
      </c>
      <c r="H8" s="10">
        <v>-0.53778886795043945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10">
        <v>-0.48423106782138348</v>
      </c>
      <c r="D9" s="10">
        <v>-1.1134813539683819</v>
      </c>
      <c r="E9" s="10">
        <v>0.14501924160867929</v>
      </c>
      <c r="F9" s="10">
        <v>-1.4344766736030579</v>
      </c>
      <c r="G9" s="10">
        <v>-2.0120102912187576</v>
      </c>
      <c r="H9" s="10">
        <v>-0.85694305598735809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10">
        <v>-0.69619826972484589</v>
      </c>
      <c r="D10" s="10">
        <v>-1.308763399720192</v>
      </c>
      <c r="E10" s="10">
        <v>-8.3633186295628548E-2</v>
      </c>
      <c r="F10" s="10">
        <v>-1.3121149502694607</v>
      </c>
      <c r="G10" s="10">
        <v>-1.8703632056713104</v>
      </c>
      <c r="H10" s="10">
        <v>-0.75386660173535347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10">
        <v>-0.39324872195720673</v>
      </c>
      <c r="D11" s="10">
        <v>-0.9877331554889679</v>
      </c>
      <c r="E11" s="10">
        <v>0.20123571157455444</v>
      </c>
      <c r="F11" s="10">
        <v>-1.3519610278308392</v>
      </c>
      <c r="G11" s="10">
        <v>-1.8897481262683868</v>
      </c>
      <c r="H11" s="10">
        <v>-0.81417392939329147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10">
        <v>-0.21437613759189844</v>
      </c>
      <c r="D12" s="10">
        <v>-0.78813210129737854</v>
      </c>
      <c r="E12" s="10">
        <v>0.35937977954745293</v>
      </c>
      <c r="F12" s="10">
        <v>-1.1341732926666737</v>
      </c>
      <c r="G12" s="10">
        <v>-1.6499396413564682</v>
      </c>
      <c r="H12" s="10">
        <v>-0.61840699054300785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10">
        <v>-0.19868656527251005</v>
      </c>
      <c r="D13" s="10">
        <v>-0.74758855625987053</v>
      </c>
      <c r="E13" s="10">
        <v>0.35021540243178606</v>
      </c>
      <c r="F13" s="10">
        <v>-0.63150343485176563</v>
      </c>
      <c r="G13" s="10">
        <v>-1.1228551156818867</v>
      </c>
      <c r="H13" s="10">
        <v>-0.14015178894624114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10">
        <v>3.5481312079355121E-2</v>
      </c>
      <c r="D16" s="10">
        <v>-0.51392130553722382</v>
      </c>
      <c r="E16" s="10">
        <v>0.58488394133746624</v>
      </c>
      <c r="F16" s="10">
        <v>1.32106589153409</v>
      </c>
      <c r="G16" s="10">
        <v>0.82608424127101898</v>
      </c>
      <c r="H16" s="10">
        <v>1.8160475417971611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10">
        <v>-0.16970646101981401</v>
      </c>
      <c r="D17" s="10">
        <v>-0.74449311941862106</v>
      </c>
      <c r="E17" s="10">
        <v>0.40508019737899303</v>
      </c>
      <c r="F17" s="10">
        <v>1.967255212366581</v>
      </c>
      <c r="G17" s="10">
        <v>1.4455890282988548</v>
      </c>
      <c r="H17" s="10">
        <v>2.4889213964343071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10">
        <v>-0.14970614574849606</v>
      </c>
      <c r="D18" s="10">
        <v>-0.74560106731951237</v>
      </c>
      <c r="E18" s="10">
        <v>0.44618877582252026</v>
      </c>
      <c r="F18" s="10">
        <v>1.8472909927368164</v>
      </c>
      <c r="G18" s="10">
        <v>1.3012545183300972</v>
      </c>
      <c r="H18" s="10">
        <v>2.3933274671435356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10">
        <v>-0.2236250089481473</v>
      </c>
      <c r="D19" s="10">
        <v>-0.83900950849056244</v>
      </c>
      <c r="E19" s="10">
        <v>0.39175949059426785</v>
      </c>
      <c r="F19" s="10">
        <v>1.8067739903926849</v>
      </c>
      <c r="G19" s="10">
        <v>1.2377050705254078</v>
      </c>
      <c r="H19" s="10">
        <v>2.3758428171277046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10">
        <v>-0.29625783208757639</v>
      </c>
      <c r="D20" s="10">
        <v>-0.95572462305426598</v>
      </c>
      <c r="E20" s="10">
        <v>0.36320893559604883</v>
      </c>
      <c r="F20" s="10">
        <v>2.365543320775032</v>
      </c>
      <c r="G20" s="10">
        <v>1.7571922391653061</v>
      </c>
      <c r="H20" s="10">
        <v>2.973894402384758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10">
        <v>-0.5980868823826313</v>
      </c>
      <c r="D21" s="10">
        <v>-2.0636187866330147</v>
      </c>
      <c r="E21" s="10">
        <v>0.86744511500000954</v>
      </c>
      <c r="F21" s="10">
        <v>2.5580359622836113</v>
      </c>
      <c r="G21" s="10">
        <v>1.3269530609250069</v>
      </c>
      <c r="H21" s="10">
        <v>3.7891186773777008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 t="e">
        <f>NA()</f>
        <v>#N/A</v>
      </c>
      <c r="D22" s="6" t="e">
        <f>NA()</f>
        <v>#N/A</v>
      </c>
      <c r="E22" s="6" t="e">
        <f>NA()</f>
        <v>#N/A</v>
      </c>
      <c r="F22" s="6" t="e">
        <f>NA()</f>
        <v>#N/A</v>
      </c>
      <c r="G22" s="6" t="e">
        <f>NA()</f>
        <v>#N/A</v>
      </c>
      <c r="H22" s="6" t="e">
        <f>NA()</f>
        <v>#N/A</v>
      </c>
    </row>
    <row r="23" spans="1:53" x14ac:dyDescent="0.2">
      <c r="A23" s="11">
        <v>63.5</v>
      </c>
      <c r="C23" s="6" t="e">
        <f>NA()</f>
        <v>#N/A</v>
      </c>
      <c r="D23" s="6" t="e">
        <f>NA()</f>
        <v>#N/A</v>
      </c>
      <c r="E23" s="6" t="e">
        <f>NA()</f>
        <v>#N/A</v>
      </c>
      <c r="F23" s="6" t="e">
        <f>NA()</f>
        <v>#N/A</v>
      </c>
      <c r="G23" s="6" t="e">
        <f>NA()</f>
        <v>#N/A</v>
      </c>
      <c r="H23" s="6" t="e">
        <f>NA()</f>
        <v>#N/A</v>
      </c>
    </row>
    <row r="24" spans="1:53" x14ac:dyDescent="0.2">
      <c r="A24" s="11">
        <v>64</v>
      </c>
      <c r="C24" s="6" t="e">
        <f>NA()</f>
        <v>#N/A</v>
      </c>
      <c r="D24" s="6" t="e">
        <f>NA()</f>
        <v>#N/A</v>
      </c>
      <c r="E24" s="6" t="e">
        <f>NA()</f>
        <v>#N/A</v>
      </c>
      <c r="F24" s="6" t="e">
        <f>NA()</f>
        <v>#N/A</v>
      </c>
      <c r="G24" s="6" t="e">
        <f>NA()</f>
        <v>#N/A</v>
      </c>
      <c r="H24" s="6" t="e">
        <f>NA()</f>
        <v>#N/A</v>
      </c>
    </row>
    <row r="25" spans="1:53" x14ac:dyDescent="0.2">
      <c r="A25" s="11">
        <v>64.5</v>
      </c>
      <c r="C25" s="6" t="e">
        <f>NA()</f>
        <v>#N/A</v>
      </c>
      <c r="D25" s="6" t="e">
        <f>NA()</f>
        <v>#N/A</v>
      </c>
      <c r="E25" s="6" t="e">
        <f>NA()</f>
        <v>#N/A</v>
      </c>
      <c r="F25" s="6" t="e">
        <f>NA()</f>
        <v>#N/A</v>
      </c>
      <c r="G25" s="6" t="e">
        <f>NA()</f>
        <v>#N/A</v>
      </c>
      <c r="H25" s="6" t="e">
        <f>NA()</f>
        <v>#N/A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D97"/>
  <sheetViews>
    <sheetView zoomScale="70" zoomScaleNormal="70" workbookViewId="0"/>
  </sheetViews>
  <sheetFormatPr defaultColWidth="9.140625" defaultRowHeight="16.5" customHeight="1" x14ac:dyDescent="0.2"/>
  <cols>
    <col min="1" max="1" width="15.7109375" style="1" customWidth="1"/>
    <col min="2" max="2" width="25.5703125" style="1" bestFit="1" customWidth="1"/>
    <col min="3" max="3" width="19.7109375" style="1" bestFit="1" customWidth="1"/>
    <col min="4" max="4" width="15.140625" style="1" bestFit="1" customWidth="1"/>
    <col min="5" max="29" width="9.140625" style="1" customWidth="1"/>
    <col min="30" max="16384" width="9.140625" style="1"/>
  </cols>
  <sheetData>
    <row r="1" spans="1:4" ht="30" customHeight="1" x14ac:dyDescent="0.3">
      <c r="A1" s="5" t="s">
        <v>102</v>
      </c>
      <c r="B1" s="21">
        <v>9</v>
      </c>
      <c r="C1" s="52" t="s">
        <v>145</v>
      </c>
    </row>
    <row r="3" spans="1:4" ht="16.5" customHeight="1" x14ac:dyDescent="0.2">
      <c r="A3" s="3"/>
      <c r="B3" s="3" t="s">
        <v>51</v>
      </c>
      <c r="C3" s="3" t="s">
        <v>50</v>
      </c>
      <c r="D3" s="3" t="s">
        <v>42</v>
      </c>
    </row>
    <row r="4" spans="1:4" ht="16.5" customHeight="1" x14ac:dyDescent="0.2">
      <c r="A4" s="19">
        <v>2013.99987792969</v>
      </c>
    </row>
    <row r="5" spans="1:4" ht="16.5" customHeight="1" x14ac:dyDescent="0.2">
      <c r="A5" s="19">
        <v>2014.08325195313</v>
      </c>
      <c r="B5" s="20">
        <v>467.44380398094654</v>
      </c>
      <c r="C5" s="20">
        <v>11.269090799614787</v>
      </c>
      <c r="D5" s="20">
        <v>478.71289486438036</v>
      </c>
    </row>
    <row r="6" spans="1:4" ht="16.5" customHeight="1" x14ac:dyDescent="0.2">
      <c r="A6" s="19">
        <v>2014.1666259765625</v>
      </c>
      <c r="B6" s="20">
        <v>934.63799396902323</v>
      </c>
      <c r="C6" s="20">
        <v>22.525852178223431</v>
      </c>
      <c r="D6" s="20">
        <v>957.16384649928659</v>
      </c>
    </row>
    <row r="7" spans="1:4" ht="16.5" customHeight="1" x14ac:dyDescent="0.2">
      <c r="A7" s="19">
        <v>2014.25</v>
      </c>
      <c r="B7" s="20">
        <v>1463.8196588531137</v>
      </c>
      <c r="C7" s="20">
        <v>35.320708827348426</v>
      </c>
      <c r="D7" s="20">
        <v>1499.1403684557881</v>
      </c>
    </row>
    <row r="8" spans="1:4" ht="16.5" customHeight="1" x14ac:dyDescent="0.2">
      <c r="A8" s="19">
        <v>2014.3333740234375</v>
      </c>
      <c r="B8" s="20">
        <v>1962.5484166070819</v>
      </c>
      <c r="C8" s="20">
        <v>47.49601207091473</v>
      </c>
      <c r="D8" s="20">
        <v>2010.0444300484378</v>
      </c>
    </row>
    <row r="9" spans="1:4" ht="16.5" customHeight="1" x14ac:dyDescent="0.2">
      <c r="A9" s="19">
        <v>2014.4166259765625</v>
      </c>
      <c r="B9" s="20">
        <v>2470.6793014258146</v>
      </c>
      <c r="C9" s="20">
        <v>59.954891997622326</v>
      </c>
      <c r="D9" s="20">
        <v>2530.634195581777</v>
      </c>
    </row>
    <row r="10" spans="1:4" ht="16.5" customHeight="1" x14ac:dyDescent="0.2">
      <c r="A10" s="19">
        <v>2014.5</v>
      </c>
      <c r="B10" s="20">
        <v>2952.101489007473</v>
      </c>
      <c r="C10" s="20">
        <v>71.421253533335403</v>
      </c>
      <c r="D10" s="20">
        <v>3023.5227454514243</v>
      </c>
    </row>
    <row r="11" spans="1:4" ht="16.5" customHeight="1" x14ac:dyDescent="0.2">
      <c r="A11" s="19">
        <v>2014.5833740234375</v>
      </c>
      <c r="B11" s="20">
        <v>3070.5782694350928</v>
      </c>
      <c r="C11" s="20">
        <v>85.973326588864438</v>
      </c>
      <c r="D11" s="20">
        <v>3156.5515987323597</v>
      </c>
    </row>
    <row r="12" spans="1:4" ht="16.5" customHeight="1" x14ac:dyDescent="0.2">
      <c r="A12" s="19">
        <v>2014.6666259765625</v>
      </c>
      <c r="B12" s="20">
        <v>3165.176381746307</v>
      </c>
      <c r="C12" s="20">
        <v>99.718096450902522</v>
      </c>
      <c r="D12" s="20">
        <v>3264.894480445073</v>
      </c>
    </row>
    <row r="13" spans="1:4" ht="16.5" customHeight="1" x14ac:dyDescent="0.2">
      <c r="A13" s="19">
        <v>2014.75</v>
      </c>
      <c r="B13" s="20">
        <v>3235.3319513928145</v>
      </c>
      <c r="C13" s="20">
        <v>113.9273581962334</v>
      </c>
      <c r="D13" s="20">
        <v>3349.2593114234041</v>
      </c>
    </row>
    <row r="14" spans="1:4" ht="16.5" customHeight="1" x14ac:dyDescent="0.2">
      <c r="A14" s="19">
        <v>2014.8333740234375</v>
      </c>
      <c r="B14" s="20">
        <v>3308.2280318681151</v>
      </c>
      <c r="C14" s="20">
        <v>127.1219061142765</v>
      </c>
      <c r="D14" s="20">
        <v>3435.3499394227983</v>
      </c>
    </row>
    <row r="15" spans="1:4" ht="16.5" customHeight="1" x14ac:dyDescent="0.2">
      <c r="A15" s="19">
        <v>2014.9166259765625</v>
      </c>
      <c r="B15" s="20">
        <v>3358.9446467161179</v>
      </c>
      <c r="C15" s="20">
        <v>139.9467998156324</v>
      </c>
      <c r="D15" s="20">
        <v>3498.8914474850753</v>
      </c>
    </row>
    <row r="16" spans="1:4" ht="16.5" customHeight="1" x14ac:dyDescent="0.2">
      <c r="A16" s="19">
        <v>2015</v>
      </c>
      <c r="B16" s="20">
        <v>3437.2242621425539</v>
      </c>
      <c r="C16" s="20">
        <v>152.9064385414822</v>
      </c>
      <c r="D16" s="20">
        <v>3590.130701109767</v>
      </c>
    </row>
    <row r="17" spans="1:4" ht="16.5" customHeight="1" x14ac:dyDescent="0.2">
      <c r="A17" s="19">
        <v>2015.0833740234375</v>
      </c>
      <c r="B17" s="20">
        <v>3991.6308991722763</v>
      </c>
      <c r="C17" s="20">
        <v>171.99857457261533</v>
      </c>
      <c r="D17" s="20">
        <v>4163.6294754003175</v>
      </c>
    </row>
    <row r="18" spans="1:4" ht="16.5" customHeight="1" x14ac:dyDescent="0.2">
      <c r="A18" s="19">
        <v>2015.1666259765625</v>
      </c>
      <c r="B18" s="20">
        <v>4534.1064012157731</v>
      </c>
      <c r="C18" s="20">
        <v>191.11576147191226</v>
      </c>
      <c r="D18" s="20">
        <v>4725.2221654866589</v>
      </c>
    </row>
    <row r="19" spans="1:4" ht="16.5" customHeight="1" x14ac:dyDescent="0.2">
      <c r="A19" s="19">
        <v>2015.25</v>
      </c>
      <c r="B19" s="20">
        <v>5142.6902809306048</v>
      </c>
      <c r="C19" s="20">
        <v>212.13680877769366</v>
      </c>
      <c r="D19" s="20">
        <v>5354.8270937770139</v>
      </c>
    </row>
    <row r="20" spans="1:4" ht="16.5" customHeight="1" x14ac:dyDescent="0.2">
      <c r="A20" s="19">
        <v>2015.3333740234375</v>
      </c>
      <c r="B20" s="20">
        <v>5735.1387549405918</v>
      </c>
      <c r="C20" s="20">
        <v>232.96961484814528</v>
      </c>
      <c r="D20" s="20">
        <v>5968.1083751101978</v>
      </c>
    </row>
    <row r="21" spans="1:4" ht="16.5" customHeight="1" x14ac:dyDescent="0.2">
      <c r="A21" s="19">
        <v>2015.4166259765625</v>
      </c>
      <c r="B21" s="20">
        <v>6305.2136894552968</v>
      </c>
      <c r="C21" s="20">
        <v>252.33765197324101</v>
      </c>
      <c r="D21" s="20">
        <v>6557.5513479972724</v>
      </c>
    </row>
    <row r="22" spans="1:4" ht="16.5" customHeight="1" x14ac:dyDescent="0.2">
      <c r="A22" s="19">
        <v>2015.5</v>
      </c>
      <c r="B22" s="20">
        <v>6849.5054870569147</v>
      </c>
      <c r="C22" s="20">
        <v>270.72905053663999</v>
      </c>
      <c r="D22" s="20">
        <v>7120.2345453659073</v>
      </c>
    </row>
    <row r="23" spans="1:4" ht="16.5" customHeight="1" x14ac:dyDescent="0.2">
      <c r="A23" s="19">
        <v>2015.5833740234375</v>
      </c>
      <c r="B23" s="20">
        <v>7001.1943086120882</v>
      </c>
      <c r="C23" s="20">
        <v>285.88696779916063</v>
      </c>
      <c r="D23" s="20">
        <v>7287.081280462502</v>
      </c>
    </row>
    <row r="24" spans="1:4" ht="16.5" customHeight="1" x14ac:dyDescent="0.2">
      <c r="A24" s="19">
        <v>2015.6666259765625</v>
      </c>
      <c r="B24" s="20">
        <v>7157.1780459303991</v>
      </c>
      <c r="C24" s="20">
        <v>301.21418675081804</v>
      </c>
      <c r="D24" s="20">
        <v>7458.3922337304102</v>
      </c>
    </row>
    <row r="25" spans="1:4" ht="16.5" customHeight="1" x14ac:dyDescent="0.2">
      <c r="A25" s="19">
        <v>2015.75</v>
      </c>
      <c r="B25" s="20">
        <v>7301.7369205204886</v>
      </c>
      <c r="C25" s="20">
        <v>315.3795427812729</v>
      </c>
      <c r="D25" s="20">
        <v>7617.1164610194392</v>
      </c>
    </row>
    <row r="26" spans="1:4" ht="16.5" customHeight="1" x14ac:dyDescent="0.2">
      <c r="A26" s="19">
        <v>2015.8333740234375</v>
      </c>
      <c r="B26" s="20">
        <v>7467.2103102634428</v>
      </c>
      <c r="C26" s="20">
        <v>331.85185322654434</v>
      </c>
      <c r="D26" s="20">
        <v>7799.0621587848873</v>
      </c>
    </row>
    <row r="27" spans="1:4" ht="16.5" customHeight="1" x14ac:dyDescent="0.2">
      <c r="A27" s="19">
        <v>2015.9166259765625</v>
      </c>
      <c r="B27" s="20">
        <v>7603.8240261627943</v>
      </c>
      <c r="C27" s="20">
        <v>345.65467029600404</v>
      </c>
      <c r="D27" s="20">
        <v>7949.4786895138677</v>
      </c>
    </row>
    <row r="28" spans="1:4" ht="16.5" customHeight="1" x14ac:dyDescent="0.2">
      <c r="A28" s="19">
        <v>2016</v>
      </c>
      <c r="B28" s="20">
        <v>7760.1259444443858</v>
      </c>
      <c r="C28" s="20">
        <v>359.52036406029947</v>
      </c>
      <c r="D28" s="20">
        <v>8119.6462996343034</v>
      </c>
    </row>
    <row r="29" spans="1:4" ht="16.5" customHeight="1" x14ac:dyDescent="0.2">
      <c r="A29" s="19">
        <v>2016.0833740234375</v>
      </c>
      <c r="B29" s="20">
        <v>8623.7680756927002</v>
      </c>
      <c r="C29" s="20">
        <v>404.59547405506601</v>
      </c>
      <c r="D29" s="20">
        <v>9028.3635406605026</v>
      </c>
    </row>
    <row r="30" spans="1:4" ht="16.5" customHeight="1" x14ac:dyDescent="0.2">
      <c r="A30" s="19">
        <v>2016.1666259765625</v>
      </c>
      <c r="B30" s="20">
        <v>9483.1470499210409</v>
      </c>
      <c r="C30" s="20">
        <v>449.23323437053477</v>
      </c>
      <c r="D30" s="20">
        <v>9932.3802750326868</v>
      </c>
    </row>
    <row r="31" spans="1:4" ht="16.5" customHeight="1" x14ac:dyDescent="0.2">
      <c r="A31" s="19">
        <v>2016.25</v>
      </c>
      <c r="B31" s="20">
        <v>10440.980074244726</v>
      </c>
      <c r="C31" s="20">
        <v>497.5309483135934</v>
      </c>
      <c r="D31" s="20">
        <v>10938.511012550967</v>
      </c>
    </row>
    <row r="32" spans="1:4" ht="16.5" customHeight="1" x14ac:dyDescent="0.2">
      <c r="A32" s="19">
        <v>2016.3333740234375</v>
      </c>
      <c r="B32" s="20">
        <v>11365.709048058197</v>
      </c>
      <c r="C32" s="20">
        <v>544.88733477503411</v>
      </c>
      <c r="D32" s="20">
        <v>11910.596372340631</v>
      </c>
    </row>
    <row r="33" spans="1:4" ht="16.5" customHeight="1" x14ac:dyDescent="0.2">
      <c r="A33" s="19">
        <v>2016.4166259765625</v>
      </c>
      <c r="B33" s="20">
        <v>12285.636172751663</v>
      </c>
      <c r="C33" s="20">
        <v>591.56492794444785</v>
      </c>
      <c r="D33" s="20">
        <v>12877.201089763868</v>
      </c>
    </row>
    <row r="34" spans="1:4" ht="16.5" customHeight="1" x14ac:dyDescent="0.2">
      <c r="A34" s="19">
        <v>2016.5</v>
      </c>
      <c r="B34" s="20">
        <v>13139.038093160605</v>
      </c>
      <c r="C34" s="20">
        <v>634.01933889684733</v>
      </c>
      <c r="D34" s="20">
        <v>13773.057421513047</v>
      </c>
    </row>
    <row r="35" spans="1:4" ht="16.5" customHeight="1" x14ac:dyDescent="0.2">
      <c r="A35" s="19">
        <v>2016.5833740234375</v>
      </c>
      <c r="B35" s="20">
        <v>13374.474450814538</v>
      </c>
      <c r="C35" s="20">
        <v>677.67966430186061</v>
      </c>
      <c r="D35" s="20">
        <v>14052.154105096648</v>
      </c>
    </row>
    <row r="36" spans="1:4" ht="16.5" customHeight="1" x14ac:dyDescent="0.2">
      <c r="A36" s="19">
        <v>2016.6666259765625</v>
      </c>
      <c r="B36" s="20">
        <v>13576.240330396686</v>
      </c>
      <c r="C36" s="20">
        <v>719.48513095616363</v>
      </c>
      <c r="D36" s="20">
        <v>14295.725451593258</v>
      </c>
    </row>
    <row r="37" spans="1:4" ht="16.5" customHeight="1" x14ac:dyDescent="0.2">
      <c r="A37" s="19">
        <v>2016.75</v>
      </c>
      <c r="B37" s="20">
        <v>13686.321545489831</v>
      </c>
      <c r="C37" s="20">
        <v>758.16576241061557</v>
      </c>
      <c r="D37" s="20">
        <v>14444.487298627209</v>
      </c>
    </row>
    <row r="38" spans="1:4" ht="16.5" customHeight="1" x14ac:dyDescent="0.2">
      <c r="A38" s="19">
        <v>2016.8333740234375</v>
      </c>
      <c r="B38" s="20">
        <v>13798.866360590328</v>
      </c>
      <c r="C38" s="20">
        <v>796.64101382857189</v>
      </c>
      <c r="D38" s="20">
        <v>14595.507365106663</v>
      </c>
    </row>
    <row r="39" spans="1:4" ht="16.5" customHeight="1" x14ac:dyDescent="0.2">
      <c r="A39" s="19">
        <v>2016.9166259765625</v>
      </c>
      <c r="B39" s="20">
        <v>13903.285665460397</v>
      </c>
      <c r="C39" s="20">
        <v>834.27725467961864</v>
      </c>
      <c r="D39" s="20">
        <v>14737.562911568064</v>
      </c>
    </row>
    <row r="40" spans="1:4" ht="16.5" customHeight="1" x14ac:dyDescent="0.2">
      <c r="A40" s="19">
        <v>2017</v>
      </c>
      <c r="B40" s="20">
        <v>14056.127444686368</v>
      </c>
      <c r="C40" s="20">
        <v>870.3756291110185</v>
      </c>
      <c r="D40" s="20">
        <v>14926.503065872297</v>
      </c>
    </row>
    <row r="41" spans="1:4" ht="16.5" customHeight="1" x14ac:dyDescent="0.2">
      <c r="A41" s="19">
        <v>2017.0833740234375</v>
      </c>
      <c r="B41" s="20">
        <v>14984.496306791902</v>
      </c>
      <c r="C41" s="20">
        <v>924.4702223148779</v>
      </c>
      <c r="D41" s="20">
        <v>15908.966527693206</v>
      </c>
    </row>
    <row r="42" spans="1:4" ht="16.5" customHeight="1" x14ac:dyDescent="0.2">
      <c r="A42" s="19">
        <v>2017.1666259765625</v>
      </c>
      <c r="B42" s="20">
        <v>15872.120189762674</v>
      </c>
      <c r="C42" s="20">
        <v>976.92092763306573</v>
      </c>
      <c r="D42" s="20">
        <v>16849.041122812545</v>
      </c>
    </row>
    <row r="43" spans="1:4" ht="16.5" customHeight="1" x14ac:dyDescent="0.2">
      <c r="A43" s="19">
        <v>2017.25</v>
      </c>
      <c r="B43" s="20">
        <v>16849.301978626288</v>
      </c>
      <c r="C43" s="20">
        <v>1031.6278902469203</v>
      </c>
      <c r="D43" s="20">
        <v>17880.929880002164</v>
      </c>
    </row>
    <row r="44" spans="1:4" ht="16.5" customHeight="1" x14ac:dyDescent="0.2">
      <c r="A44" s="19">
        <v>2017.3333740234375</v>
      </c>
      <c r="B44" s="20">
        <v>17799.742133393884</v>
      </c>
      <c r="C44" s="20">
        <v>1086.3175090174191</v>
      </c>
      <c r="D44" s="20">
        <v>18886.059659317427</v>
      </c>
    </row>
    <row r="45" spans="1:4" ht="16.5" customHeight="1" x14ac:dyDescent="0.2">
      <c r="A45" s="19">
        <v>2017.4166259765625</v>
      </c>
      <c r="B45" s="20">
        <v>18727.86869105231</v>
      </c>
      <c r="C45" s="20">
        <v>1140.6616794960573</v>
      </c>
      <c r="D45" s="20">
        <v>19868.530391333043</v>
      </c>
    </row>
    <row r="46" spans="1:4" ht="16.5" customHeight="1" x14ac:dyDescent="0.2">
      <c r="A46" s="19">
        <v>2017.5</v>
      </c>
      <c r="B46" s="20">
        <v>19636.05101909861</v>
      </c>
      <c r="C46" s="20">
        <v>1191.017990740831</v>
      </c>
      <c r="D46" s="20">
        <v>20827.069034321525</v>
      </c>
    </row>
    <row r="47" spans="1:4" ht="16.5" customHeight="1" x14ac:dyDescent="0.2">
      <c r="A47" s="19">
        <v>2017.5833740234375</v>
      </c>
      <c r="B47" s="20">
        <v>19795.836035096087</v>
      </c>
      <c r="C47" s="20">
        <v>1229.2126143282512</v>
      </c>
      <c r="D47" s="20">
        <v>21025.04867025878</v>
      </c>
    </row>
    <row r="48" spans="1:4" ht="16.5" customHeight="1" x14ac:dyDescent="0.2">
      <c r="A48" s="19">
        <v>2017.6666259765625</v>
      </c>
      <c r="B48" s="20">
        <v>19958.175064434297</v>
      </c>
      <c r="C48" s="20">
        <v>1266.6774231727468</v>
      </c>
      <c r="D48" s="20">
        <v>21224.852505126852</v>
      </c>
    </row>
    <row r="49" spans="1:4" ht="16.5" customHeight="1" x14ac:dyDescent="0.2">
      <c r="A49" s="19">
        <v>2017.75</v>
      </c>
      <c r="B49" s="20">
        <v>20166.399091752246</v>
      </c>
      <c r="C49" s="20">
        <v>1305.0383741765399</v>
      </c>
      <c r="D49" s="20">
        <v>21471.437479878485</v>
      </c>
    </row>
    <row r="50" spans="1:4" ht="16.5" customHeight="1" x14ac:dyDescent="0.2">
      <c r="A50" s="19">
        <v>2017.8333740234375</v>
      </c>
      <c r="B50" s="20">
        <v>20357.347226631828</v>
      </c>
      <c r="C50" s="20">
        <v>1344.0554791777977</v>
      </c>
      <c r="D50" s="20">
        <v>21701.402717406861</v>
      </c>
    </row>
    <row r="51" spans="1:4" ht="16.5" customHeight="1" x14ac:dyDescent="0.2">
      <c r="A51" s="19">
        <v>2017.9166259765625</v>
      </c>
      <c r="B51" s="20">
        <v>20549.934489618056</v>
      </c>
      <c r="C51" s="20">
        <v>1382.4933302665595</v>
      </c>
      <c r="D51" s="20">
        <v>21932.427829488646</v>
      </c>
    </row>
    <row r="52" spans="1:4" ht="16.5" customHeight="1" x14ac:dyDescent="0.2">
      <c r="A52" s="19">
        <v>2018</v>
      </c>
      <c r="B52" s="20">
        <v>20712.736609179527</v>
      </c>
      <c r="C52" s="20">
        <v>1417.1147755821003</v>
      </c>
      <c r="D52" s="20">
        <v>22129.851393497025</v>
      </c>
    </row>
    <row r="53" spans="1:4" ht="16.5" customHeight="1" x14ac:dyDescent="0.2">
      <c r="A53" s="19">
        <v>2018.0833740234375</v>
      </c>
      <c r="B53" s="20">
        <v>21823.601332645863</v>
      </c>
      <c r="C53" s="20">
        <v>1502.1070728828781</v>
      </c>
      <c r="D53" s="20">
        <v>23325.708418653347</v>
      </c>
    </row>
    <row r="54" spans="1:4" ht="16.5" customHeight="1" x14ac:dyDescent="0.2">
      <c r="A54" s="19">
        <v>2018.1666259765625</v>
      </c>
      <c r="B54" s="20">
        <v>22890.891994781792</v>
      </c>
      <c r="C54" s="20">
        <v>1584.723774976912</v>
      </c>
      <c r="D54" s="20">
        <v>24475.615788691503</v>
      </c>
    </row>
    <row r="55" spans="1:4" ht="16.5" customHeight="1" x14ac:dyDescent="0.2">
      <c r="A55" s="19">
        <v>2018.25</v>
      </c>
      <c r="B55" s="20">
        <v>24106.177323715761</v>
      </c>
      <c r="C55" s="20">
        <v>1674.1521426067338</v>
      </c>
      <c r="D55" s="20">
        <v>25780.329493366298</v>
      </c>
    </row>
    <row r="56" spans="1:4" ht="16.5" customHeight="1" x14ac:dyDescent="0.2">
      <c r="A56" s="19">
        <v>2018.3333740234375</v>
      </c>
      <c r="B56" s="20">
        <v>25285.390157127753</v>
      </c>
      <c r="C56" s="20">
        <v>1764.6081453404622</v>
      </c>
      <c r="D56" s="20">
        <v>27049.998338975129</v>
      </c>
    </row>
    <row r="57" spans="1:4" ht="16.5" customHeight="1" x14ac:dyDescent="0.2">
      <c r="A57" s="19">
        <v>2018.4166259765625</v>
      </c>
      <c r="B57" s="20">
        <v>26433.947738665156</v>
      </c>
      <c r="C57" s="20">
        <v>1851.4448435911909</v>
      </c>
      <c r="D57" s="20">
        <v>28285.392629040289</v>
      </c>
    </row>
    <row r="58" spans="1:4" ht="16.5" customHeight="1" x14ac:dyDescent="0.2">
      <c r="A58" s="19">
        <v>2018.5</v>
      </c>
      <c r="B58" s="20">
        <v>27509.494962150231</v>
      </c>
      <c r="C58" s="20">
        <v>1930.3788027244154</v>
      </c>
      <c r="D58" s="20">
        <v>29439.87382135028</v>
      </c>
    </row>
    <row r="59" spans="1:4" ht="16.5" customHeight="1" x14ac:dyDescent="0.2">
      <c r="A59" s="19">
        <v>2018.5833740234375</v>
      </c>
      <c r="B59" s="20">
        <v>27864.409001479857</v>
      </c>
      <c r="C59" s="20">
        <v>1990.821586167207</v>
      </c>
      <c r="D59" s="20">
        <v>29855.230624713702</v>
      </c>
    </row>
    <row r="60" spans="1:4" ht="16.5" customHeight="1" x14ac:dyDescent="0.2">
      <c r="A60" s="19">
        <v>2018.6666259765625</v>
      </c>
      <c r="B60" s="20">
        <v>28173.332550985739</v>
      </c>
      <c r="C60" s="20">
        <v>2048.097664185334</v>
      </c>
      <c r="D60" s="20">
        <v>30221.43023668672</v>
      </c>
    </row>
    <row r="61" spans="1:4" ht="16.5" customHeight="1" x14ac:dyDescent="0.2">
      <c r="A61" s="19">
        <v>2018.75</v>
      </c>
      <c r="B61" s="20">
        <v>28445.251628019847</v>
      </c>
      <c r="C61" s="20">
        <v>2106.3131155536976</v>
      </c>
      <c r="D61" s="20">
        <v>30551.564750968479</v>
      </c>
    </row>
    <row r="62" spans="1:4" ht="16.5" customHeight="1" x14ac:dyDescent="0.2">
      <c r="A62" s="19">
        <v>2018.8333740234375</v>
      </c>
      <c r="B62" s="20">
        <v>28731.274657092057</v>
      </c>
      <c r="C62" s="20">
        <v>2166.5420745904557</v>
      </c>
      <c r="D62" s="20">
        <v>30897.816729581682</v>
      </c>
    </row>
    <row r="63" spans="1:4" ht="16.5" customHeight="1" x14ac:dyDescent="0.2">
      <c r="A63" s="19">
        <v>2018.9166259765625</v>
      </c>
      <c r="B63" s="20">
        <v>28984.360635580495</v>
      </c>
      <c r="C63" s="20">
        <v>2224.8156630480662</v>
      </c>
      <c r="D63" s="20">
        <v>31209.17629105947</v>
      </c>
    </row>
    <row r="64" spans="1:4" ht="16.5" customHeight="1" x14ac:dyDescent="0.2">
      <c r="A64" s="19">
        <v>2019</v>
      </c>
      <c r="B64" s="20">
        <v>29340.568394125439</v>
      </c>
      <c r="C64" s="20">
        <v>2278.2824156733695</v>
      </c>
      <c r="D64" s="20">
        <v>31618.850799589418</v>
      </c>
    </row>
    <row r="65" spans="1:4" ht="16.5" customHeight="1" x14ac:dyDescent="0.2">
      <c r="A65" s="19">
        <v>2019.0833740234375</v>
      </c>
      <c r="B65" s="20">
        <v>30670.639334283769</v>
      </c>
      <c r="C65" s="20">
        <v>2351.086242682999</v>
      </c>
      <c r="D65" s="20">
        <v>33021.725561971078</v>
      </c>
    </row>
    <row r="66" spans="1:4" ht="16.5" customHeight="1" x14ac:dyDescent="0.2">
      <c r="A66" s="19">
        <v>2019.1666259765625</v>
      </c>
      <c r="B66" s="20">
        <v>31947.903091561515</v>
      </c>
      <c r="C66" s="20">
        <v>2421.6332856835797</v>
      </c>
      <c r="D66" s="20">
        <v>34369.536358843325</v>
      </c>
    </row>
    <row r="67" spans="1:4" ht="16.5" customHeight="1" x14ac:dyDescent="0.2">
      <c r="A67" s="19">
        <v>2019.25</v>
      </c>
      <c r="B67" s="20">
        <v>33381.47726356145</v>
      </c>
      <c r="C67" s="20">
        <v>2497.5090414881706</v>
      </c>
      <c r="D67" s="20">
        <v>35878.986287854612</v>
      </c>
    </row>
    <row r="68" spans="1:4" ht="16.5" customHeight="1" x14ac:dyDescent="0.2">
      <c r="A68" s="19">
        <v>2019.3333740234375</v>
      </c>
      <c r="B68" s="20">
        <v>34760.623604371212</v>
      </c>
      <c r="C68" s="20">
        <v>2573.0577897145413</v>
      </c>
      <c r="D68" s="20">
        <v>37333.681380988332</v>
      </c>
    </row>
    <row r="69" spans="1:4" ht="16.5" customHeight="1" x14ac:dyDescent="0.2">
      <c r="A69" s="19">
        <v>2019.4166259765625</v>
      </c>
      <c r="B69" s="20">
        <v>36112.8806710192</v>
      </c>
      <c r="C69" s="20">
        <v>2648.1770231134724</v>
      </c>
      <c r="D69" s="20">
        <v>38761.057689191541</v>
      </c>
    </row>
    <row r="70" spans="1:4" ht="16.5" customHeight="1" x14ac:dyDescent="0.2">
      <c r="A70" s="19">
        <v>2019.5</v>
      </c>
      <c r="B70" s="20">
        <v>37438.713227359578</v>
      </c>
      <c r="C70" s="20">
        <v>2713.7326799295843</v>
      </c>
      <c r="D70" s="20">
        <v>40152.445913324365</v>
      </c>
    </row>
    <row r="71" spans="1:4" ht="16.5" customHeight="1" x14ac:dyDescent="0.2">
      <c r="A71" s="19">
        <v>2019.5833740234375</v>
      </c>
      <c r="B71" s="20">
        <v>37721.728769349866</v>
      </c>
      <c r="C71" s="20">
        <v>2789.9895514523087</v>
      </c>
      <c r="D71" s="20">
        <v>40511.71832453151</v>
      </c>
    </row>
    <row r="72" spans="1:4" ht="16.5" customHeight="1" x14ac:dyDescent="0.2">
      <c r="A72" s="19">
        <v>2019.6666259765625</v>
      </c>
      <c r="B72" s="20">
        <v>37976.031124588568</v>
      </c>
      <c r="C72" s="20">
        <v>2860.7187949709769</v>
      </c>
      <c r="D72" s="20">
        <v>40836.749923106312</v>
      </c>
    </row>
    <row r="73" spans="1:4" ht="16.5" customHeight="1" x14ac:dyDescent="0.2">
      <c r="A73" s="19">
        <v>2019.75</v>
      </c>
      <c r="B73" s="20">
        <v>38301.490327849519</v>
      </c>
      <c r="C73" s="20">
        <v>2932.7562707155012</v>
      </c>
      <c r="D73" s="20">
        <v>41234.246604133019</v>
      </c>
    </row>
    <row r="74" spans="1:4" ht="16.5" customHeight="1" x14ac:dyDescent="0.2">
      <c r="A74" s="19">
        <v>2019.8333740234375</v>
      </c>
      <c r="B74" s="20">
        <v>38602.242332310881</v>
      </c>
      <c r="C74" s="20">
        <v>3006.4771473948203</v>
      </c>
      <c r="D74" s="20">
        <v>41608.71948622269</v>
      </c>
    </row>
    <row r="75" spans="1:4" ht="16.5" customHeight="1" x14ac:dyDescent="0.2">
      <c r="A75" s="19">
        <v>2019.9166259765625</v>
      </c>
      <c r="B75" s="20">
        <v>38869.980344849639</v>
      </c>
      <c r="C75" s="20">
        <v>3076.4782097471179</v>
      </c>
      <c r="D75" s="20">
        <v>41946.458565102308</v>
      </c>
    </row>
    <row r="76" spans="1:4" ht="16.5" customHeight="1" x14ac:dyDescent="0.2">
      <c r="A76" s="19">
        <v>2020</v>
      </c>
      <c r="B76" s="20">
        <v>39150.002123637125</v>
      </c>
      <c r="C76" s="20">
        <v>3142.2132775000064</v>
      </c>
      <c r="D76" s="20">
        <v>42292.21541457469</v>
      </c>
    </row>
    <row r="77" spans="1:4" ht="16.5" customHeight="1" x14ac:dyDescent="0.2">
      <c r="A77" s="19">
        <v>2020.0833740234375</v>
      </c>
      <c r="B77" s="20">
        <v>39717.76027586963</v>
      </c>
      <c r="C77" s="20">
        <v>3150.666972185456</v>
      </c>
      <c r="D77" s="20">
        <v>42868.42726022852</v>
      </c>
    </row>
    <row r="78" spans="1:4" ht="16.5" customHeight="1" x14ac:dyDescent="0.2">
      <c r="A78" s="19">
        <v>2020.1666259765625</v>
      </c>
      <c r="B78" s="20">
        <v>40306.62983136531</v>
      </c>
      <c r="C78" s="20">
        <v>3158.9788896687096</v>
      </c>
      <c r="D78" s="20">
        <v>43465.608732033026</v>
      </c>
    </row>
    <row r="79" spans="1:4" ht="16.5" customHeight="1" x14ac:dyDescent="0.2">
      <c r="A79" s="19">
        <v>2020.25</v>
      </c>
      <c r="B79" s="20">
        <v>40967.689660238102</v>
      </c>
      <c r="C79" s="20">
        <v>3166.2667629431817</v>
      </c>
      <c r="D79" s="20">
        <v>44133.956429630314</v>
      </c>
    </row>
    <row r="80" spans="1:4" ht="16.5" customHeight="1" x14ac:dyDescent="0.2">
      <c r="A80" s="19">
        <v>2020.3333740234375</v>
      </c>
      <c r="B80" s="20">
        <v>41602.733346029185</v>
      </c>
      <c r="C80" s="20">
        <v>3179.8090504736756</v>
      </c>
      <c r="D80" s="20">
        <v>44782.542398779973</v>
      </c>
    </row>
    <row r="81" spans="1:4" ht="16.5" customHeight="1" x14ac:dyDescent="0.2">
      <c r="A81" s="19">
        <v>2020.4166259765625</v>
      </c>
      <c r="B81" s="20">
        <v>42215.731944465078</v>
      </c>
      <c r="C81" s="20">
        <v>3191.2962544529873</v>
      </c>
      <c r="D81" s="20">
        <v>45407.028193875449</v>
      </c>
    </row>
    <row r="82" spans="1:4" ht="16.5" customHeight="1" x14ac:dyDescent="0.2">
      <c r="A82" s="19">
        <v>2020.5</v>
      </c>
      <c r="B82" s="20">
        <v>42788.142619940452</v>
      </c>
      <c r="C82" s="20">
        <v>3194.7337613846175</v>
      </c>
      <c r="D82" s="20">
        <v>45982.876369467005</v>
      </c>
    </row>
    <row r="83" spans="1:4" ht="16.5" customHeight="1" x14ac:dyDescent="0.2">
      <c r="A83" s="19">
        <v>2020.5833740234375</v>
      </c>
      <c r="B83" s="20">
        <v>43116.280288343318</v>
      </c>
      <c r="C83" s="20">
        <v>3192.9479081577156</v>
      </c>
      <c r="D83" s="20">
        <v>46309.228192334645</v>
      </c>
    </row>
    <row r="84" spans="1:4" ht="16.5" customHeight="1" x14ac:dyDescent="0.2">
      <c r="A84" s="19">
        <v>2020.6666259765625</v>
      </c>
      <c r="B84" s="20">
        <v>43437.820146911778</v>
      </c>
      <c r="C84" s="20">
        <v>3190.3287922177697</v>
      </c>
      <c r="D84" s="20">
        <v>46628.148942286498</v>
      </c>
    </row>
    <row r="85" spans="1:4" ht="16.5" customHeight="1" x14ac:dyDescent="0.2">
      <c r="A85" s="19">
        <v>2020.75</v>
      </c>
      <c r="B85" s="20">
        <v>43777.867345957085</v>
      </c>
      <c r="C85" s="20">
        <v>3182.6183487366652</v>
      </c>
      <c r="D85" s="20">
        <v>46960.485703594051</v>
      </c>
    </row>
    <row r="86" spans="1:4" ht="16.5" customHeight="1" x14ac:dyDescent="0.2">
      <c r="A86" s="19">
        <v>2020.8333740234375</v>
      </c>
      <c r="B86" s="20">
        <v>44118.996398475021</v>
      </c>
      <c r="C86" s="20">
        <v>3181.4643524700077</v>
      </c>
      <c r="D86" s="20">
        <v>47300.460765157361</v>
      </c>
    </row>
    <row r="87" spans="1:4" ht="16.5" customHeight="1" x14ac:dyDescent="0.2">
      <c r="A87" s="19">
        <v>2020.9166259765625</v>
      </c>
      <c r="B87" s="20">
        <v>44439.844719916582</v>
      </c>
      <c r="C87" s="20">
        <v>3178.3409194204723</v>
      </c>
      <c r="D87" s="20">
        <v>47618.185658450006</v>
      </c>
    </row>
    <row r="88" spans="1:4" ht="16.5" customHeight="1" x14ac:dyDescent="0.2">
      <c r="A88" s="19">
        <v>2021</v>
      </c>
      <c r="B88" s="20">
        <v>44772.576059096493</v>
      </c>
      <c r="C88" s="20">
        <v>3168.4750282522291</v>
      </c>
      <c r="D88" s="20">
        <v>47941.051111161942</v>
      </c>
    </row>
    <row r="89" spans="1:4" ht="16.5" customHeight="1" x14ac:dyDescent="0.2">
      <c r="A89" s="19">
        <v>2021.0833740234375</v>
      </c>
      <c r="B89" s="20">
        <v>45583.055420554243</v>
      </c>
      <c r="C89" s="20">
        <v>3190.2729110893561</v>
      </c>
      <c r="D89" s="20">
        <v>48773.328347684001</v>
      </c>
    </row>
    <row r="90" spans="1:4" ht="16.5" customHeight="1" x14ac:dyDescent="0.2">
      <c r="A90" s="19">
        <v>2021.1666259765625</v>
      </c>
      <c r="B90" s="20">
        <v>46364.631033917889</v>
      </c>
      <c r="C90" s="20">
        <v>3210.2696460118168</v>
      </c>
      <c r="D90" s="20">
        <v>49574.90069124091</v>
      </c>
    </row>
    <row r="91" spans="1:4" ht="16.5" customHeight="1" x14ac:dyDescent="0.2">
      <c r="A91" s="19">
        <v>2021.25</v>
      </c>
      <c r="B91" s="20">
        <v>47257.791666897945</v>
      </c>
      <c r="C91" s="20">
        <v>3229.9428864737274</v>
      </c>
      <c r="D91" s="20">
        <v>50487.734562566387</v>
      </c>
    </row>
    <row r="92" spans="1:4" ht="16.5" customHeight="1" x14ac:dyDescent="0.2">
      <c r="A92" s="19">
        <v>2021.3333740234375</v>
      </c>
      <c r="B92" s="20">
        <v>48108.074851917103</v>
      </c>
      <c r="C92" s="20">
        <v>3253.8269440780859</v>
      </c>
      <c r="D92" s="20">
        <v>51361.901806765469</v>
      </c>
    </row>
    <row r="93" spans="1:4" ht="16.5" customHeight="1" x14ac:dyDescent="0.2">
      <c r="A93" s="19">
        <v>2021.4166259765625</v>
      </c>
      <c r="B93" s="20">
        <v>48939.251826210879</v>
      </c>
      <c r="C93" s="20">
        <v>3276.8239045336377</v>
      </c>
      <c r="D93" s="20">
        <v>52216.07574448816</v>
      </c>
    </row>
    <row r="94" spans="1:4" ht="16.5" customHeight="1" x14ac:dyDescent="0.2">
      <c r="A94" s="19">
        <v>2021.5</v>
      </c>
      <c r="B94" s="20">
        <v>49728.530196011066</v>
      </c>
      <c r="C94" s="20">
        <v>3289.6279121390544</v>
      </c>
      <c r="D94" s="20">
        <v>53018.158129448304</v>
      </c>
    </row>
    <row r="95" spans="1:4" ht="16.5" customHeight="1" x14ac:dyDescent="0.2">
      <c r="A95" s="19">
        <v>2021.5833740234375</v>
      </c>
      <c r="B95" s="20">
        <v>50565.443120535463</v>
      </c>
      <c r="C95" s="20">
        <v>3347.790100825805</v>
      </c>
      <c r="D95" s="20">
        <v>53913.233238165616</v>
      </c>
    </row>
    <row r="96" spans="1:4" ht="16.5" customHeight="1" x14ac:dyDescent="0.2">
      <c r="A96" s="19">
        <v>2021.6666259765625</v>
      </c>
      <c r="B96" s="20">
        <v>51385.76852234453</v>
      </c>
      <c r="C96" s="20">
        <v>3404.5969066527323</v>
      </c>
      <c r="D96" s="20">
        <v>54790.365438550012</v>
      </c>
    </row>
    <row r="97" spans="1:1" ht="16.5" customHeight="1" x14ac:dyDescent="0.2">
      <c r="A97" s="19">
        <v>2021.74987792969</v>
      </c>
    </row>
  </sheetData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D13"/>
  <sheetViews>
    <sheetView zoomScale="70" zoomScaleNormal="70" workbookViewId="0"/>
  </sheetViews>
  <sheetFormatPr defaultColWidth="9.140625" defaultRowHeight="16.5" customHeight="1" x14ac:dyDescent="0.2"/>
  <cols>
    <col min="1" max="1" width="15.7109375" style="1" customWidth="1"/>
    <col min="2" max="2" width="28.42578125" style="1" bestFit="1" customWidth="1"/>
    <col min="3" max="3" width="19.7109375" style="1" bestFit="1" customWidth="1"/>
    <col min="4" max="4" width="14.7109375" style="1" bestFit="1" customWidth="1"/>
    <col min="5" max="29" width="9.140625" style="1" customWidth="1"/>
    <col min="30" max="16384" width="9.140625" style="1"/>
  </cols>
  <sheetData>
    <row r="1" spans="1:4" ht="30" customHeight="1" x14ac:dyDescent="0.3">
      <c r="A1" s="5" t="s">
        <v>102</v>
      </c>
      <c r="B1" s="21">
        <v>10</v>
      </c>
      <c r="C1" s="52" t="s">
        <v>146</v>
      </c>
    </row>
    <row r="3" spans="1:4" ht="16.5" customHeight="1" x14ac:dyDescent="0.2">
      <c r="A3" s="3"/>
      <c r="B3" s="3" t="s">
        <v>92</v>
      </c>
      <c r="C3" s="3" t="s">
        <v>50</v>
      </c>
      <c r="D3" s="3" t="s">
        <v>93</v>
      </c>
    </row>
    <row r="4" spans="1:4" ht="16.5" customHeight="1" x14ac:dyDescent="0.2">
      <c r="A4" s="1" t="s">
        <v>94</v>
      </c>
      <c r="B4" s="20">
        <v>0</v>
      </c>
      <c r="C4" s="20">
        <v>172.60265083746182</v>
      </c>
      <c r="D4" s="20">
        <v>7449.3973491625384</v>
      </c>
    </row>
    <row r="5" spans="1:4" ht="16.5" customHeight="1" x14ac:dyDescent="0.2">
      <c r="A5" s="1" t="s">
        <v>95</v>
      </c>
      <c r="B5" s="20">
        <v>0</v>
      </c>
      <c r="C5" s="20">
        <v>274.31722516892478</v>
      </c>
      <c r="D5" s="20">
        <v>6131.6827748310752</v>
      </c>
    </row>
    <row r="6" spans="1:4" ht="16.5" customHeight="1" x14ac:dyDescent="0.2">
      <c r="A6" s="1" t="s">
        <v>96</v>
      </c>
      <c r="B6" s="20">
        <v>7336.4197332147096</v>
      </c>
      <c r="C6" s="20">
        <v>320.34159917995567</v>
      </c>
      <c r="D6" s="20">
        <v>4330.2386676053347</v>
      </c>
    </row>
    <row r="7" spans="1:4" ht="16.5" customHeight="1" x14ac:dyDescent="0.2">
      <c r="A7" s="1" t="s">
        <v>74</v>
      </c>
      <c r="B7" s="20">
        <v>8217.7671055644751</v>
      </c>
      <c r="C7" s="20">
        <v>352.50699860314489</v>
      </c>
      <c r="D7" s="20">
        <v>5374.72589583238</v>
      </c>
    </row>
    <row r="8" spans="1:4" ht="16.5" customHeight="1" x14ac:dyDescent="0.2">
      <c r="A8" s="1" t="s">
        <v>75</v>
      </c>
      <c r="B8" s="20">
        <v>12589.524893606704</v>
      </c>
      <c r="C8" s="20">
        <v>367.40490746533681</v>
      </c>
      <c r="D8" s="20">
        <v>4937.0701989279587</v>
      </c>
    </row>
    <row r="9" spans="1:4" ht="16.5" customHeight="1" x14ac:dyDescent="0.2">
      <c r="A9" s="1" t="s">
        <v>76</v>
      </c>
      <c r="B9" s="20">
        <v>8219.3278065274153</v>
      </c>
      <c r="C9" s="20">
        <v>358.3031113411966</v>
      </c>
      <c r="D9" s="20">
        <v>4852.3690821313885</v>
      </c>
    </row>
    <row r="10" spans="1:4" ht="16.5" customHeight="1" x14ac:dyDescent="0.2">
      <c r="A10" s="1" t="s">
        <v>97</v>
      </c>
      <c r="B10" s="20">
        <v>4864.4470517941645</v>
      </c>
      <c r="C10" s="20">
        <v>324.03809151237107</v>
      </c>
      <c r="D10" s="20">
        <v>4452.514856693464</v>
      </c>
    </row>
    <row r="11" spans="1:4" ht="16.5" customHeight="1" x14ac:dyDescent="0.2">
      <c r="A11" s="1" t="s">
        <v>98</v>
      </c>
      <c r="B11" s="20">
        <v>5012.0880310700995</v>
      </c>
      <c r="C11" s="20">
        <v>278.81951227304268</v>
      </c>
      <c r="D11" s="20">
        <v>3534.0924566568574</v>
      </c>
    </row>
    <row r="12" spans="1:4" ht="16.5" customHeight="1" x14ac:dyDescent="0.2">
      <c r="A12" s="1" t="s">
        <v>99</v>
      </c>
      <c r="B12" s="20">
        <v>1850.2591071703162</v>
      </c>
      <c r="C12" s="20">
        <v>225.57807292412164</v>
      </c>
      <c r="D12" s="20">
        <v>2555.1628199055622</v>
      </c>
    </row>
    <row r="13" spans="1:4" ht="16.5" customHeight="1" x14ac:dyDescent="0.2">
      <c r="A13" s="1" t="s">
        <v>100</v>
      </c>
      <c r="B13" s="20">
        <v>0</v>
      </c>
      <c r="C13" s="20">
        <v>177.17739250252231</v>
      </c>
      <c r="D13" s="20">
        <v>1611.8226074974777</v>
      </c>
    </row>
  </sheetData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I97"/>
  <sheetViews>
    <sheetView zoomScale="70" zoomScaleNormal="70" workbookViewId="0"/>
  </sheetViews>
  <sheetFormatPr defaultRowHeight="14.25" x14ac:dyDescent="0.2"/>
  <cols>
    <col min="1" max="1" width="15.7109375" style="6" customWidth="1"/>
    <col min="2" max="2" width="23.140625" style="6" bestFit="1" customWidth="1"/>
    <col min="3" max="3" width="18.5703125" style="6" bestFit="1" customWidth="1"/>
    <col min="4" max="4" width="14" style="6" bestFit="1" customWidth="1"/>
    <col min="5" max="16384" width="9.140625" style="6"/>
  </cols>
  <sheetData>
    <row r="1" spans="1:7" ht="30" customHeight="1" x14ac:dyDescent="0.3">
      <c r="A1" s="8" t="s">
        <v>102</v>
      </c>
      <c r="B1" s="22">
        <v>11</v>
      </c>
      <c r="C1" s="54" t="s">
        <v>147</v>
      </c>
    </row>
    <row r="3" spans="1:7" x14ac:dyDescent="0.2">
      <c r="B3" s="6" t="s">
        <v>101</v>
      </c>
      <c r="C3" s="6" t="s">
        <v>50</v>
      </c>
      <c r="D3" s="6" t="s">
        <v>42</v>
      </c>
    </row>
    <row r="4" spans="1:7" x14ac:dyDescent="0.2">
      <c r="A4" s="10">
        <v>2014.1666259765625</v>
      </c>
      <c r="B4" s="18">
        <v>637.71916031837463</v>
      </c>
      <c r="C4" s="18">
        <v>19.587996951304376</v>
      </c>
      <c r="D4" s="18">
        <v>657.30715713929385</v>
      </c>
      <c r="E4" s="11"/>
      <c r="F4" s="18"/>
      <c r="G4" s="18"/>
    </row>
    <row r="5" spans="1:7" x14ac:dyDescent="0.2">
      <c r="A5" s="10">
        <v>2014.25</v>
      </c>
      <c r="B5" s="18">
        <v>1275.096685372293</v>
      </c>
      <c r="C5" s="18">
        <v>39.170627328101546</v>
      </c>
      <c r="D5" s="18">
        <v>1314.2673121527769</v>
      </c>
      <c r="E5" s="11"/>
      <c r="F5" s="18"/>
      <c r="G5" s="18"/>
    </row>
    <row r="6" spans="1:7" x14ac:dyDescent="0.2">
      <c r="A6" s="10">
        <v>2014.3333740234375</v>
      </c>
      <c r="B6" s="18">
        <v>1998.4524186477065</v>
      </c>
      <c r="C6" s="18">
        <v>61.431178383994848</v>
      </c>
      <c r="D6" s="18">
        <v>2059.8835958256386</v>
      </c>
      <c r="E6" s="11"/>
      <c r="F6" s="18"/>
      <c r="G6" s="18"/>
    </row>
    <row r="7" spans="1:7" x14ac:dyDescent="0.2">
      <c r="A7" s="10">
        <v>2014.4166259765625</v>
      </c>
      <c r="B7" s="18">
        <v>2678.8759870231152</v>
      </c>
      <c r="C7" s="18">
        <v>82.618414538446814</v>
      </c>
      <c r="D7" s="18">
        <v>2761.4943994297646</v>
      </c>
      <c r="E7" s="11"/>
      <c r="F7" s="18"/>
      <c r="G7" s="18"/>
    </row>
    <row r="8" spans="1:7" x14ac:dyDescent="0.2">
      <c r="A8" s="10">
        <v>2014.5</v>
      </c>
      <c r="B8" s="18">
        <v>3371.8261817619205</v>
      </c>
      <c r="C8" s="18">
        <v>104.25107637699693</v>
      </c>
      <c r="D8" s="18">
        <v>3476.0772547814995</v>
      </c>
      <c r="E8" s="11"/>
      <c r="F8" s="18"/>
      <c r="G8" s="18"/>
    </row>
    <row r="9" spans="1:7" x14ac:dyDescent="0.2">
      <c r="A9" s="10">
        <v>2014.5833740234375</v>
      </c>
      <c r="B9" s="18">
        <v>4029.5879442617297</v>
      </c>
      <c r="C9" s="18">
        <v>124.20400039479136</v>
      </c>
      <c r="D9" s="18">
        <v>4153.7919401288964</v>
      </c>
      <c r="E9" s="11"/>
      <c r="F9" s="18"/>
      <c r="G9" s="18"/>
    </row>
    <row r="10" spans="1:7" x14ac:dyDescent="0.2">
      <c r="A10" s="10">
        <v>2014.6666259765625</v>
      </c>
      <c r="B10" s="18">
        <v>4191.1282347738743</v>
      </c>
      <c r="C10" s="18">
        <v>134.11036241706461</v>
      </c>
      <c r="D10" s="18">
        <v>4325.2385934602935</v>
      </c>
      <c r="E10" s="11"/>
      <c r="F10" s="18"/>
      <c r="G10" s="18"/>
    </row>
    <row r="11" spans="1:7" x14ac:dyDescent="0.2">
      <c r="A11" s="10">
        <v>2014.75</v>
      </c>
      <c r="B11" s="18">
        <v>4319.5570854060352</v>
      </c>
      <c r="C11" s="18">
        <v>143.24319573561661</v>
      </c>
      <c r="D11" s="18">
        <v>4462.8002777006477</v>
      </c>
      <c r="E11" s="11"/>
      <c r="F11" s="18"/>
      <c r="G11" s="18"/>
    </row>
    <row r="12" spans="1:7" x14ac:dyDescent="0.2">
      <c r="A12" s="10">
        <v>2014.8333740234375</v>
      </c>
      <c r="B12" s="18">
        <v>4414.2194027863443</v>
      </c>
      <c r="C12" s="18">
        <v>152.15182642778382</v>
      </c>
      <c r="D12" s="18">
        <v>4566.37122572097</v>
      </c>
      <c r="E12" s="11"/>
      <c r="F12" s="18"/>
      <c r="G12" s="18"/>
    </row>
    <row r="13" spans="1:7" x14ac:dyDescent="0.2">
      <c r="A13" s="10">
        <v>2014.9166259765625</v>
      </c>
      <c r="B13" s="18">
        <v>4512.5502868033946</v>
      </c>
      <c r="C13" s="18">
        <v>160.36057424684986</v>
      </c>
      <c r="D13" s="18">
        <v>4672.9108570117969</v>
      </c>
      <c r="E13" s="11"/>
      <c r="F13" s="18"/>
      <c r="G13" s="18"/>
    </row>
    <row r="14" spans="1:7" x14ac:dyDescent="0.2">
      <c r="A14" s="10">
        <v>2015</v>
      </c>
      <c r="B14" s="18">
        <v>4581.5906186848879</v>
      </c>
      <c r="C14" s="18">
        <v>168.14988823211752</v>
      </c>
      <c r="D14" s="18">
        <v>4749.7405020440929</v>
      </c>
      <c r="E14" s="11"/>
      <c r="F14" s="18"/>
      <c r="G14" s="18"/>
    </row>
    <row r="15" spans="1:7" x14ac:dyDescent="0.2">
      <c r="A15" s="10">
        <v>2015.0833740234375</v>
      </c>
      <c r="B15" s="18">
        <v>4686.2432582657784</v>
      </c>
      <c r="C15" s="18">
        <v>176.30700366105884</v>
      </c>
      <c r="D15" s="18">
        <v>4862.5502555994317</v>
      </c>
      <c r="E15" s="11"/>
      <c r="F15" s="18"/>
      <c r="G15" s="18"/>
    </row>
    <row r="16" spans="1:7" x14ac:dyDescent="0.2">
      <c r="A16" s="10">
        <v>2015.1666259765625</v>
      </c>
      <c r="B16" s="18">
        <v>5417.144219388254</v>
      </c>
      <c r="C16" s="18">
        <v>201.57193051629292</v>
      </c>
      <c r="D16" s="18">
        <v>5618.7161466318648</v>
      </c>
      <c r="E16" s="11"/>
      <c r="F16" s="18"/>
      <c r="G16" s="18"/>
    </row>
    <row r="17" spans="1:7" x14ac:dyDescent="0.2">
      <c r="A17" s="10">
        <v>2015.25</v>
      </c>
      <c r="B17" s="18">
        <v>6133.1765303490683</v>
      </c>
      <c r="C17" s="18">
        <v>226.8146070932562</v>
      </c>
      <c r="D17" s="18">
        <v>6359.9911354067735</v>
      </c>
      <c r="E17" s="11"/>
      <c r="F17" s="18"/>
      <c r="G17" s="18"/>
    </row>
    <row r="18" spans="1:7" x14ac:dyDescent="0.2">
      <c r="A18" s="10">
        <v>2015.3333740234375</v>
      </c>
      <c r="B18" s="18">
        <v>6940.967339778319</v>
      </c>
      <c r="C18" s="18">
        <v>254.68537693480903</v>
      </c>
      <c r="D18" s="18">
        <v>7195.65271553598</v>
      </c>
      <c r="E18" s="11"/>
      <c r="F18" s="18"/>
      <c r="G18" s="18"/>
    </row>
    <row r="19" spans="1:7" x14ac:dyDescent="0.2">
      <c r="A19" s="10">
        <v>2015.4166259765625</v>
      </c>
      <c r="B19" s="18">
        <v>7726.1506404364482</v>
      </c>
      <c r="C19" s="18">
        <v>282.18460910167778</v>
      </c>
      <c r="D19" s="18">
        <v>8008.3352482213813</v>
      </c>
      <c r="E19" s="11"/>
      <c r="F19" s="18"/>
      <c r="G19" s="18"/>
    </row>
    <row r="20" spans="1:7" x14ac:dyDescent="0.2">
      <c r="A20" s="10">
        <v>2015.5</v>
      </c>
      <c r="B20" s="18">
        <v>8483.4639438046142</v>
      </c>
      <c r="C20" s="18">
        <v>308.21727988496423</v>
      </c>
      <c r="D20" s="18">
        <v>8791.681221091043</v>
      </c>
      <c r="E20" s="11"/>
      <c r="F20" s="18"/>
      <c r="G20" s="18"/>
    </row>
    <row r="21" spans="1:7" x14ac:dyDescent="0.2">
      <c r="A21" s="10">
        <v>2015.5833740234375</v>
      </c>
      <c r="B21" s="18">
        <v>9201.9794966951013</v>
      </c>
      <c r="C21" s="18">
        <v>332.69242223940091</v>
      </c>
      <c r="D21" s="18">
        <v>9534.6719139549677</v>
      </c>
      <c r="E21" s="11"/>
      <c r="F21" s="18"/>
      <c r="G21" s="18"/>
    </row>
    <row r="22" spans="1:7" x14ac:dyDescent="0.2">
      <c r="A22" s="10">
        <v>2015.6666259765625</v>
      </c>
      <c r="B22" s="18">
        <v>9377.3508148510009</v>
      </c>
      <c r="C22" s="18">
        <v>336.325622927121</v>
      </c>
      <c r="D22" s="18">
        <v>9713.6764330715232</v>
      </c>
      <c r="E22" s="11"/>
      <c r="F22" s="18"/>
      <c r="G22" s="18"/>
    </row>
    <row r="23" spans="1:7" x14ac:dyDescent="0.2">
      <c r="A23" s="10">
        <v>2015.75</v>
      </c>
      <c r="B23" s="18">
        <v>9559.1932022832334</v>
      </c>
      <c r="C23" s="18">
        <v>340.31095734445262</v>
      </c>
      <c r="D23" s="18">
        <v>9899.5041553250194</v>
      </c>
      <c r="E23" s="11"/>
      <c r="F23" s="18"/>
      <c r="G23" s="18"/>
    </row>
    <row r="24" spans="1:7" x14ac:dyDescent="0.2">
      <c r="A24" s="10">
        <v>2015.8333740234375</v>
      </c>
      <c r="B24" s="18">
        <v>9722.3873072071001</v>
      </c>
      <c r="C24" s="18">
        <v>341.72475055605173</v>
      </c>
      <c r="D24" s="18">
        <v>10064.112053084129</v>
      </c>
      <c r="E24" s="11"/>
      <c r="F24" s="18"/>
      <c r="G24" s="18"/>
    </row>
    <row r="25" spans="1:7" x14ac:dyDescent="0.2">
      <c r="A25" s="10">
        <v>2015.9166259765625</v>
      </c>
      <c r="B25" s="18">
        <v>9913.1331806117669</v>
      </c>
      <c r="C25" s="18">
        <v>346.0161567160103</v>
      </c>
      <c r="D25" s="18">
        <v>10259.149332840971</v>
      </c>
      <c r="E25" s="11"/>
      <c r="F25" s="18"/>
      <c r="G25" s="18"/>
    </row>
    <row r="26" spans="1:7" x14ac:dyDescent="0.2">
      <c r="A26" s="10">
        <v>2016</v>
      </c>
      <c r="B26" s="18">
        <v>10068.602063324302</v>
      </c>
      <c r="C26" s="18">
        <v>347.56155156655586</v>
      </c>
      <c r="D26" s="18">
        <v>10416.163610654039</v>
      </c>
      <c r="E26" s="11"/>
      <c r="F26" s="18"/>
      <c r="G26" s="18"/>
    </row>
    <row r="27" spans="1:7" x14ac:dyDescent="0.2">
      <c r="A27" s="10">
        <v>2016.0833740234375</v>
      </c>
      <c r="B27" s="18">
        <v>10248.495981123298</v>
      </c>
      <c r="C27" s="18">
        <v>349.79920983337797</v>
      </c>
      <c r="D27" s="18">
        <v>10598.295186389238</v>
      </c>
      <c r="E27" s="11"/>
      <c r="F27" s="18"/>
      <c r="G27" s="18"/>
    </row>
    <row r="28" spans="1:7" x14ac:dyDescent="0.2">
      <c r="A28" s="10">
        <v>2016.1666259765625</v>
      </c>
      <c r="B28" s="18">
        <v>11263.171325968113</v>
      </c>
      <c r="C28" s="18">
        <v>415.37389820907265</v>
      </c>
      <c r="D28" s="18">
        <v>11678.545219881227</v>
      </c>
      <c r="E28" s="11"/>
      <c r="F28" s="18"/>
      <c r="G28" s="18"/>
    </row>
    <row r="29" spans="1:7" x14ac:dyDescent="0.2">
      <c r="A29" s="10">
        <v>2016.25</v>
      </c>
      <c r="B29" s="18">
        <v>12273.080033260398</v>
      </c>
      <c r="C29" s="18">
        <v>480.39467839384452</v>
      </c>
      <c r="D29" s="18">
        <v>12753.474705931032</v>
      </c>
      <c r="E29" s="11"/>
      <c r="F29" s="18"/>
      <c r="G29" s="18"/>
    </row>
    <row r="30" spans="1:7" x14ac:dyDescent="0.2">
      <c r="A30" s="10">
        <v>2016.3333740234375</v>
      </c>
      <c r="B30" s="18">
        <v>13401.14113107929</v>
      </c>
      <c r="C30" s="18">
        <v>550.68749474082142</v>
      </c>
      <c r="D30" s="18">
        <v>13951.82861589198</v>
      </c>
      <c r="E30" s="11"/>
      <c r="F30" s="18"/>
      <c r="G30" s="18"/>
    </row>
    <row r="31" spans="1:7" x14ac:dyDescent="0.2">
      <c r="A31" s="10">
        <v>2016.4166259765625</v>
      </c>
      <c r="B31" s="18">
        <v>14490.276183881797</v>
      </c>
      <c r="C31" s="18">
        <v>619.72889339504763</v>
      </c>
      <c r="D31" s="18">
        <v>15110.005061922595</v>
      </c>
      <c r="E31" s="11"/>
      <c r="F31" s="18"/>
      <c r="G31" s="18"/>
    </row>
    <row r="32" spans="1:7" x14ac:dyDescent="0.2">
      <c r="A32" s="10">
        <v>2016.5</v>
      </c>
      <c r="B32" s="18">
        <v>15573.168144390918</v>
      </c>
      <c r="C32" s="18">
        <v>687.21481367549859</v>
      </c>
      <c r="D32" s="18">
        <v>16260.382935536793</v>
      </c>
      <c r="E32" s="11"/>
      <c r="F32" s="18"/>
      <c r="G32" s="18"/>
    </row>
    <row r="33" spans="1:7" x14ac:dyDescent="0.2">
      <c r="A33" s="10">
        <v>2016.5833740234375</v>
      </c>
      <c r="B33" s="18">
        <v>16573.204919340089</v>
      </c>
      <c r="C33" s="18">
        <v>749.68848083191551</v>
      </c>
      <c r="D33" s="18">
        <v>17322.89336886676</v>
      </c>
      <c r="E33" s="11"/>
      <c r="F33" s="18"/>
      <c r="G33" s="18"/>
    </row>
    <row r="34" spans="1:7" x14ac:dyDescent="0.2">
      <c r="A34" s="10">
        <v>2016.6666259765625</v>
      </c>
      <c r="B34" s="18">
        <v>16900.345907657407</v>
      </c>
      <c r="C34" s="18">
        <v>784.088117135223</v>
      </c>
      <c r="D34" s="18">
        <v>17684.43400562997</v>
      </c>
      <c r="E34" s="11"/>
      <c r="F34" s="18"/>
      <c r="G34" s="18"/>
    </row>
    <row r="35" spans="1:7" x14ac:dyDescent="0.2">
      <c r="A35" s="10">
        <v>2016.75</v>
      </c>
      <c r="B35" s="18">
        <v>17186.301955476869</v>
      </c>
      <c r="C35" s="18">
        <v>816.8833250196185</v>
      </c>
      <c r="D35" s="18">
        <v>18003.18527084589</v>
      </c>
      <c r="E35" s="11"/>
      <c r="F35" s="18"/>
      <c r="G35" s="18"/>
    </row>
    <row r="36" spans="1:7" x14ac:dyDescent="0.2">
      <c r="A36" s="10">
        <v>2016.8333740234375</v>
      </c>
      <c r="B36" s="18">
        <v>17359.461981984787</v>
      </c>
      <c r="C36" s="18">
        <v>846.31910195888486</v>
      </c>
      <c r="D36" s="18">
        <v>18205.7810821319</v>
      </c>
      <c r="E36" s="11"/>
      <c r="F36" s="18"/>
      <c r="G36" s="18"/>
    </row>
    <row r="37" spans="1:7" x14ac:dyDescent="0.2">
      <c r="A37" s="10">
        <v>2016.9166259765625</v>
      </c>
      <c r="B37" s="18">
        <v>17535.652213836554</v>
      </c>
      <c r="C37" s="18">
        <v>875.78383391455282</v>
      </c>
      <c r="D37" s="18">
        <v>18411.436051968369</v>
      </c>
      <c r="E37" s="11"/>
      <c r="F37" s="18"/>
      <c r="G37" s="18"/>
    </row>
    <row r="38" spans="1:7" x14ac:dyDescent="0.2">
      <c r="A38" s="10">
        <v>2017</v>
      </c>
      <c r="B38" s="18">
        <v>17699.441086371895</v>
      </c>
      <c r="C38" s="18">
        <v>904.65989431377966</v>
      </c>
      <c r="D38" s="18">
        <v>18604.100989172934</v>
      </c>
      <c r="E38" s="11"/>
      <c r="F38" s="18"/>
      <c r="G38" s="18"/>
    </row>
    <row r="39" spans="1:7" x14ac:dyDescent="0.2">
      <c r="A39" s="10">
        <v>2017.0833740234375</v>
      </c>
      <c r="B39" s="18">
        <v>17926.410689666867</v>
      </c>
      <c r="C39" s="18">
        <v>931.86959176347591</v>
      </c>
      <c r="D39" s="18">
        <v>18858.280290997005</v>
      </c>
      <c r="E39" s="11"/>
      <c r="F39" s="18"/>
      <c r="G39" s="18"/>
    </row>
    <row r="40" spans="1:7" x14ac:dyDescent="0.2">
      <c r="A40" s="10">
        <v>2017.1666259765625</v>
      </c>
      <c r="B40" s="18">
        <v>19058.96825386025</v>
      </c>
      <c r="C40" s="18">
        <v>994.87431274377741</v>
      </c>
      <c r="D40" s="18">
        <v>20053.842575615156</v>
      </c>
      <c r="E40" s="11"/>
      <c r="F40" s="18"/>
      <c r="G40" s="18"/>
    </row>
    <row r="41" spans="1:7" x14ac:dyDescent="0.2">
      <c r="A41" s="10">
        <v>2017.25</v>
      </c>
      <c r="B41" s="18">
        <v>20143.030259167776</v>
      </c>
      <c r="C41" s="18">
        <v>1056.1716365005122</v>
      </c>
      <c r="D41" s="18">
        <v>21199.201905184775</v>
      </c>
      <c r="E41" s="11"/>
      <c r="F41" s="18"/>
      <c r="G41" s="18"/>
    </row>
    <row r="42" spans="1:7" x14ac:dyDescent="0.2">
      <c r="A42" s="10">
        <v>2017.3333740234375</v>
      </c>
      <c r="B42" s="18">
        <v>21341.766204725951</v>
      </c>
      <c r="C42" s="18">
        <v>1121.1594711773796</v>
      </c>
      <c r="D42" s="18">
        <v>22462.925685934373</v>
      </c>
      <c r="E42" s="11"/>
      <c r="F42" s="18"/>
      <c r="G42" s="18"/>
    </row>
    <row r="43" spans="1:7" x14ac:dyDescent="0.2">
      <c r="A43" s="10">
        <v>2017.4166259765625</v>
      </c>
      <c r="B43" s="18">
        <v>22505.722254730761</v>
      </c>
      <c r="C43" s="18">
        <v>1186.0122086949414</v>
      </c>
      <c r="D43" s="18">
        <v>23691.734475124162</v>
      </c>
      <c r="E43" s="11"/>
      <c r="F43" s="18"/>
      <c r="G43" s="18"/>
    </row>
    <row r="44" spans="1:7" x14ac:dyDescent="0.2">
      <c r="A44" s="10">
        <v>2017.5</v>
      </c>
      <c r="B44" s="18">
        <v>23643.707967426628</v>
      </c>
      <c r="C44" s="18">
        <v>1250.4936980664497</v>
      </c>
      <c r="D44" s="18">
        <v>24894.201679432415</v>
      </c>
      <c r="E44" s="11"/>
      <c r="F44" s="18"/>
      <c r="G44" s="18"/>
    </row>
    <row r="45" spans="1:7" x14ac:dyDescent="0.2">
      <c r="A45" s="10">
        <v>2017.5833740234375</v>
      </c>
      <c r="B45" s="18">
        <v>24756.16188352555</v>
      </c>
      <c r="C45" s="18">
        <v>1309.9239872050239</v>
      </c>
      <c r="D45" s="18">
        <v>26066.085887677036</v>
      </c>
      <c r="E45" s="11"/>
      <c r="F45" s="18"/>
      <c r="G45" s="18"/>
    </row>
    <row r="46" spans="1:7" x14ac:dyDescent="0.2">
      <c r="A46" s="10">
        <v>2017.6666259765625</v>
      </c>
      <c r="B46" s="18">
        <v>25033.144479734823</v>
      </c>
      <c r="C46" s="18">
        <v>1337.1753350418876</v>
      </c>
      <c r="D46" s="18">
        <v>26370.319825311832</v>
      </c>
      <c r="E46" s="11"/>
      <c r="F46" s="18"/>
      <c r="G46" s="18"/>
    </row>
    <row r="47" spans="1:7" x14ac:dyDescent="0.2">
      <c r="A47" s="10">
        <v>2017.75</v>
      </c>
      <c r="B47" s="18">
        <v>25310.047653265297</v>
      </c>
      <c r="C47" s="18">
        <v>1363.8765916011762</v>
      </c>
      <c r="D47" s="18">
        <v>26673.924250153534</v>
      </c>
      <c r="E47" s="11"/>
      <c r="F47" s="18"/>
      <c r="G47" s="18"/>
    </row>
    <row r="48" spans="1:7" x14ac:dyDescent="0.2">
      <c r="A48" s="10">
        <v>2017.8333740234375</v>
      </c>
      <c r="B48" s="18">
        <v>25642.283836463466</v>
      </c>
      <c r="C48" s="18">
        <v>1390.0133949964074</v>
      </c>
      <c r="D48" s="18">
        <v>27032.297230648692</v>
      </c>
      <c r="E48" s="11"/>
      <c r="F48" s="18"/>
      <c r="G48" s="18"/>
    </row>
    <row r="49" spans="1:9" x14ac:dyDescent="0.2">
      <c r="A49" s="10">
        <v>2017.9166259765625</v>
      </c>
      <c r="B49" s="18">
        <v>25948.837103189901</v>
      </c>
      <c r="C49" s="18">
        <v>1417.5808613236877</v>
      </c>
      <c r="D49" s="18">
        <v>27366.417957597878</v>
      </c>
      <c r="E49" s="11"/>
      <c r="F49" s="18"/>
      <c r="G49" s="18"/>
    </row>
    <row r="50" spans="1:9" x14ac:dyDescent="0.2">
      <c r="A50" s="10">
        <v>2018</v>
      </c>
      <c r="B50" s="18">
        <v>26252.101535778493</v>
      </c>
      <c r="C50" s="18">
        <v>1444.4310145669733</v>
      </c>
      <c r="D50" s="18">
        <v>27696.532538445084</v>
      </c>
      <c r="E50" s="11"/>
      <c r="F50" s="18"/>
      <c r="G50" s="18"/>
    </row>
    <row r="51" spans="1:9" x14ac:dyDescent="0.2">
      <c r="A51" s="10">
        <v>2018.0833740234375</v>
      </c>
      <c r="B51" s="18">
        <v>26527.233254069462</v>
      </c>
      <c r="C51" s="18">
        <v>1467.8228468963061</v>
      </c>
      <c r="D51" s="18">
        <v>27995.056083921576</v>
      </c>
      <c r="E51" s="11"/>
      <c r="F51" s="18"/>
      <c r="G51" s="18"/>
    </row>
    <row r="52" spans="1:9" x14ac:dyDescent="0.2">
      <c r="A52" s="10">
        <v>2018.1666259765625</v>
      </c>
      <c r="B52" s="18">
        <v>27800.518581656739</v>
      </c>
      <c r="C52" s="18">
        <v>1564.08778637863</v>
      </c>
      <c r="D52" s="18">
        <v>29364.606353255338</v>
      </c>
      <c r="E52" s="11"/>
      <c r="F52" s="18"/>
      <c r="G52" s="18"/>
    </row>
    <row r="53" spans="1:9" x14ac:dyDescent="0.2">
      <c r="A53" s="10">
        <v>2018.25</v>
      </c>
      <c r="B53" s="18">
        <v>29019.966243477538</v>
      </c>
      <c r="C53" s="18">
        <v>1657.5126784688327</v>
      </c>
      <c r="D53" s="18">
        <v>30677.478902103147</v>
      </c>
      <c r="E53" s="11"/>
      <c r="F53" s="18"/>
      <c r="G53" s="18"/>
    </row>
    <row r="54" spans="1:9" x14ac:dyDescent="0.2">
      <c r="A54" s="10">
        <v>2018.3333740234375</v>
      </c>
      <c r="B54" s="18">
        <v>30417.457196945325</v>
      </c>
      <c r="C54" s="18">
        <v>1758.6236921311938</v>
      </c>
      <c r="D54" s="18">
        <v>32176.080857514113</v>
      </c>
      <c r="E54" s="11"/>
      <c r="F54" s="18"/>
      <c r="G54" s="18"/>
    </row>
    <row r="55" spans="1:9" x14ac:dyDescent="0.2">
      <c r="A55" s="10">
        <v>2018.4166259765625</v>
      </c>
      <c r="B55" s="18">
        <v>31773.674616333097</v>
      </c>
      <c r="C55" s="18">
        <v>1860.2852281368687</v>
      </c>
      <c r="D55" s="18">
        <v>33633.959794151189</v>
      </c>
      <c r="E55" s="11"/>
      <c r="F55" s="18"/>
      <c r="G55" s="18"/>
    </row>
    <row r="56" spans="1:9" x14ac:dyDescent="0.2">
      <c r="A56" s="10">
        <v>2018.5</v>
      </c>
      <c r="B56" s="18">
        <v>33097.490935487673</v>
      </c>
      <c r="C56" s="18">
        <v>1958.2000193963759</v>
      </c>
      <c r="D56" s="18">
        <v>35055.690879658971</v>
      </c>
      <c r="E56" s="11"/>
      <c r="F56" s="18"/>
      <c r="G56" s="18"/>
    </row>
    <row r="57" spans="1:9" x14ac:dyDescent="0.2">
      <c r="A57" s="10">
        <v>2018.5833740234375</v>
      </c>
      <c r="B57" s="18">
        <v>34334.139009520411</v>
      </c>
      <c r="C57" s="18">
        <v>2047.7443152291235</v>
      </c>
      <c r="D57" s="18">
        <v>36381.883217095863</v>
      </c>
      <c r="E57" s="11"/>
      <c r="F57" s="18"/>
      <c r="G57" s="18"/>
    </row>
    <row r="58" spans="1:9" x14ac:dyDescent="0.2">
      <c r="A58" s="10">
        <v>2018.6666259765625</v>
      </c>
      <c r="B58" s="18">
        <v>34838.929732887074</v>
      </c>
      <c r="C58" s="18">
        <v>2100.3854342147242</v>
      </c>
      <c r="D58" s="18">
        <v>36939.315051633515</v>
      </c>
      <c r="E58" s="11"/>
      <c r="F58" s="18"/>
      <c r="G58" s="18"/>
    </row>
    <row r="59" spans="1:9" x14ac:dyDescent="0.2">
      <c r="A59" s="10">
        <v>2018.75</v>
      </c>
      <c r="B59" s="18">
        <v>35291.805668795481</v>
      </c>
      <c r="C59" s="18">
        <v>2149.7236147439107</v>
      </c>
      <c r="D59" s="18">
        <v>37441.529160505277</v>
      </c>
      <c r="E59" s="11"/>
      <c r="F59" s="11"/>
      <c r="G59" s="11"/>
      <c r="H59" s="11"/>
      <c r="I59" s="11"/>
    </row>
    <row r="60" spans="1:9" x14ac:dyDescent="0.2">
      <c r="A60" s="10">
        <v>2018.8333740234375</v>
      </c>
      <c r="B60" s="18">
        <v>35706.74807269685</v>
      </c>
      <c r="C60" s="18">
        <v>2199.6786825699965</v>
      </c>
      <c r="D60" s="18">
        <v>37906.426623230102</v>
      </c>
      <c r="E60" s="11"/>
      <c r="F60" s="18"/>
      <c r="G60" s="18"/>
    </row>
    <row r="61" spans="1:9" x14ac:dyDescent="0.2">
      <c r="A61" s="10">
        <v>2018.9166259765625</v>
      </c>
      <c r="B61" s="18">
        <v>36134.885813552886</v>
      </c>
      <c r="C61" s="18">
        <v>2252.1336747092428</v>
      </c>
      <c r="D61" s="18">
        <v>38387.019345874898</v>
      </c>
      <c r="E61" s="11"/>
      <c r="F61" s="18"/>
      <c r="G61" s="18"/>
    </row>
    <row r="62" spans="1:9" x14ac:dyDescent="0.2">
      <c r="A62" s="10">
        <v>2019</v>
      </c>
      <c r="B62" s="18">
        <v>36521.848774902523</v>
      </c>
      <c r="C62" s="18">
        <v>2302.8024029239314</v>
      </c>
      <c r="D62" s="18">
        <v>38824.651023965329</v>
      </c>
      <c r="E62" s="11"/>
      <c r="F62" s="18"/>
      <c r="G62" s="18"/>
    </row>
    <row r="63" spans="1:9" x14ac:dyDescent="0.2">
      <c r="A63" s="10">
        <v>2019.0833740234375</v>
      </c>
      <c r="B63" s="18">
        <v>37033.858036594465</v>
      </c>
      <c r="C63" s="18">
        <v>2349.3775618928485</v>
      </c>
      <c r="D63" s="18">
        <v>39383.235433952301</v>
      </c>
      <c r="E63" s="11"/>
      <c r="F63" s="18"/>
      <c r="G63" s="18"/>
    </row>
    <row r="64" spans="1:9" x14ac:dyDescent="0.2">
      <c r="A64" s="10">
        <v>2019.1666259765625</v>
      </c>
      <c r="B64" s="18">
        <v>38628.464635113254</v>
      </c>
      <c r="C64" s="18">
        <v>2425.9501576209441</v>
      </c>
      <c r="D64" s="18">
        <v>41054.414668262471</v>
      </c>
      <c r="E64" s="11"/>
      <c r="F64" s="18"/>
      <c r="G64" s="18"/>
    </row>
    <row r="65" spans="1:7" x14ac:dyDescent="0.2">
      <c r="A65" s="10">
        <v>2019.25</v>
      </c>
      <c r="B65" s="18">
        <v>40162.033401820809</v>
      </c>
      <c r="C65" s="18">
        <v>2499.7357889850391</v>
      </c>
      <c r="D65" s="18">
        <v>42661.769100626349</v>
      </c>
      <c r="E65" s="11"/>
      <c r="F65" s="18"/>
      <c r="G65" s="18"/>
    </row>
    <row r="66" spans="1:7" x14ac:dyDescent="0.2">
      <c r="A66" s="10">
        <v>2019.3333740234375</v>
      </c>
      <c r="B66" s="18">
        <v>41888.695528289303</v>
      </c>
      <c r="C66" s="18">
        <v>2579.0709232264198</v>
      </c>
      <c r="D66" s="18">
        <v>44467.766395855811</v>
      </c>
      <c r="E66" s="11"/>
      <c r="F66" s="18"/>
      <c r="G66" s="18"/>
    </row>
    <row r="67" spans="1:7" x14ac:dyDescent="0.2">
      <c r="A67" s="10">
        <v>2019.4166259765625</v>
      </c>
      <c r="B67" s="18">
        <v>43545.739486631006</v>
      </c>
      <c r="C67" s="18">
        <v>2658.5973394719185</v>
      </c>
      <c r="D67" s="18">
        <v>46204.336798412143</v>
      </c>
      <c r="E67" s="11"/>
      <c r="F67" s="18"/>
      <c r="G67" s="18"/>
    </row>
    <row r="68" spans="1:7" x14ac:dyDescent="0.2">
      <c r="A68" s="10">
        <v>2019.5</v>
      </c>
      <c r="B68" s="18">
        <v>45167.692098112777</v>
      </c>
      <c r="C68" s="18">
        <v>2736.9534829489421</v>
      </c>
      <c r="D68" s="18">
        <v>47904.645575997652</v>
      </c>
      <c r="E68" s="11"/>
      <c r="F68" s="18"/>
      <c r="G68" s="18"/>
    </row>
    <row r="69" spans="1:7" x14ac:dyDescent="0.2">
      <c r="A69" s="10">
        <v>2019.5833740234375</v>
      </c>
      <c r="B69" s="18">
        <v>46758.319847729057</v>
      </c>
      <c r="C69" s="18">
        <v>2806.6144035146572</v>
      </c>
      <c r="D69" s="18">
        <v>49564.934259552974</v>
      </c>
      <c r="E69" s="11"/>
      <c r="F69" s="18"/>
      <c r="G69" s="18"/>
    </row>
    <row r="70" spans="1:7" x14ac:dyDescent="0.2">
      <c r="A70" s="10">
        <v>2019.6666259765625</v>
      </c>
      <c r="B70" s="18">
        <v>47268.455610650592</v>
      </c>
      <c r="C70" s="18">
        <v>2867.9255011607893</v>
      </c>
      <c r="D70" s="18">
        <v>50136.381114678457</v>
      </c>
      <c r="E70" s="11"/>
      <c r="F70" s="18"/>
      <c r="G70" s="18"/>
    </row>
    <row r="71" spans="1:7" x14ac:dyDescent="0.2">
      <c r="A71" s="10">
        <v>2019.75</v>
      </c>
      <c r="B71" s="18">
        <v>47741.870529493317</v>
      </c>
      <c r="C71" s="18">
        <v>2924.1609178376384</v>
      </c>
      <c r="D71" s="18">
        <v>50666.03145251656</v>
      </c>
      <c r="E71" s="11"/>
      <c r="F71" s="18"/>
      <c r="G71" s="18"/>
    </row>
    <row r="72" spans="1:7" x14ac:dyDescent="0.2">
      <c r="A72" s="10">
        <v>2019.8333740234375</v>
      </c>
      <c r="B72" s="18">
        <v>48306.120179138146</v>
      </c>
      <c r="C72" s="18">
        <v>2981.6566547872499</v>
      </c>
      <c r="D72" s="18">
        <v>51287.776849292684</v>
      </c>
      <c r="E72" s="11"/>
      <c r="F72" s="18"/>
      <c r="G72" s="18"/>
    </row>
    <row r="73" spans="1:7" x14ac:dyDescent="0.2">
      <c r="A73" s="10">
        <v>2019.9166259765625</v>
      </c>
      <c r="B73" s="18">
        <v>48833.647498567589</v>
      </c>
      <c r="C73" s="18">
        <v>3041.0293270605616</v>
      </c>
      <c r="D73" s="18">
        <v>51874.676861532498</v>
      </c>
      <c r="E73" s="11"/>
      <c r="F73" s="18"/>
      <c r="G73" s="18"/>
    </row>
    <row r="74" spans="1:7" x14ac:dyDescent="0.2">
      <c r="A74" s="10">
        <v>2020</v>
      </c>
      <c r="B74" s="18">
        <v>49313.626331237145</v>
      </c>
      <c r="C74" s="18">
        <v>3096.9588830200955</v>
      </c>
      <c r="D74" s="18">
        <v>52410.585275305901</v>
      </c>
      <c r="E74" s="11"/>
      <c r="F74" s="18"/>
      <c r="G74" s="18"/>
    </row>
    <row r="75" spans="1:7" x14ac:dyDescent="0.2">
      <c r="A75" s="10">
        <v>2020.0833740234375</v>
      </c>
      <c r="B75" s="18">
        <v>49814.772555496544</v>
      </c>
      <c r="C75" s="18">
        <v>3148.8586992365308</v>
      </c>
      <c r="D75" s="18">
        <v>52963.631345698144</v>
      </c>
      <c r="E75" s="11"/>
      <c r="F75" s="18"/>
      <c r="G75" s="18"/>
    </row>
    <row r="76" spans="1:7" x14ac:dyDescent="0.2">
      <c r="A76" s="10">
        <v>2020.1666259765625</v>
      </c>
      <c r="B76" s="18">
        <v>50663.380622362718</v>
      </c>
      <c r="C76" s="18">
        <v>3174.4041669273283</v>
      </c>
      <c r="D76" s="18">
        <v>53837.784871022683</v>
      </c>
      <c r="E76" s="11"/>
      <c r="F76" s="18"/>
      <c r="G76" s="18"/>
    </row>
    <row r="77" spans="1:7" x14ac:dyDescent="0.2">
      <c r="A77" s="10">
        <v>2020.25</v>
      </c>
      <c r="B77" s="18">
        <v>51535.896530454978</v>
      </c>
      <c r="C77" s="18">
        <v>3199.2669199956581</v>
      </c>
      <c r="D77" s="18">
        <v>54735.163524172967</v>
      </c>
      <c r="E77" s="11"/>
      <c r="F77" s="18"/>
      <c r="G77" s="18"/>
    </row>
    <row r="78" spans="1:7" x14ac:dyDescent="0.2">
      <c r="A78" s="10">
        <v>2020.3333740234375</v>
      </c>
      <c r="B78" s="18">
        <v>52514.430339707062</v>
      </c>
      <c r="C78" s="18">
        <v>3224.0388045914005</v>
      </c>
      <c r="D78" s="18">
        <v>55738.46921159653</v>
      </c>
      <c r="E78" s="11"/>
      <c r="F78" s="18"/>
      <c r="G78" s="18"/>
    </row>
    <row r="79" spans="1:7" x14ac:dyDescent="0.2">
      <c r="A79" s="10">
        <v>2020.4166259765625</v>
      </c>
      <c r="B79" s="18">
        <v>53458.917280718684</v>
      </c>
      <c r="C79" s="18">
        <v>3255.0320459040813</v>
      </c>
      <c r="D79" s="18">
        <v>56713.949388496578</v>
      </c>
      <c r="E79" s="11"/>
      <c r="F79" s="18"/>
      <c r="G79" s="18"/>
    </row>
    <row r="80" spans="1:7" x14ac:dyDescent="0.2">
      <c r="A80" s="10">
        <v>2020.5</v>
      </c>
      <c r="B80" s="18">
        <v>54370.58745056577</v>
      </c>
      <c r="C80" s="18">
        <v>3282.9374928388279</v>
      </c>
      <c r="D80" s="18">
        <v>57653.525002795504</v>
      </c>
      <c r="E80" s="11"/>
      <c r="F80" s="18"/>
      <c r="G80" s="18"/>
    </row>
    <row r="81" spans="1:7" x14ac:dyDescent="0.2">
      <c r="A81" s="10">
        <v>2020.5833740234375</v>
      </c>
      <c r="B81" s="18">
        <v>55228.878316447139</v>
      </c>
      <c r="C81" s="18">
        <v>3302.5386676483322</v>
      </c>
      <c r="D81" s="18">
        <v>58531.41704055178</v>
      </c>
      <c r="E81" s="11"/>
      <c r="F81" s="18"/>
      <c r="G81" s="18"/>
    </row>
    <row r="82" spans="1:7" x14ac:dyDescent="0.2">
      <c r="A82" s="10">
        <v>2020.6666259765625</v>
      </c>
      <c r="B82" s="18">
        <v>55769.349579842761</v>
      </c>
      <c r="C82" s="18">
        <v>3345.0329129365273</v>
      </c>
      <c r="D82" s="18">
        <v>59114.382532021729</v>
      </c>
      <c r="E82" s="11"/>
      <c r="F82" s="18"/>
      <c r="G82" s="18"/>
    </row>
    <row r="83" spans="1:7" x14ac:dyDescent="0.2">
      <c r="A83" s="10">
        <v>2020.75</v>
      </c>
      <c r="B83" s="18">
        <v>56294.774817084894</v>
      </c>
      <c r="C83" s="18">
        <v>3386.3484943341464</v>
      </c>
      <c r="D83" s="18">
        <v>59681.123331567971</v>
      </c>
      <c r="E83" s="11"/>
      <c r="F83" s="18"/>
      <c r="G83" s="18"/>
    </row>
    <row r="84" spans="1:7" x14ac:dyDescent="0.2">
      <c r="A84" s="10">
        <v>2020.8333740234375</v>
      </c>
      <c r="B84" s="18">
        <v>56844.645206416026</v>
      </c>
      <c r="C84" s="18">
        <v>3429.8016467087436</v>
      </c>
      <c r="D84" s="18">
        <v>60274.446857727831</v>
      </c>
      <c r="E84" s="11"/>
      <c r="F84" s="18"/>
      <c r="G84" s="18"/>
    </row>
    <row r="85" spans="1:7" x14ac:dyDescent="0.2">
      <c r="A85" s="10">
        <v>2020.9166259765625</v>
      </c>
      <c r="B85" s="18">
        <v>57395.168905491009</v>
      </c>
      <c r="C85" s="18">
        <v>3478.3499436145648</v>
      </c>
      <c r="D85" s="18">
        <v>60873.518840228906</v>
      </c>
      <c r="E85" s="11"/>
      <c r="F85" s="18"/>
      <c r="G85" s="18"/>
    </row>
    <row r="86" spans="1:7" x14ac:dyDescent="0.2">
      <c r="A86" s="10">
        <v>2021</v>
      </c>
      <c r="B86" s="18">
        <v>57912.297276563942</v>
      </c>
      <c r="C86" s="18">
        <v>3524.8884048527107</v>
      </c>
      <c r="D86" s="18">
        <v>61437.185661202995</v>
      </c>
      <c r="E86" s="11"/>
      <c r="F86" s="18"/>
      <c r="G86" s="18"/>
    </row>
    <row r="87" spans="1:7" x14ac:dyDescent="0.2">
      <c r="A87" s="10"/>
      <c r="B87" s="18"/>
      <c r="C87" s="18"/>
      <c r="D87" s="18"/>
      <c r="E87" s="18"/>
      <c r="F87" s="18"/>
      <c r="G87" s="18"/>
    </row>
    <row r="88" spans="1:7" x14ac:dyDescent="0.2">
      <c r="A88" s="10"/>
      <c r="B88" s="18"/>
      <c r="C88" s="18"/>
      <c r="D88" s="18"/>
      <c r="E88" s="18"/>
      <c r="F88" s="18"/>
      <c r="G88" s="18"/>
    </row>
    <row r="89" spans="1:7" x14ac:dyDescent="0.2">
      <c r="A89" s="10"/>
      <c r="B89" s="18"/>
      <c r="C89" s="18"/>
      <c r="D89" s="18"/>
      <c r="E89" s="18"/>
      <c r="F89" s="18"/>
      <c r="G89" s="18"/>
    </row>
    <row r="90" spans="1:7" x14ac:dyDescent="0.2">
      <c r="A90" s="10"/>
      <c r="B90" s="18"/>
      <c r="C90" s="18"/>
      <c r="D90" s="18"/>
      <c r="E90" s="18"/>
      <c r="F90" s="18"/>
      <c r="G90" s="18"/>
    </row>
    <row r="91" spans="1:7" x14ac:dyDescent="0.2">
      <c r="A91" s="10"/>
      <c r="B91" s="18"/>
      <c r="C91" s="18"/>
      <c r="D91" s="18"/>
      <c r="E91" s="18"/>
      <c r="F91" s="18"/>
      <c r="G91" s="18"/>
    </row>
    <row r="92" spans="1:7" x14ac:dyDescent="0.2">
      <c r="A92" s="10"/>
      <c r="B92" s="18"/>
      <c r="C92" s="18"/>
      <c r="D92" s="18"/>
      <c r="E92" s="18"/>
      <c r="F92" s="18"/>
      <c r="G92" s="18"/>
    </row>
    <row r="93" spans="1:7" x14ac:dyDescent="0.2">
      <c r="A93" s="10"/>
      <c r="B93" s="18"/>
      <c r="C93" s="18"/>
      <c r="D93" s="18"/>
      <c r="E93" s="18"/>
      <c r="F93" s="18"/>
      <c r="G93" s="18"/>
    </row>
    <row r="94" spans="1:7" x14ac:dyDescent="0.2">
      <c r="A94" s="10"/>
      <c r="B94" s="18"/>
      <c r="C94" s="18"/>
      <c r="D94" s="18"/>
      <c r="E94" s="18"/>
      <c r="F94" s="18"/>
      <c r="G94" s="18"/>
    </row>
    <row r="95" spans="1:7" x14ac:dyDescent="0.2">
      <c r="A95" s="10"/>
      <c r="B95" s="18"/>
      <c r="C95" s="18"/>
      <c r="D95" s="18"/>
      <c r="E95" s="18"/>
      <c r="F95" s="18"/>
      <c r="G95" s="18"/>
    </row>
    <row r="96" spans="1:7" x14ac:dyDescent="0.2">
      <c r="A96" s="10"/>
      <c r="B96" s="18"/>
      <c r="C96" s="18"/>
      <c r="D96" s="18"/>
    </row>
    <row r="97" spans="1:4" x14ac:dyDescent="0.2">
      <c r="A97" s="10"/>
      <c r="B97" s="18"/>
      <c r="C97" s="18"/>
      <c r="D97" s="18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W30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15.85546875" style="6" bestFit="1" customWidth="1"/>
    <col min="3" max="16384" width="9.140625" style="6"/>
  </cols>
  <sheetData>
    <row r="1" spans="1:49" ht="30" customHeight="1" x14ac:dyDescent="0.3">
      <c r="A1" s="8" t="s">
        <v>102</v>
      </c>
      <c r="B1" s="9" t="s">
        <v>119</v>
      </c>
      <c r="C1" s="54" t="s">
        <v>148</v>
      </c>
    </row>
    <row r="3" spans="1:49" x14ac:dyDescent="0.2">
      <c r="B3" s="6" t="s">
        <v>44</v>
      </c>
      <c r="C3" s="6" t="s">
        <v>45</v>
      </c>
      <c r="D3" s="6" t="s">
        <v>46</v>
      </c>
      <c r="E3" s="6" t="s">
        <v>28</v>
      </c>
      <c r="F3" s="6" t="s">
        <v>0</v>
      </c>
      <c r="G3" s="6" t="s">
        <v>1</v>
      </c>
      <c r="H3" s="6" t="s">
        <v>29</v>
      </c>
      <c r="I3" s="6" t="s">
        <v>2</v>
      </c>
      <c r="J3" s="6" t="s">
        <v>3</v>
      </c>
      <c r="K3" s="6" t="s">
        <v>30</v>
      </c>
      <c r="L3" s="6" t="s">
        <v>4</v>
      </c>
      <c r="M3" s="6" t="s">
        <v>5</v>
      </c>
      <c r="N3" s="6" t="s">
        <v>31</v>
      </c>
      <c r="O3" s="6" t="s">
        <v>6</v>
      </c>
      <c r="P3" s="6" t="s">
        <v>7</v>
      </c>
      <c r="Q3" s="6" t="s">
        <v>32</v>
      </c>
      <c r="R3" s="6" t="s">
        <v>8</v>
      </c>
      <c r="S3" s="6" t="s">
        <v>9</v>
      </c>
      <c r="T3" s="6" t="s">
        <v>47</v>
      </c>
      <c r="U3" s="6" t="s">
        <v>48</v>
      </c>
      <c r="V3" s="6" t="s">
        <v>49</v>
      </c>
      <c r="W3" s="6" t="s">
        <v>33</v>
      </c>
      <c r="X3" s="6" t="s">
        <v>10</v>
      </c>
      <c r="Y3" s="6" t="s">
        <v>11</v>
      </c>
      <c r="Z3" s="6" t="s">
        <v>34</v>
      </c>
      <c r="AA3" s="6" t="s">
        <v>12</v>
      </c>
      <c r="AB3" s="6" t="s">
        <v>13</v>
      </c>
      <c r="AC3" s="6" t="s">
        <v>35</v>
      </c>
      <c r="AD3" s="6" t="s">
        <v>14</v>
      </c>
      <c r="AE3" s="6" t="s">
        <v>15</v>
      </c>
      <c r="AF3" s="6" t="s">
        <v>36</v>
      </c>
      <c r="AG3" s="6" t="s">
        <v>16</v>
      </c>
      <c r="AH3" s="6" t="s">
        <v>17</v>
      </c>
      <c r="AI3" s="6" t="s">
        <v>37</v>
      </c>
      <c r="AJ3" s="6" t="s">
        <v>18</v>
      </c>
      <c r="AK3" s="6" t="s">
        <v>19</v>
      </c>
      <c r="AL3" s="6" t="s">
        <v>38</v>
      </c>
      <c r="AM3" s="6" t="s">
        <v>20</v>
      </c>
      <c r="AN3" s="6" t="s">
        <v>21</v>
      </c>
      <c r="AO3" s="6" t="s">
        <v>39</v>
      </c>
      <c r="AP3" s="6" t="s">
        <v>22</v>
      </c>
      <c r="AQ3" s="6" t="s">
        <v>23</v>
      </c>
      <c r="AR3" s="6" t="s">
        <v>40</v>
      </c>
      <c r="AS3" s="6" t="s">
        <v>24</v>
      </c>
      <c r="AT3" s="6" t="s">
        <v>25</v>
      </c>
      <c r="AU3" s="6" t="s">
        <v>41</v>
      </c>
      <c r="AV3" s="6" t="s">
        <v>26</v>
      </c>
      <c r="AW3" s="6" t="s">
        <v>27</v>
      </c>
    </row>
    <row r="4" spans="1:49" s="12" customFormat="1" x14ac:dyDescent="0.2">
      <c r="A4" s="11">
        <v>55</v>
      </c>
      <c r="B4" s="6">
        <v>-1.2425802648067501</v>
      </c>
      <c r="C4" s="6">
        <v>-1.5118021517992</v>
      </c>
      <c r="D4" s="6">
        <v>-0.97335837781429313</v>
      </c>
      <c r="E4" s="6">
        <v>-1.9639803096652</v>
      </c>
      <c r="F4" s="6">
        <v>-2.2534618154168102</v>
      </c>
      <c r="G4" s="6">
        <v>-1.6744988039135902</v>
      </c>
      <c r="H4" s="6">
        <v>-1.9410798326134699</v>
      </c>
      <c r="I4" s="6">
        <v>-2.23700981587172</v>
      </c>
      <c r="J4" s="6">
        <v>-1.6451498493552201</v>
      </c>
      <c r="K4" s="6">
        <v>-1.9786516204476401</v>
      </c>
      <c r="L4" s="6">
        <v>-2.29317676275969</v>
      </c>
      <c r="M4" s="6">
        <v>-1.66412647813559</v>
      </c>
      <c r="N4" s="6">
        <v>-1.6941996291279799</v>
      </c>
      <c r="O4" s="6">
        <v>-2.0157393068075202</v>
      </c>
      <c r="P4" s="6">
        <v>-1.3726600445807</v>
      </c>
      <c r="Q4" s="6">
        <v>-2.07001250237226</v>
      </c>
      <c r="R4" s="6">
        <v>-2.4073170498013501</v>
      </c>
      <c r="S4" s="6">
        <v>-1.7327079549431801</v>
      </c>
      <c r="T4" s="6">
        <v>-1.5616573393344899</v>
      </c>
      <c r="U4" s="6">
        <v>-1.9072914496064199</v>
      </c>
      <c r="V4" s="6">
        <v>-1.2160232290625599</v>
      </c>
      <c r="W4" s="6">
        <v>-1.4690062962472401</v>
      </c>
      <c r="X4" s="6">
        <v>-1.8265891820192299</v>
      </c>
      <c r="Y4" s="6">
        <v>-1.11142350360751</v>
      </c>
      <c r="Z4" s="6">
        <v>-1.4041306450963</v>
      </c>
      <c r="AA4" s="6">
        <v>-1.7598597332835202</v>
      </c>
      <c r="AB4" s="6">
        <v>-1.04840146377683</v>
      </c>
      <c r="AC4" s="6">
        <v>-1.2476453557610501</v>
      </c>
      <c r="AD4" s="6">
        <v>-1.6093913465738301</v>
      </c>
      <c r="AE4" s="6">
        <v>-0.88589945808052994</v>
      </c>
      <c r="AF4" s="6">
        <v>-0.942113436758518</v>
      </c>
      <c r="AG4" s="6">
        <v>-1.2998114340007301</v>
      </c>
      <c r="AH4" s="6">
        <v>-0.58441539295017697</v>
      </c>
      <c r="AI4" s="6">
        <v>-0.79441349953412987</v>
      </c>
      <c r="AJ4" s="6">
        <v>-1.1562838219106202</v>
      </c>
      <c r="AK4" s="6">
        <v>-0.43254317715764001</v>
      </c>
      <c r="AL4" s="6">
        <v>-0.41654095984995398</v>
      </c>
      <c r="AM4" s="6">
        <v>-0.77267275191843499</v>
      </c>
      <c r="AN4" s="6">
        <v>-6.0409167781472192E-2</v>
      </c>
      <c r="AO4" s="6">
        <v>-1.7218801076524001E-3</v>
      </c>
      <c r="AP4" s="6">
        <v>-0.36128275096416501</v>
      </c>
      <c r="AQ4" s="6">
        <v>0.35783899948000897</v>
      </c>
      <c r="AR4" s="6">
        <v>-8.73519165907055E-2</v>
      </c>
      <c r="AS4" s="6">
        <v>-0.44462163932621496</v>
      </c>
      <c r="AT4" s="6">
        <v>0.26991779450327202</v>
      </c>
      <c r="AU4" s="6" t="s">
        <v>43</v>
      </c>
      <c r="AV4" s="6" t="s">
        <v>43</v>
      </c>
      <c r="AW4" s="6" t="s">
        <v>43</v>
      </c>
    </row>
    <row r="5" spans="1:49" s="12" customFormat="1" x14ac:dyDescent="0.2">
      <c r="A5" s="11">
        <v>55.5</v>
      </c>
      <c r="B5" s="6">
        <v>-1.44490469247103</v>
      </c>
      <c r="C5" s="6">
        <v>-1.7143465578556099</v>
      </c>
      <c r="D5" s="6">
        <v>-1.1754627339541901</v>
      </c>
      <c r="E5" s="6">
        <v>-1.8904833123087901</v>
      </c>
      <c r="F5" s="6">
        <v>-2.18021981418133</v>
      </c>
      <c r="G5" s="6">
        <v>-1.6007468104362501</v>
      </c>
      <c r="H5" s="6">
        <v>-1.89040396362543</v>
      </c>
      <c r="I5" s="6">
        <v>-2.1866096183657602</v>
      </c>
      <c r="J5" s="6">
        <v>-1.5941983088850999</v>
      </c>
      <c r="K5" s="6">
        <v>-1.7612600699067098</v>
      </c>
      <c r="L5" s="6">
        <v>-2.0760402083396903</v>
      </c>
      <c r="M5" s="6">
        <v>-1.44647993147373</v>
      </c>
      <c r="N5" s="6">
        <v>-1.5474511310458201</v>
      </c>
      <c r="O5" s="6">
        <v>-1.8692996352911</v>
      </c>
      <c r="P5" s="6">
        <v>-1.22560262680054</v>
      </c>
      <c r="Q5" s="6">
        <v>-1.9592430442571598</v>
      </c>
      <c r="R5" s="6">
        <v>-2.2965053096413599</v>
      </c>
      <c r="S5" s="6">
        <v>-1.6219807788729699</v>
      </c>
      <c r="T5" s="6">
        <v>-1.4697712846100301</v>
      </c>
      <c r="U5" s="6">
        <v>-1.8124565482139601</v>
      </c>
      <c r="V5" s="6">
        <v>-1.12708602100611</v>
      </c>
      <c r="W5" s="6">
        <v>-1.05109857395291</v>
      </c>
      <c r="X5" s="6">
        <v>-1.4006803743541201</v>
      </c>
      <c r="Y5" s="6">
        <v>-0.70151682011783101</v>
      </c>
      <c r="Z5" s="6">
        <v>-1.2033671140670801</v>
      </c>
      <c r="AA5" s="6">
        <v>-1.5483749099075799</v>
      </c>
      <c r="AB5" s="6">
        <v>-0.85835931822657607</v>
      </c>
      <c r="AC5" s="6">
        <v>-0.8196733891963961</v>
      </c>
      <c r="AD5" s="6">
        <v>-1.17052858695388</v>
      </c>
      <c r="AE5" s="6">
        <v>-0.46881819143891301</v>
      </c>
      <c r="AF5" s="6">
        <v>-0.64319754019379594</v>
      </c>
      <c r="AG5" s="6">
        <v>-0.98988693207502398</v>
      </c>
      <c r="AH5" s="6">
        <v>-0.29650812502950402</v>
      </c>
      <c r="AI5" s="6">
        <v>-0.57441974058747303</v>
      </c>
      <c r="AJ5" s="6">
        <v>-0.92534665018320106</v>
      </c>
      <c r="AK5" s="6">
        <v>-0.22349287755787398</v>
      </c>
      <c r="AL5" s="6">
        <v>-0.28309724293649202</v>
      </c>
      <c r="AM5" s="6">
        <v>-0.62814312987029597</v>
      </c>
      <c r="AN5" s="6">
        <v>6.1948643997311606E-2</v>
      </c>
      <c r="AO5" s="6">
        <v>0.14176056720316399</v>
      </c>
      <c r="AP5" s="6">
        <v>-0.20673489198088599</v>
      </c>
      <c r="AQ5" s="6">
        <v>0.49025602638721499</v>
      </c>
      <c r="AR5" s="6">
        <v>6.89907319610938E-3</v>
      </c>
      <c r="AS5" s="6">
        <v>-0.33923652954399597</v>
      </c>
      <c r="AT5" s="6">
        <v>0.353034678846598</v>
      </c>
      <c r="AU5" s="6" t="s">
        <v>43</v>
      </c>
      <c r="AV5" s="6" t="s">
        <v>43</v>
      </c>
      <c r="AW5" s="6" t="s">
        <v>43</v>
      </c>
    </row>
    <row r="6" spans="1:49" s="12" customFormat="1" x14ac:dyDescent="0.2">
      <c r="A6" s="11">
        <v>56</v>
      </c>
      <c r="B6" s="6">
        <v>-1.23423105105758</v>
      </c>
      <c r="C6" s="6">
        <v>-1.5039566904306401</v>
      </c>
      <c r="D6" s="6">
        <v>-0.96450541168451287</v>
      </c>
      <c r="E6" s="6">
        <v>-1.6319504007697099</v>
      </c>
      <c r="F6" s="6">
        <v>-1.9219558686018001</v>
      </c>
      <c r="G6" s="6">
        <v>-1.3419449329376201</v>
      </c>
      <c r="H6" s="6">
        <v>-1.59694273024797</v>
      </c>
      <c r="I6" s="6">
        <v>-1.8934756517410298</v>
      </c>
      <c r="J6" s="6">
        <v>-1.3004097156226599</v>
      </c>
      <c r="K6" s="6">
        <v>-1.6491768881678599</v>
      </c>
      <c r="L6" s="6">
        <v>-1.9642598927021</v>
      </c>
      <c r="M6" s="6">
        <v>-1.3340937905013599</v>
      </c>
      <c r="N6" s="6">
        <v>-1.3622491620481001</v>
      </c>
      <c r="O6" s="6">
        <v>-1.6840480268001601</v>
      </c>
      <c r="P6" s="6">
        <v>-1.0404502972960499</v>
      </c>
      <c r="Q6" s="6">
        <v>-1.5169159509241601</v>
      </c>
      <c r="R6" s="6">
        <v>-1.85125768184662</v>
      </c>
      <c r="S6" s="6">
        <v>-1.1825741268694401</v>
      </c>
      <c r="T6" s="6">
        <v>-1.0580122470855702</v>
      </c>
      <c r="U6" s="6">
        <v>-1.39226773753762</v>
      </c>
      <c r="V6" s="6">
        <v>-0.72375675663352002</v>
      </c>
      <c r="W6" s="6">
        <v>-0.80260792747139897</v>
      </c>
      <c r="X6" s="6">
        <v>-1.1413013562560101</v>
      </c>
      <c r="Y6" s="6">
        <v>-0.46391445212066201</v>
      </c>
      <c r="Z6" s="6">
        <v>-0.81126345321536097</v>
      </c>
      <c r="AA6" s="6">
        <v>-1.14481495693326</v>
      </c>
      <c r="AB6" s="6">
        <v>-0.47771190293133303</v>
      </c>
      <c r="AC6" s="6">
        <v>-0.56134425103664398</v>
      </c>
      <c r="AD6" s="6">
        <v>-0.90098138898611102</v>
      </c>
      <c r="AE6" s="6">
        <v>-0.22170713637024198</v>
      </c>
      <c r="AF6" s="6">
        <v>-0.32449311111122398</v>
      </c>
      <c r="AG6" s="6">
        <v>-0.65974243916571196</v>
      </c>
      <c r="AH6" s="6">
        <v>1.07562154880725E-2</v>
      </c>
      <c r="AI6" s="6">
        <v>-0.53394502028822899</v>
      </c>
      <c r="AJ6" s="6">
        <v>-0.87358960881829295</v>
      </c>
      <c r="AK6" s="6">
        <v>-0.19430044339969799</v>
      </c>
      <c r="AL6" s="6">
        <v>7.0875848177820402E-2</v>
      </c>
      <c r="AM6" s="6">
        <v>-0.26263960171490897</v>
      </c>
      <c r="AN6" s="6">
        <v>0.40439129807054996</v>
      </c>
      <c r="AO6" s="6">
        <v>0.23899651132524</v>
      </c>
      <c r="AP6" s="6">
        <v>-9.8097056616097716E-2</v>
      </c>
      <c r="AQ6" s="6">
        <v>0.576090067625046</v>
      </c>
      <c r="AR6" s="6">
        <v>0.357314292341471</v>
      </c>
      <c r="AS6" s="6">
        <v>2.2718661057297099E-2</v>
      </c>
      <c r="AT6" s="6">
        <v>0.69190990179777101</v>
      </c>
      <c r="AU6" s="6" t="s">
        <v>43</v>
      </c>
      <c r="AV6" s="6" t="s">
        <v>43</v>
      </c>
      <c r="AW6" s="6" t="s">
        <v>43</v>
      </c>
    </row>
    <row r="7" spans="1:49" s="12" customFormat="1" x14ac:dyDescent="0.2">
      <c r="A7" s="11">
        <v>56.5</v>
      </c>
      <c r="B7" s="6">
        <v>-1.14436754956842</v>
      </c>
      <c r="C7" s="6">
        <v>-1.41436047852039</v>
      </c>
      <c r="D7" s="6">
        <v>-0.874374620616436</v>
      </c>
      <c r="E7" s="6">
        <v>-1.3687226921319999</v>
      </c>
      <c r="F7" s="6">
        <v>-1.6590403392911</v>
      </c>
      <c r="G7" s="6">
        <v>-1.07840513810515</v>
      </c>
      <c r="H7" s="6">
        <v>-1.5716532245278401</v>
      </c>
      <c r="I7" s="6">
        <v>-1.8685188144445399</v>
      </c>
      <c r="J7" s="6">
        <v>-1.2747877277433899</v>
      </c>
      <c r="K7" s="6">
        <v>-1.6071163117885601</v>
      </c>
      <c r="L7" s="6">
        <v>-1.9221322610974301</v>
      </c>
      <c r="M7" s="6">
        <v>-1.2921003624796901</v>
      </c>
      <c r="N7" s="6">
        <v>-1.2352694757282698</v>
      </c>
      <c r="O7" s="6">
        <v>-1.5539606101810899</v>
      </c>
      <c r="P7" s="6">
        <v>-0.9165783412754539</v>
      </c>
      <c r="Q7" s="6">
        <v>-1.09833078458905</v>
      </c>
      <c r="R7" s="6">
        <v>-1.4240815304219701</v>
      </c>
      <c r="S7" s="6">
        <v>-0.77257999219000395</v>
      </c>
      <c r="T7" s="6">
        <v>-0.78608430922031403</v>
      </c>
      <c r="U7" s="6">
        <v>-1.10887568444014</v>
      </c>
      <c r="V7" s="6">
        <v>-0.46329298056662099</v>
      </c>
      <c r="W7" s="6">
        <v>-0.50178761593997501</v>
      </c>
      <c r="X7" s="6">
        <v>-0.82879792898893301</v>
      </c>
      <c r="Y7" s="6">
        <v>-0.174777337815613</v>
      </c>
      <c r="Z7" s="6">
        <v>-0.39334115572273698</v>
      </c>
      <c r="AA7" s="6">
        <v>-0.71504139341413997</v>
      </c>
      <c r="AB7" s="6">
        <v>-7.1640941314399201E-2</v>
      </c>
      <c r="AC7" s="6">
        <v>-0.32232506200671202</v>
      </c>
      <c r="AD7" s="6">
        <v>-0.65028942190110706</v>
      </c>
      <c r="AE7" s="6">
        <v>5.6392840633634495E-3</v>
      </c>
      <c r="AF7" s="6">
        <v>-0.23467568680644002</v>
      </c>
      <c r="AG7" s="6">
        <v>-0.558077497407794</v>
      </c>
      <c r="AH7" s="6">
        <v>8.8726135436445502E-2</v>
      </c>
      <c r="AI7" s="6">
        <v>-0.294109969399869</v>
      </c>
      <c r="AJ7" s="6">
        <v>-0.62204268760979198</v>
      </c>
      <c r="AK7" s="6">
        <v>3.3822751720435903E-2</v>
      </c>
      <c r="AL7" s="6">
        <v>0.21766708232462401</v>
      </c>
      <c r="AM7" s="6">
        <v>-0.103872152976692</v>
      </c>
      <c r="AN7" s="6">
        <v>0.53920634090900399</v>
      </c>
      <c r="AO7" s="6">
        <v>0.37307082675397402</v>
      </c>
      <c r="AP7" s="6">
        <v>4.7848653048276901E-2</v>
      </c>
      <c r="AQ7" s="6">
        <v>0.69829300045967102</v>
      </c>
      <c r="AR7" s="6">
        <v>0.42962608858943002</v>
      </c>
      <c r="AS7" s="6">
        <v>0.107018079143018</v>
      </c>
      <c r="AT7" s="6">
        <v>0.75223408639431</v>
      </c>
      <c r="AU7" s="6" t="s">
        <v>43</v>
      </c>
      <c r="AV7" s="6" t="s">
        <v>43</v>
      </c>
      <c r="AW7" s="6" t="s">
        <v>43</v>
      </c>
    </row>
    <row r="8" spans="1:49" s="12" customFormat="1" x14ac:dyDescent="0.2">
      <c r="A8" s="11">
        <v>57</v>
      </c>
      <c r="B8" s="6">
        <v>-1.0843077674508099</v>
      </c>
      <c r="C8" s="6">
        <v>-1.35460048913956</v>
      </c>
      <c r="D8" s="6">
        <v>-0.81401504576206207</v>
      </c>
      <c r="E8" s="6">
        <v>-1.4465667307376899</v>
      </c>
      <c r="F8" s="6">
        <v>-1.7372094094753301</v>
      </c>
      <c r="G8" s="6">
        <v>-1.15592405200005</v>
      </c>
      <c r="H8" s="6">
        <v>-1.5388579107820999</v>
      </c>
      <c r="I8" s="6">
        <v>-1.8356679007410999</v>
      </c>
      <c r="J8" s="6">
        <v>-1.2420479208230999</v>
      </c>
      <c r="K8" s="6">
        <v>-1.3760145753622099</v>
      </c>
      <c r="L8" s="6">
        <v>-1.6878791153430901</v>
      </c>
      <c r="M8" s="6">
        <v>-1.0641500353813198</v>
      </c>
      <c r="N8" s="6">
        <v>-0.81225503236055396</v>
      </c>
      <c r="O8" s="6">
        <v>-1.1218119412660601</v>
      </c>
      <c r="P8" s="6">
        <v>-0.50269812345504805</v>
      </c>
      <c r="Q8" s="6">
        <v>-0.91326339170336701</v>
      </c>
      <c r="R8" s="6">
        <v>-1.22726429253817</v>
      </c>
      <c r="S8" s="6">
        <v>-0.59926249086856798</v>
      </c>
      <c r="T8" s="6">
        <v>-0.64558698795735803</v>
      </c>
      <c r="U8" s="6">
        <v>-0.95605319365858998</v>
      </c>
      <c r="V8" s="6">
        <v>-0.33512073568999801</v>
      </c>
      <c r="W8" s="6">
        <v>-0.60217608697712399</v>
      </c>
      <c r="X8" s="6">
        <v>-0.91708600521087591</v>
      </c>
      <c r="Y8" s="6">
        <v>-0.287266192026436</v>
      </c>
      <c r="Z8" s="6">
        <v>-0.32743192277848698</v>
      </c>
      <c r="AA8" s="6">
        <v>-0.63675707206130006</v>
      </c>
      <c r="AB8" s="6">
        <v>-1.8106793868355398E-2</v>
      </c>
      <c r="AC8" s="6">
        <v>-0.33591040410101403</v>
      </c>
      <c r="AD8" s="6">
        <v>-0.65176491625606991</v>
      </c>
      <c r="AE8" s="6">
        <v>-2.0055870118085302E-2</v>
      </c>
      <c r="AF8" s="6">
        <v>-6.9481262471526903E-2</v>
      </c>
      <c r="AG8" s="6">
        <v>-0.38053118623793097</v>
      </c>
      <c r="AH8" s="6">
        <v>0.241568661294878</v>
      </c>
      <c r="AI8" s="6">
        <v>-0.27760344091802802</v>
      </c>
      <c r="AJ8" s="6">
        <v>-0.59335520491004001</v>
      </c>
      <c r="AK8" s="6">
        <v>3.8148299790918799E-2</v>
      </c>
      <c r="AL8" s="6">
        <v>0.38741268217563601</v>
      </c>
      <c r="AM8" s="6">
        <v>7.8381097409874201E-2</v>
      </c>
      <c r="AN8" s="6">
        <v>0.69644427858293101</v>
      </c>
      <c r="AO8" s="6">
        <v>0.316191790625453</v>
      </c>
      <c r="AP8" s="6">
        <v>3.32366689690389E-3</v>
      </c>
      <c r="AQ8" s="6">
        <v>0.629059923812747</v>
      </c>
      <c r="AR8" s="6">
        <v>0.60834707692265499</v>
      </c>
      <c r="AS8" s="6">
        <v>0.298253516666591</v>
      </c>
      <c r="AT8" s="6">
        <v>0.91844061389565501</v>
      </c>
      <c r="AU8" s="6" t="s">
        <v>43</v>
      </c>
      <c r="AV8" s="6" t="s">
        <v>43</v>
      </c>
      <c r="AW8" s="6" t="s">
        <v>43</v>
      </c>
    </row>
    <row r="9" spans="1:49" s="12" customFormat="1" x14ac:dyDescent="0.2">
      <c r="A9" s="11">
        <v>57.5</v>
      </c>
      <c r="B9" s="6">
        <v>-1.0135026648640599</v>
      </c>
      <c r="C9" s="6">
        <v>-1.28410011529922</v>
      </c>
      <c r="D9" s="6">
        <v>-0.74290526099503096</v>
      </c>
      <c r="E9" s="6">
        <v>-1.3416841626167302</v>
      </c>
      <c r="F9" s="6">
        <v>-1.6322506591677701</v>
      </c>
      <c r="G9" s="6">
        <v>-1.0511175729334399</v>
      </c>
      <c r="H9" s="6">
        <v>-1.25483144074678</v>
      </c>
      <c r="I9" s="6">
        <v>-1.54821807518601</v>
      </c>
      <c r="J9" s="6">
        <v>-0.96144480630755402</v>
      </c>
      <c r="K9" s="6">
        <v>-0.94483289867639508</v>
      </c>
      <c r="L9" s="6">
        <v>-1.24738542363048</v>
      </c>
      <c r="M9" s="6">
        <v>-0.64228032715618599</v>
      </c>
      <c r="N9" s="6">
        <v>-0.48509589396417097</v>
      </c>
      <c r="O9" s="6">
        <v>-0.78219631686806701</v>
      </c>
      <c r="P9" s="6">
        <v>-0.187995505984873</v>
      </c>
      <c r="Q9" s="6">
        <v>-0.73782186955213502</v>
      </c>
      <c r="R9" s="6">
        <v>-1.03912306949496</v>
      </c>
      <c r="S9" s="6">
        <v>-0.43652066960930797</v>
      </c>
      <c r="T9" s="6">
        <v>-0.499184429645538</v>
      </c>
      <c r="U9" s="6">
        <v>-0.79681826755404506</v>
      </c>
      <c r="V9" s="6">
        <v>-0.20155054517090298</v>
      </c>
      <c r="W9" s="6">
        <v>-0.50020599737763394</v>
      </c>
      <c r="X9" s="6">
        <v>-0.80244950950145699</v>
      </c>
      <c r="Y9" s="6">
        <v>-0.19796246197074599</v>
      </c>
      <c r="Z9" s="6">
        <v>-0.43432563543319702</v>
      </c>
      <c r="AA9" s="6">
        <v>-0.73072081431746505</v>
      </c>
      <c r="AB9" s="6">
        <v>-0.137930444907397</v>
      </c>
      <c r="AC9" s="6">
        <v>-0.34600368235260198</v>
      </c>
      <c r="AD9" s="6">
        <v>-0.64917453564703498</v>
      </c>
      <c r="AE9" s="6">
        <v>-4.2832840699702501E-2</v>
      </c>
      <c r="AF9" s="6">
        <v>-0.12837891699746301</v>
      </c>
      <c r="AG9" s="6">
        <v>-0.42656036093831096</v>
      </c>
      <c r="AH9" s="6">
        <v>0.16980253858491801</v>
      </c>
      <c r="AI9" s="6">
        <v>-3.3665072987787398E-2</v>
      </c>
      <c r="AJ9" s="6">
        <v>-0.33666030503809402</v>
      </c>
      <c r="AK9" s="6">
        <v>0.269330176524818</v>
      </c>
      <c r="AL9" s="6">
        <v>0.38192933425307302</v>
      </c>
      <c r="AM9" s="6">
        <v>8.5954624228179496E-2</v>
      </c>
      <c r="AN9" s="6">
        <v>0.67790406756103005</v>
      </c>
      <c r="AO9" s="6">
        <v>0.35164377186447399</v>
      </c>
      <c r="AP9" s="6">
        <v>5.1721511408686603E-2</v>
      </c>
      <c r="AQ9" s="6">
        <v>0.651566032320261</v>
      </c>
      <c r="AR9" s="6">
        <v>0.49724113196134601</v>
      </c>
      <c r="AS9" s="6">
        <v>0.20025456324219698</v>
      </c>
      <c r="AT9" s="6">
        <v>0.79422770068049398</v>
      </c>
      <c r="AU9" s="6" t="s">
        <v>43</v>
      </c>
      <c r="AV9" s="6" t="s">
        <v>43</v>
      </c>
      <c r="AW9" s="6" t="s">
        <v>43</v>
      </c>
    </row>
    <row r="10" spans="1:49" s="12" customFormat="1" x14ac:dyDescent="0.2">
      <c r="A10" s="11">
        <v>58</v>
      </c>
      <c r="B10" s="6">
        <v>-0.84979198873043094</v>
      </c>
      <c r="C10" s="6">
        <v>-1.1202479712665101</v>
      </c>
      <c r="D10" s="6">
        <v>-0.57933600619435299</v>
      </c>
      <c r="E10" s="6">
        <v>-1.17926308885217</v>
      </c>
      <c r="F10" s="6">
        <v>-1.46633489057422</v>
      </c>
      <c r="G10" s="6">
        <v>-0.89219128713011708</v>
      </c>
      <c r="H10" s="6">
        <v>-0.67640165798366092</v>
      </c>
      <c r="I10" s="6">
        <v>-0.95971403643488906</v>
      </c>
      <c r="J10" s="6">
        <v>-0.39308923296630399</v>
      </c>
      <c r="K10" s="6">
        <v>-0.48281466588377997</v>
      </c>
      <c r="L10" s="6">
        <v>-0.77255507931113199</v>
      </c>
      <c r="M10" s="6">
        <v>-0.19307424081489399</v>
      </c>
      <c r="N10" s="6">
        <v>-4.4930330477654899E-2</v>
      </c>
      <c r="O10" s="6">
        <v>-0.32852813601493802</v>
      </c>
      <c r="P10" s="6">
        <v>0.23866747505962801</v>
      </c>
      <c r="Q10" s="6">
        <v>-0.63808499835431598</v>
      </c>
      <c r="R10" s="6">
        <v>-0.92613687738776207</v>
      </c>
      <c r="S10" s="6">
        <v>-0.35003314260393398</v>
      </c>
      <c r="T10" s="6">
        <v>-0.34551792778074697</v>
      </c>
      <c r="U10" s="6">
        <v>-0.62961513176560402</v>
      </c>
      <c r="V10" s="6">
        <v>-6.1420723795890794E-2</v>
      </c>
      <c r="W10" s="6">
        <v>-0.48850127495825302</v>
      </c>
      <c r="X10" s="6">
        <v>-0.77748959884047497</v>
      </c>
      <c r="Y10" s="6">
        <v>-0.19951295107603098</v>
      </c>
      <c r="Z10" s="6">
        <v>-0.22617776412516802</v>
      </c>
      <c r="AA10" s="6">
        <v>-0.508912978693843</v>
      </c>
      <c r="AB10" s="6">
        <v>5.6557467905804501E-2</v>
      </c>
      <c r="AC10" s="6">
        <v>-0.30400883406400697</v>
      </c>
      <c r="AD10" s="6">
        <v>-0.59385779313743092</v>
      </c>
      <c r="AE10" s="6">
        <v>-1.4159864804241801E-2</v>
      </c>
      <c r="AF10" s="6">
        <v>-7.4745487654581694E-2</v>
      </c>
      <c r="AG10" s="6">
        <v>-0.35929563455283597</v>
      </c>
      <c r="AH10" s="6">
        <v>0.20980467088520502</v>
      </c>
      <c r="AI10" s="6">
        <v>-7.6534965774044408E-2</v>
      </c>
      <c r="AJ10" s="6">
        <v>-0.36609203089028602</v>
      </c>
      <c r="AK10" s="6">
        <v>0.21302211098372903</v>
      </c>
      <c r="AL10" s="6">
        <v>0.50439429469406594</v>
      </c>
      <c r="AM10" s="6">
        <v>0.22224511485546802</v>
      </c>
      <c r="AN10" s="6">
        <v>0.7865434512495989</v>
      </c>
      <c r="AO10" s="6">
        <v>0.34989644773304501</v>
      </c>
      <c r="AP10" s="6">
        <v>6.36247918009758E-2</v>
      </c>
      <c r="AQ10" s="6">
        <v>0.636168103665114</v>
      </c>
      <c r="AR10" s="6">
        <v>0.54020876996219203</v>
      </c>
      <c r="AS10" s="6">
        <v>0.25715052615851197</v>
      </c>
      <c r="AT10" s="6">
        <v>0.82326699048280694</v>
      </c>
      <c r="AU10" s="6" t="s">
        <v>43</v>
      </c>
      <c r="AV10" s="6" t="s">
        <v>43</v>
      </c>
      <c r="AW10" s="6" t="s">
        <v>43</v>
      </c>
    </row>
    <row r="11" spans="1:49" s="12" customFormat="1" x14ac:dyDescent="0.2">
      <c r="A11" s="11">
        <v>58.5</v>
      </c>
      <c r="B11" s="6">
        <v>-0.435742177069187</v>
      </c>
      <c r="C11" s="6">
        <v>-0.70241093635559104</v>
      </c>
      <c r="D11" s="6">
        <v>-0.16907340614125099</v>
      </c>
      <c r="E11" s="6">
        <v>-0.366680300794542</v>
      </c>
      <c r="F11" s="6">
        <v>-0.64359279349446297</v>
      </c>
      <c r="G11" s="6">
        <v>-8.9767819736152901E-2</v>
      </c>
      <c r="H11" s="6">
        <v>-7.3071545921266107E-2</v>
      </c>
      <c r="I11" s="6">
        <v>-0.34266987349838002</v>
      </c>
      <c r="J11" s="6">
        <v>0.19652678165584797</v>
      </c>
      <c r="K11" s="6">
        <v>-2.86317896097898E-2</v>
      </c>
      <c r="L11" s="6">
        <v>-0.30454874504357599</v>
      </c>
      <c r="M11" s="6">
        <v>0.24728516582399598</v>
      </c>
      <c r="N11" s="6">
        <v>4.0505969082005301E-2</v>
      </c>
      <c r="O11" s="6">
        <v>-0.22895538713783001</v>
      </c>
      <c r="P11" s="6">
        <v>0.30996731948107498</v>
      </c>
      <c r="Q11" s="6">
        <v>-0.26493684854358401</v>
      </c>
      <c r="R11" s="6">
        <v>-0.539038795977831</v>
      </c>
      <c r="S11" s="6">
        <v>9.165101073449481E-3</v>
      </c>
      <c r="T11" s="6">
        <v>-0.187843735329807</v>
      </c>
      <c r="U11" s="6">
        <v>-0.45779468491673503</v>
      </c>
      <c r="V11" s="6">
        <v>8.2107225898653297E-2</v>
      </c>
      <c r="W11" s="6">
        <v>-3.3229400287382298E-2</v>
      </c>
      <c r="X11" s="6">
        <v>-0.308219227008522</v>
      </c>
      <c r="Y11" s="6">
        <v>0.24176042061299099</v>
      </c>
      <c r="Z11" s="6">
        <v>4.3633335735648898E-2</v>
      </c>
      <c r="AA11" s="6">
        <v>-0.22473614662885699</v>
      </c>
      <c r="AB11" s="6">
        <v>0.31200281810015401</v>
      </c>
      <c r="AC11" s="6">
        <v>2.2051155974622799E-2</v>
      </c>
      <c r="AD11" s="6">
        <v>-0.25372798554599296</v>
      </c>
      <c r="AE11" s="6">
        <v>0.29783030040562203</v>
      </c>
      <c r="AF11" s="6">
        <v>-4.4283769966568798E-3</v>
      </c>
      <c r="AG11" s="6">
        <v>-0.274583301506936</v>
      </c>
      <c r="AH11" s="6">
        <v>0.26572654023766501</v>
      </c>
      <c r="AI11" s="6">
        <v>0.36754468455910699</v>
      </c>
      <c r="AJ11" s="6">
        <v>9.2237861827015905E-2</v>
      </c>
      <c r="AK11" s="6">
        <v>0.642851507291198</v>
      </c>
      <c r="AL11" s="6">
        <v>0.34556481987237903</v>
      </c>
      <c r="AM11" s="6">
        <v>7.8110513277351898E-2</v>
      </c>
      <c r="AN11" s="6">
        <v>0.61301910318434205</v>
      </c>
      <c r="AO11" s="6">
        <v>0.44812164269387694</v>
      </c>
      <c r="AP11" s="6">
        <v>0.17642033053562001</v>
      </c>
      <c r="AQ11" s="6">
        <v>0.71982294321060203</v>
      </c>
      <c r="AR11" s="6">
        <v>0.29014635365456298</v>
      </c>
      <c r="AS11" s="6">
        <v>2.19348541577347E-2</v>
      </c>
      <c r="AT11" s="6">
        <v>0.55835787206888199</v>
      </c>
      <c r="AU11" s="6" t="s">
        <v>43</v>
      </c>
      <c r="AV11" s="6" t="s">
        <v>43</v>
      </c>
      <c r="AW11" s="6" t="s">
        <v>43</v>
      </c>
    </row>
    <row r="12" spans="1:49" s="12" customFormat="1" x14ac:dyDescent="0.2">
      <c r="A12" s="11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 t="s">
        <v>43</v>
      </c>
      <c r="AV12" s="6" t="s">
        <v>43</v>
      </c>
      <c r="AW12" s="6" t="s">
        <v>43</v>
      </c>
    </row>
    <row r="13" spans="1:49" s="12" customFormat="1" x14ac:dyDescent="0.2">
      <c r="A13" s="11">
        <v>59.5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 t="s">
        <v>43</v>
      </c>
      <c r="AV13" s="6" t="s">
        <v>43</v>
      </c>
      <c r="AW13" s="6" t="s">
        <v>43</v>
      </c>
    </row>
    <row r="14" spans="1:49" s="12" customFormat="1" x14ac:dyDescent="0.2">
      <c r="A14" s="11">
        <v>60</v>
      </c>
      <c r="B14" s="6">
        <v>8.3102613687515294</v>
      </c>
      <c r="C14" s="6">
        <v>8.0429725348949397</v>
      </c>
      <c r="D14" s="6">
        <v>8.5775502026081103</v>
      </c>
      <c r="E14" s="6">
        <v>8.1068858504295402</v>
      </c>
      <c r="F14" s="6">
        <v>7.8290224075317401</v>
      </c>
      <c r="G14" s="6">
        <v>8.3847492933273298</v>
      </c>
      <c r="H14" s="6">
        <v>8.2973912358283997</v>
      </c>
      <c r="I14" s="6">
        <v>8.0269299447536504</v>
      </c>
      <c r="J14" s="6">
        <v>8.5678525269031489</v>
      </c>
      <c r="K14" s="6">
        <v>8.5209414362907392</v>
      </c>
      <c r="L14" s="6">
        <v>8.2440607249736804</v>
      </c>
      <c r="M14" s="6">
        <v>8.7978221476077998</v>
      </c>
      <c r="N14" s="6">
        <v>8.7578736245632207</v>
      </c>
      <c r="O14" s="6">
        <v>8.487530797719959</v>
      </c>
      <c r="P14" s="6">
        <v>9.0282164514064807</v>
      </c>
      <c r="Q14" s="6">
        <v>8.5049696266651189</v>
      </c>
      <c r="R14" s="6">
        <v>8.2299493253231102</v>
      </c>
      <c r="S14" s="6">
        <v>8.7799899280071294</v>
      </c>
      <c r="T14" s="6">
        <v>8.3781696856021899</v>
      </c>
      <c r="U14" s="6">
        <v>8.1072919070720708</v>
      </c>
      <c r="V14" s="6">
        <v>8.6490474641323107</v>
      </c>
      <c r="W14" s="6">
        <v>8.1017948687076604</v>
      </c>
      <c r="X14" s="6">
        <v>7.8259103000164005</v>
      </c>
      <c r="Y14" s="6">
        <v>8.3776794373989105</v>
      </c>
      <c r="Z14" s="6">
        <v>8.4252439439296687</v>
      </c>
      <c r="AA14" s="6">
        <v>8.1559188663959503</v>
      </c>
      <c r="AB14" s="6">
        <v>8.6945690214633906</v>
      </c>
      <c r="AC14" s="6">
        <v>8.3678416907787287</v>
      </c>
      <c r="AD14" s="6">
        <v>8.0911457538604701</v>
      </c>
      <c r="AE14" s="6">
        <v>8.6445376276969892</v>
      </c>
      <c r="AF14" s="6">
        <v>8.5976839065551705</v>
      </c>
      <c r="AG14" s="6">
        <v>8.3266519010067004</v>
      </c>
      <c r="AH14" s="6">
        <v>8.8687159121036494</v>
      </c>
      <c r="AI14" s="6">
        <v>8.2001037895679509</v>
      </c>
      <c r="AJ14" s="6">
        <v>7.9238615930080396</v>
      </c>
      <c r="AK14" s="6">
        <v>8.4763459861278498</v>
      </c>
      <c r="AL14" s="6">
        <v>8.3317786455154401</v>
      </c>
      <c r="AM14" s="6">
        <v>8.0634728074073809</v>
      </c>
      <c r="AN14" s="6">
        <v>8.6000844836235011</v>
      </c>
      <c r="AO14" s="6">
        <v>8.4366276860237086</v>
      </c>
      <c r="AP14" s="6">
        <v>8.1639990210533107</v>
      </c>
      <c r="AQ14" s="6">
        <v>8.7092563509941101</v>
      </c>
      <c r="AR14" s="6">
        <v>8.8009208440780604</v>
      </c>
      <c r="AS14" s="6">
        <v>8.5216067731380498</v>
      </c>
      <c r="AT14" s="6">
        <v>9.0802349150180799</v>
      </c>
      <c r="AU14" s="12" t="s">
        <v>43</v>
      </c>
      <c r="AV14" s="12" t="s">
        <v>43</v>
      </c>
      <c r="AW14" s="12" t="s">
        <v>43</v>
      </c>
    </row>
    <row r="15" spans="1:49" s="12" customFormat="1" x14ac:dyDescent="0.2">
      <c r="A15" s="11">
        <v>60.5</v>
      </c>
      <c r="B15" s="6">
        <v>2.2056732326746</v>
      </c>
      <c r="C15" s="6">
        <v>1.9338173791766202</v>
      </c>
      <c r="D15" s="6">
        <v>2.4775290861725798</v>
      </c>
      <c r="E15" s="6">
        <v>11.1079558730125</v>
      </c>
      <c r="F15" s="6">
        <v>10.8195394277573</v>
      </c>
      <c r="G15" s="6">
        <v>11.396372318267801</v>
      </c>
      <c r="H15" s="6">
        <v>11.596837639808701</v>
      </c>
      <c r="I15" s="6">
        <v>11.312068998813601</v>
      </c>
      <c r="J15" s="6">
        <v>11.8816062808037</v>
      </c>
      <c r="K15" s="6">
        <v>11.758349090814599</v>
      </c>
      <c r="L15" s="6">
        <v>11.467009037733099</v>
      </c>
      <c r="M15" s="6">
        <v>12.049689143896099</v>
      </c>
      <c r="N15" s="6">
        <v>11.8394829332829</v>
      </c>
      <c r="O15" s="6">
        <v>11.5543752908707</v>
      </c>
      <c r="P15" s="6">
        <v>12.124590575695001</v>
      </c>
      <c r="Q15" s="6">
        <v>11.581895500421501</v>
      </c>
      <c r="R15" s="6">
        <v>11.292337626218799</v>
      </c>
      <c r="S15" s="6">
        <v>11.8714533746243</v>
      </c>
      <c r="T15" s="6">
        <v>11.3795831799507</v>
      </c>
      <c r="U15" s="6">
        <v>11.093912273645399</v>
      </c>
      <c r="V15" s="6">
        <v>11.665254086255999</v>
      </c>
      <c r="W15" s="6">
        <v>11.490066349506399</v>
      </c>
      <c r="X15" s="6">
        <v>11.199539154767999</v>
      </c>
      <c r="Y15" s="6">
        <v>11.7805935442448</v>
      </c>
      <c r="Z15" s="6">
        <v>11.539112031459799</v>
      </c>
      <c r="AA15" s="6">
        <v>11.254780739545801</v>
      </c>
      <c r="AB15" s="6">
        <v>11.8234433233738</v>
      </c>
      <c r="AC15" s="6">
        <v>11.552769690752001</v>
      </c>
      <c r="AD15" s="6">
        <v>11.2614162266254</v>
      </c>
      <c r="AE15" s="6">
        <v>11.8441231548786</v>
      </c>
      <c r="AF15" s="6">
        <v>11.1014381051064</v>
      </c>
      <c r="AG15" s="6">
        <v>10.8153790235519</v>
      </c>
      <c r="AH15" s="6">
        <v>11.3874971866608</v>
      </c>
      <c r="AI15" s="6">
        <v>11.009535938501399</v>
      </c>
      <c r="AJ15" s="6">
        <v>10.718449950218201</v>
      </c>
      <c r="AK15" s="6">
        <v>11.300621926784499</v>
      </c>
      <c r="AL15" s="6">
        <v>11.3505184650421</v>
      </c>
      <c r="AM15" s="6">
        <v>11.0668949782848</v>
      </c>
      <c r="AN15" s="6">
        <v>11.6341419517994</v>
      </c>
      <c r="AO15" s="6">
        <v>11.627421528100999</v>
      </c>
      <c r="AP15" s="6">
        <v>11.329810321331001</v>
      </c>
      <c r="AQ15" s="6">
        <v>11.9250327348709</v>
      </c>
      <c r="AR15" s="6">
        <v>12.178068608045599</v>
      </c>
      <c r="AS15" s="6">
        <v>11.5399226546288</v>
      </c>
      <c r="AT15" s="6">
        <v>12.816214561462399</v>
      </c>
      <c r="AU15" s="12" t="s">
        <v>43</v>
      </c>
      <c r="AV15" s="12" t="s">
        <v>43</v>
      </c>
      <c r="AW15" s="12" t="s">
        <v>43</v>
      </c>
    </row>
    <row r="16" spans="1:49" s="12" customFormat="1" x14ac:dyDescent="0.2">
      <c r="A16" s="11">
        <v>61</v>
      </c>
      <c r="B16" s="6">
        <v>0.64093740656971898</v>
      </c>
      <c r="C16" s="6">
        <v>0.36823803093284396</v>
      </c>
      <c r="D16" s="6">
        <v>0.91363675892353091</v>
      </c>
      <c r="E16" s="6">
        <v>2.3703040555119501</v>
      </c>
      <c r="F16" s="6">
        <v>2.0774975419044504</v>
      </c>
      <c r="G16" s="6">
        <v>2.6631105691194499</v>
      </c>
      <c r="H16" s="6">
        <v>12.7047345042229</v>
      </c>
      <c r="I16" s="6">
        <v>12.4094434082508</v>
      </c>
      <c r="J16" s="6">
        <v>13.000026345253</v>
      </c>
      <c r="K16" s="6">
        <v>12.788504362106302</v>
      </c>
      <c r="L16" s="6">
        <v>12.483701854944201</v>
      </c>
      <c r="M16" s="6">
        <v>13.093307614326498</v>
      </c>
      <c r="N16" s="6">
        <v>13.0228117108345</v>
      </c>
      <c r="O16" s="6">
        <v>12.723501026630398</v>
      </c>
      <c r="P16" s="6">
        <v>13.322122395038599</v>
      </c>
      <c r="Q16" s="6">
        <v>12.6062333583832</v>
      </c>
      <c r="R16" s="6">
        <v>12.302685528993599</v>
      </c>
      <c r="S16" s="6">
        <v>12.9097819328308</v>
      </c>
      <c r="T16" s="6">
        <v>12.642702460288998</v>
      </c>
      <c r="U16" s="6">
        <v>12.342840433120699</v>
      </c>
      <c r="V16" s="6">
        <v>12.9425644874573</v>
      </c>
      <c r="W16" s="6">
        <v>12.3890221118927</v>
      </c>
      <c r="X16" s="6">
        <v>12.084470689296701</v>
      </c>
      <c r="Y16" s="6">
        <v>12.693573534488699</v>
      </c>
      <c r="Z16" s="6">
        <v>12.548877298831901</v>
      </c>
      <c r="AA16" s="6">
        <v>12.250190228223801</v>
      </c>
      <c r="AB16" s="6">
        <v>12.847563624382</v>
      </c>
      <c r="AC16" s="6">
        <v>12.290222197771101</v>
      </c>
      <c r="AD16" s="6">
        <v>11.984781175851801</v>
      </c>
      <c r="AE16" s="6">
        <v>12.595662474632299</v>
      </c>
      <c r="AF16" s="6">
        <v>11.856656521558801</v>
      </c>
      <c r="AG16" s="6">
        <v>11.55626475811</v>
      </c>
      <c r="AH16" s="6">
        <v>12.1570482850075</v>
      </c>
      <c r="AI16" s="6">
        <v>11.3608822226524</v>
      </c>
      <c r="AJ16" s="6">
        <v>11.055615544319201</v>
      </c>
      <c r="AK16" s="6">
        <v>11.6661489009857</v>
      </c>
      <c r="AL16" s="6">
        <v>12.1502704918385</v>
      </c>
      <c r="AM16" s="6">
        <v>11.842660605907399</v>
      </c>
      <c r="AN16" s="6">
        <v>12.457880377769499</v>
      </c>
      <c r="AO16" s="6">
        <v>12.509293854236599</v>
      </c>
      <c r="AP16" s="6">
        <v>11.874486505985301</v>
      </c>
      <c r="AQ16" s="6">
        <v>13.144101202487901</v>
      </c>
      <c r="AR16" s="6" t="s">
        <v>43</v>
      </c>
      <c r="AS16" s="6" t="s">
        <v>43</v>
      </c>
      <c r="AT16" s="6" t="s">
        <v>43</v>
      </c>
      <c r="AU16" s="12" t="s">
        <v>43</v>
      </c>
      <c r="AV16" s="12" t="s">
        <v>43</v>
      </c>
      <c r="AW16" s="12" t="s">
        <v>43</v>
      </c>
    </row>
    <row r="17" spans="1:49" s="12" customFormat="1" x14ac:dyDescent="0.2">
      <c r="A17" s="11">
        <v>61.5</v>
      </c>
      <c r="B17" s="6">
        <v>-5.6933355517685399E-2</v>
      </c>
      <c r="C17" s="6">
        <v>-0.32995797228068102</v>
      </c>
      <c r="D17" s="6">
        <v>0.21609126124531</v>
      </c>
      <c r="E17" s="6">
        <v>-0.19210958853363999</v>
      </c>
      <c r="F17" s="6">
        <v>-0.48567992635071305</v>
      </c>
      <c r="G17" s="6">
        <v>0.10146076092496499</v>
      </c>
      <c r="H17" s="6">
        <v>2.00672913342714</v>
      </c>
      <c r="I17" s="6">
        <v>1.7070924863219299</v>
      </c>
      <c r="J17" s="6">
        <v>2.3063657805323601</v>
      </c>
      <c r="K17" s="6">
        <v>13.200137019157401</v>
      </c>
      <c r="L17" s="6">
        <v>12.885546684265101</v>
      </c>
      <c r="M17" s="6">
        <v>13.514727354049699</v>
      </c>
      <c r="N17" s="6">
        <v>13.4845837950706</v>
      </c>
      <c r="O17" s="6">
        <v>13.1720989942551</v>
      </c>
      <c r="P17" s="6">
        <v>13.7970685958862</v>
      </c>
      <c r="Q17" s="6">
        <v>13.311822712421401</v>
      </c>
      <c r="R17" s="6">
        <v>12.994842231273701</v>
      </c>
      <c r="S17" s="6">
        <v>13.628803193569199</v>
      </c>
      <c r="T17" s="6">
        <v>13.0011707544327</v>
      </c>
      <c r="U17" s="6">
        <v>12.6877650618553</v>
      </c>
      <c r="V17" s="6">
        <v>13.314576447009999</v>
      </c>
      <c r="W17" s="6">
        <v>12.869583070278201</v>
      </c>
      <c r="X17" s="6">
        <v>12.5516012310982</v>
      </c>
      <c r="Y17" s="6">
        <v>13.187564909458199</v>
      </c>
      <c r="Z17" s="6">
        <v>12.732180953025802</v>
      </c>
      <c r="AA17" s="6">
        <v>12.419821321964299</v>
      </c>
      <c r="AB17" s="6">
        <v>13.0445405840874</v>
      </c>
      <c r="AC17" s="6">
        <v>12.2742637991905</v>
      </c>
      <c r="AD17" s="6">
        <v>11.9553729891777</v>
      </c>
      <c r="AE17" s="6">
        <v>12.5931546092033</v>
      </c>
      <c r="AF17" s="6">
        <v>11.7688447237015</v>
      </c>
      <c r="AG17" s="6">
        <v>11.454777419567099</v>
      </c>
      <c r="AH17" s="6">
        <v>12.0829120278358</v>
      </c>
      <c r="AI17" s="6">
        <v>11.5056566894054</v>
      </c>
      <c r="AJ17" s="6">
        <v>11.177513003349301</v>
      </c>
      <c r="AK17" s="6">
        <v>11.8338003754616</v>
      </c>
      <c r="AL17" s="6">
        <v>12.2252404689789</v>
      </c>
      <c r="AM17" s="6">
        <v>11.568995565176001</v>
      </c>
      <c r="AN17" s="6">
        <v>12.881486117839799</v>
      </c>
      <c r="AO17" s="6" t="s">
        <v>43</v>
      </c>
      <c r="AP17" s="6" t="s">
        <v>43</v>
      </c>
      <c r="AQ17" s="6" t="s">
        <v>43</v>
      </c>
      <c r="AR17" s="6" t="s">
        <v>43</v>
      </c>
      <c r="AS17" s="6" t="s">
        <v>43</v>
      </c>
      <c r="AT17" s="6" t="s">
        <v>43</v>
      </c>
      <c r="AU17" s="12" t="s">
        <v>43</v>
      </c>
      <c r="AV17" s="12" t="s">
        <v>43</v>
      </c>
      <c r="AW17" s="12" t="s">
        <v>43</v>
      </c>
    </row>
    <row r="18" spans="1:49" s="12" customFormat="1" x14ac:dyDescent="0.2">
      <c r="A18" s="11">
        <v>62</v>
      </c>
      <c r="B18" s="6">
        <v>4.52979728579521</v>
      </c>
      <c r="C18" s="6">
        <v>4.25640493631363</v>
      </c>
      <c r="D18" s="6">
        <v>4.80318963527679</v>
      </c>
      <c r="E18" s="6">
        <v>3.4870650619268395</v>
      </c>
      <c r="F18" s="6">
        <v>3.1931474804878199</v>
      </c>
      <c r="G18" s="6">
        <v>3.78098264336586</v>
      </c>
      <c r="H18" s="6">
        <v>3.8674220442771898</v>
      </c>
      <c r="I18" s="6">
        <v>3.5669654607772801</v>
      </c>
      <c r="J18" s="6">
        <v>4.1678786277771005</v>
      </c>
      <c r="K18" s="6">
        <v>5.6608580052852604</v>
      </c>
      <c r="L18" s="6">
        <v>5.3421579301357296</v>
      </c>
      <c r="M18" s="6">
        <v>5.9795580804348001</v>
      </c>
      <c r="N18" s="6">
        <v>18.733963370323199</v>
      </c>
      <c r="O18" s="6">
        <v>18.4117913246155</v>
      </c>
      <c r="P18" s="6">
        <v>19.056135416030902</v>
      </c>
      <c r="Q18" s="6">
        <v>18.371070921421001</v>
      </c>
      <c r="R18" s="6">
        <v>18.041573464870499</v>
      </c>
      <c r="S18" s="6">
        <v>18.700568377971699</v>
      </c>
      <c r="T18" s="6">
        <v>18.1351229548454</v>
      </c>
      <c r="U18" s="6">
        <v>17.808623611927</v>
      </c>
      <c r="V18" s="6">
        <v>18.4616222977638</v>
      </c>
      <c r="W18" s="6">
        <v>17.912608385086102</v>
      </c>
      <c r="X18" s="6">
        <v>17.581693828105898</v>
      </c>
      <c r="Y18" s="6">
        <v>18.2435229420662</v>
      </c>
      <c r="Z18" s="6">
        <v>17.672103643417401</v>
      </c>
      <c r="AA18" s="6">
        <v>17.346587777137799</v>
      </c>
      <c r="AB18" s="6">
        <v>17.997619509697</v>
      </c>
      <c r="AC18" s="6">
        <v>17.016194760799401</v>
      </c>
      <c r="AD18" s="6">
        <v>16.684344410896301</v>
      </c>
      <c r="AE18" s="6">
        <v>17.3480451107025</v>
      </c>
      <c r="AF18" s="6">
        <v>16.878002882003802</v>
      </c>
      <c r="AG18" s="6">
        <v>16.542047262191801</v>
      </c>
      <c r="AH18" s="6">
        <v>17.213958501815799</v>
      </c>
      <c r="AI18" s="6">
        <v>15.9389778971672</v>
      </c>
      <c r="AJ18" s="6">
        <v>15.2725100517273</v>
      </c>
      <c r="AK18" s="6">
        <v>16.605445742607099</v>
      </c>
      <c r="AL18" s="6" t="s">
        <v>43</v>
      </c>
      <c r="AM18" s="6" t="s">
        <v>43</v>
      </c>
      <c r="AN18" s="6" t="s">
        <v>43</v>
      </c>
      <c r="AO18" s="6" t="s">
        <v>43</v>
      </c>
      <c r="AP18" s="6" t="s">
        <v>43</v>
      </c>
      <c r="AQ18" s="6" t="s">
        <v>43</v>
      </c>
      <c r="AR18" s="6" t="s">
        <v>43</v>
      </c>
      <c r="AS18" s="6" t="s">
        <v>43</v>
      </c>
      <c r="AT18" s="6" t="s">
        <v>43</v>
      </c>
      <c r="AU18" s="12" t="s">
        <v>43</v>
      </c>
      <c r="AV18" s="12" t="s">
        <v>43</v>
      </c>
      <c r="AW18" s="12" t="s">
        <v>43</v>
      </c>
    </row>
    <row r="19" spans="1:49" s="12" customFormat="1" x14ac:dyDescent="0.2">
      <c r="A19" s="11">
        <v>62.5</v>
      </c>
      <c r="B19" s="6">
        <v>2.31893081218004</v>
      </c>
      <c r="C19" s="6">
        <v>2.0451577380299599</v>
      </c>
      <c r="D19" s="6">
        <v>2.5927038863301299</v>
      </c>
      <c r="E19" s="6">
        <v>5.6172661483287794</v>
      </c>
      <c r="F19" s="6">
        <v>5.3229581564664796</v>
      </c>
      <c r="G19" s="6">
        <v>5.91157414019108</v>
      </c>
      <c r="H19" s="6">
        <v>5.29747270047665</v>
      </c>
      <c r="I19" s="6">
        <v>4.9966741353273401</v>
      </c>
      <c r="J19" s="6">
        <v>5.5982712656259501</v>
      </c>
      <c r="K19" s="6">
        <v>5.67325279116631</v>
      </c>
      <c r="L19" s="6">
        <v>5.3537026047706595</v>
      </c>
      <c r="M19" s="6">
        <v>5.9928029775619498</v>
      </c>
      <c r="N19" s="6">
        <v>10.2513909339905</v>
      </c>
      <c r="O19" s="6">
        <v>9.9251262843608803</v>
      </c>
      <c r="P19" s="6">
        <v>10.5776555836201</v>
      </c>
      <c r="Q19" s="6">
        <v>21.098956465721098</v>
      </c>
      <c r="R19" s="6">
        <v>20.760269463062301</v>
      </c>
      <c r="S19" s="6">
        <v>21.437643468379999</v>
      </c>
      <c r="T19" s="6">
        <v>20.725162327289599</v>
      </c>
      <c r="U19" s="6">
        <v>20.386426150798801</v>
      </c>
      <c r="V19" s="6">
        <v>21.063898503780401</v>
      </c>
      <c r="W19" s="6">
        <v>20.153903961181598</v>
      </c>
      <c r="X19" s="6">
        <v>19.810479879379301</v>
      </c>
      <c r="Y19" s="6">
        <v>20.497328042984002</v>
      </c>
      <c r="Z19" s="6">
        <v>19.936327636241899</v>
      </c>
      <c r="AA19" s="6">
        <v>19.598098099231702</v>
      </c>
      <c r="AB19" s="6">
        <v>20.274557173252099</v>
      </c>
      <c r="AC19" s="6">
        <v>19.8288410902023</v>
      </c>
      <c r="AD19" s="6">
        <v>19.4751858711243</v>
      </c>
      <c r="AE19" s="6">
        <v>20.182496309280403</v>
      </c>
      <c r="AF19" s="6">
        <v>19.398963451385502</v>
      </c>
      <c r="AG19" s="6">
        <v>18.726570904254899</v>
      </c>
      <c r="AH19" s="6">
        <v>20.071355998516101</v>
      </c>
      <c r="AI19" s="6" t="s">
        <v>43</v>
      </c>
      <c r="AJ19" s="6" t="s">
        <v>43</v>
      </c>
      <c r="AK19" s="6" t="s">
        <v>43</v>
      </c>
      <c r="AL19" s="6" t="s">
        <v>43</v>
      </c>
      <c r="AM19" s="6" t="s">
        <v>43</v>
      </c>
      <c r="AN19" s="6" t="s">
        <v>43</v>
      </c>
      <c r="AO19" s="6" t="s">
        <v>43</v>
      </c>
      <c r="AP19" s="6" t="s">
        <v>43</v>
      </c>
      <c r="AQ19" s="6" t="s">
        <v>43</v>
      </c>
      <c r="AR19" s="6" t="s">
        <v>43</v>
      </c>
      <c r="AS19" s="6" t="s">
        <v>43</v>
      </c>
      <c r="AT19" s="6" t="s">
        <v>43</v>
      </c>
      <c r="AU19" s="12" t="s">
        <v>43</v>
      </c>
      <c r="AV19" s="12" t="s">
        <v>43</v>
      </c>
      <c r="AW19" s="12" t="s">
        <v>43</v>
      </c>
    </row>
    <row r="20" spans="1:49" x14ac:dyDescent="0.2">
      <c r="A20" s="11">
        <v>63</v>
      </c>
      <c r="B20" s="6">
        <v>1.3832855969667399</v>
      </c>
      <c r="C20" s="6">
        <v>1.10912090167403</v>
      </c>
      <c r="D20" s="6">
        <v>1.6574501991271999</v>
      </c>
      <c r="E20" s="6">
        <v>2.0505802705884002</v>
      </c>
      <c r="F20" s="6">
        <v>1.75584964454174</v>
      </c>
      <c r="G20" s="6">
        <v>2.34531089663506</v>
      </c>
      <c r="H20" s="6">
        <v>6.4628101885318801</v>
      </c>
      <c r="I20" s="6">
        <v>6.1615709215402603</v>
      </c>
      <c r="J20" s="6">
        <v>6.7640490829944593</v>
      </c>
      <c r="K20" s="6">
        <v>6.1984788626432401</v>
      </c>
      <c r="L20" s="6">
        <v>5.8784823864698401</v>
      </c>
      <c r="M20" s="6">
        <v>6.5184749662876103</v>
      </c>
      <c r="N20" s="6">
        <v>8.7649248540401494</v>
      </c>
      <c r="O20" s="6">
        <v>8.4378182888031006</v>
      </c>
      <c r="P20" s="6">
        <v>9.0920314192771894</v>
      </c>
      <c r="Q20" s="6">
        <v>11.0058777034283</v>
      </c>
      <c r="R20" s="6">
        <v>10.663266479969</v>
      </c>
      <c r="S20" s="6">
        <v>11.3484889268875</v>
      </c>
      <c r="T20" s="6">
        <v>11.8786133825779</v>
      </c>
      <c r="U20" s="6">
        <v>11.530757695436499</v>
      </c>
      <c r="V20" s="6">
        <v>12.226469069719299</v>
      </c>
      <c r="W20" s="6">
        <v>12.0638087391853</v>
      </c>
      <c r="X20" s="6">
        <v>11.7086261510849</v>
      </c>
      <c r="Y20" s="6">
        <v>12.4189913272858</v>
      </c>
      <c r="Z20" s="6">
        <v>13.799874484538998</v>
      </c>
      <c r="AA20" s="6">
        <v>13.441142439842199</v>
      </c>
      <c r="AB20" s="6">
        <v>14.158606529235801</v>
      </c>
      <c r="AC20" s="6">
        <v>15.851266682147999</v>
      </c>
      <c r="AD20" s="6">
        <v>15.1573061943054</v>
      </c>
      <c r="AE20" s="6">
        <v>16.5452271699905</v>
      </c>
      <c r="AF20" s="6" t="s">
        <v>43</v>
      </c>
      <c r="AG20" s="6" t="s">
        <v>43</v>
      </c>
      <c r="AH20" s="6" t="s">
        <v>43</v>
      </c>
      <c r="AI20" s="6" t="s">
        <v>43</v>
      </c>
      <c r="AJ20" s="6" t="s">
        <v>43</v>
      </c>
      <c r="AK20" s="6" t="s">
        <v>43</v>
      </c>
      <c r="AL20" s="6" t="s">
        <v>43</v>
      </c>
      <c r="AM20" s="6" t="s">
        <v>43</v>
      </c>
      <c r="AN20" s="6" t="s">
        <v>43</v>
      </c>
      <c r="AO20" s="6" t="s">
        <v>43</v>
      </c>
      <c r="AP20" s="6" t="s">
        <v>43</v>
      </c>
      <c r="AQ20" s="6" t="s">
        <v>43</v>
      </c>
      <c r="AR20" s="6" t="s">
        <v>43</v>
      </c>
      <c r="AS20" s="6" t="s">
        <v>43</v>
      </c>
      <c r="AT20" s="6" t="s">
        <v>43</v>
      </c>
      <c r="AU20" s="12" t="s">
        <v>43</v>
      </c>
      <c r="AV20" s="12" t="s">
        <v>43</v>
      </c>
      <c r="AW20" s="12" t="s">
        <v>43</v>
      </c>
    </row>
    <row r="21" spans="1:49" x14ac:dyDescent="0.2">
      <c r="A21" s="11">
        <v>63.5</v>
      </c>
      <c r="B21" s="6">
        <v>1.07578048482537</v>
      </c>
      <c r="C21" s="6">
        <v>0.80120144411921501</v>
      </c>
      <c r="D21" s="6">
        <v>1.3503595255315299</v>
      </c>
      <c r="E21" s="6">
        <v>1.21925780549645</v>
      </c>
      <c r="F21" s="6">
        <v>0.92406813055276904</v>
      </c>
      <c r="G21" s="6">
        <v>1.51444748044014</v>
      </c>
      <c r="H21" s="6">
        <v>3.3847834914922701</v>
      </c>
      <c r="I21" s="6">
        <v>3.08311861008406</v>
      </c>
      <c r="J21" s="6">
        <v>3.686448559165</v>
      </c>
      <c r="K21" s="6">
        <v>6.9451771676540401</v>
      </c>
      <c r="L21" s="6">
        <v>6.6247142851352709</v>
      </c>
      <c r="M21" s="6">
        <v>7.2656400501728102</v>
      </c>
      <c r="N21" s="6">
        <v>8.6306266486644709</v>
      </c>
      <c r="O21" s="6">
        <v>8.3030872046947497</v>
      </c>
      <c r="P21" s="6">
        <v>8.9581660926341993</v>
      </c>
      <c r="Q21" s="6">
        <v>9.693071991205219</v>
      </c>
      <c r="R21" s="6">
        <v>9.3496017158031499</v>
      </c>
      <c r="S21" s="6">
        <v>10.036542266607301</v>
      </c>
      <c r="T21" s="6">
        <v>10.324664413929</v>
      </c>
      <c r="U21" s="6">
        <v>9.9728323519229907</v>
      </c>
      <c r="V21" s="6">
        <v>10.676496475935</v>
      </c>
      <c r="W21" s="6">
        <v>11.147388070821799</v>
      </c>
      <c r="X21" s="6">
        <v>10.7751697301865</v>
      </c>
      <c r="Y21" s="6">
        <v>11.519606411457101</v>
      </c>
      <c r="Z21" s="6">
        <v>12.4835982918739</v>
      </c>
      <c r="AA21" s="6">
        <v>11.7991290986538</v>
      </c>
      <c r="AB21" s="6">
        <v>13.1680682301521</v>
      </c>
      <c r="AC21" s="6" t="s">
        <v>43</v>
      </c>
      <c r="AD21" s="6" t="s">
        <v>43</v>
      </c>
      <c r="AE21" s="6" t="s">
        <v>43</v>
      </c>
      <c r="AF21" s="6" t="s">
        <v>43</v>
      </c>
      <c r="AG21" s="6" t="s">
        <v>43</v>
      </c>
      <c r="AH21" s="6" t="s">
        <v>43</v>
      </c>
      <c r="AI21" s="6" t="s">
        <v>43</v>
      </c>
      <c r="AJ21" s="6" t="s">
        <v>43</v>
      </c>
      <c r="AK21" s="6" t="s">
        <v>43</v>
      </c>
      <c r="AL21" s="6" t="s">
        <v>43</v>
      </c>
      <c r="AM21" s="6" t="s">
        <v>43</v>
      </c>
      <c r="AN21" s="6" t="s">
        <v>43</v>
      </c>
      <c r="AO21" s="6" t="s">
        <v>43</v>
      </c>
      <c r="AP21" s="6" t="s">
        <v>43</v>
      </c>
      <c r="AQ21" s="6" t="s">
        <v>43</v>
      </c>
      <c r="AR21" s="6" t="s">
        <v>43</v>
      </c>
      <c r="AS21" s="6" t="s">
        <v>43</v>
      </c>
      <c r="AT21" s="6" t="s">
        <v>43</v>
      </c>
      <c r="AU21" s="12" t="s">
        <v>43</v>
      </c>
      <c r="AV21" s="12" t="s">
        <v>43</v>
      </c>
      <c r="AW21" s="12" t="s">
        <v>43</v>
      </c>
    </row>
    <row r="22" spans="1:49" x14ac:dyDescent="0.2">
      <c r="A22" s="11">
        <v>64</v>
      </c>
      <c r="B22" s="6">
        <v>0.97942715510725997</v>
      </c>
      <c r="C22" s="6">
        <v>0.70435577072203204</v>
      </c>
      <c r="D22" s="6">
        <v>1.2544984929263601</v>
      </c>
      <c r="E22" s="6">
        <v>0.74424534104764495</v>
      </c>
      <c r="F22" s="6">
        <v>0.44861342757940303</v>
      </c>
      <c r="G22" s="6">
        <v>1.0398772545158899</v>
      </c>
      <c r="H22" s="6">
        <v>1.9102325662970501</v>
      </c>
      <c r="I22" s="6">
        <v>1.6080591827631001</v>
      </c>
      <c r="J22" s="6">
        <v>2.2124059498310098</v>
      </c>
      <c r="K22" s="6">
        <v>3.649977222085</v>
      </c>
      <c r="L22" s="6">
        <v>3.3290244638919804</v>
      </c>
      <c r="M22" s="6">
        <v>3.97092998027802</v>
      </c>
      <c r="N22" s="6">
        <v>7.1064531803131104</v>
      </c>
      <c r="O22" s="6">
        <v>6.7784294486045793</v>
      </c>
      <c r="P22" s="6">
        <v>7.4344769120216396</v>
      </c>
      <c r="Q22" s="6">
        <v>7.5308158993720991</v>
      </c>
      <c r="R22" s="6">
        <v>7.1868352591991398</v>
      </c>
      <c r="S22" s="6">
        <v>7.874796539545061</v>
      </c>
      <c r="T22" s="6">
        <v>8.5513181984424609</v>
      </c>
      <c r="U22" s="6">
        <v>8.190064132213589</v>
      </c>
      <c r="V22" s="6">
        <v>8.9125722646713292</v>
      </c>
      <c r="W22" s="6">
        <v>10.1537488400936</v>
      </c>
      <c r="X22" s="6">
        <v>9.4644576311111503</v>
      </c>
      <c r="Y22" s="6">
        <v>10.8430400490761</v>
      </c>
      <c r="Z22" s="6" t="s">
        <v>43</v>
      </c>
      <c r="AA22" s="6" t="s">
        <v>43</v>
      </c>
      <c r="AB22" s="6" t="s">
        <v>43</v>
      </c>
      <c r="AC22" s="6" t="s">
        <v>43</v>
      </c>
      <c r="AD22" s="6" t="s">
        <v>43</v>
      </c>
      <c r="AE22" s="6" t="s">
        <v>43</v>
      </c>
      <c r="AF22" s="6" t="s">
        <v>43</v>
      </c>
      <c r="AG22" s="6" t="s">
        <v>43</v>
      </c>
      <c r="AH22" s="6" t="s">
        <v>43</v>
      </c>
      <c r="AI22" s="6" t="s">
        <v>43</v>
      </c>
      <c r="AJ22" s="6" t="s">
        <v>43</v>
      </c>
      <c r="AK22" s="6" t="s">
        <v>43</v>
      </c>
      <c r="AL22" s="6" t="s">
        <v>43</v>
      </c>
      <c r="AM22" s="6" t="s">
        <v>43</v>
      </c>
      <c r="AN22" s="6" t="s">
        <v>43</v>
      </c>
      <c r="AO22" s="6" t="s">
        <v>43</v>
      </c>
      <c r="AP22" s="6" t="s">
        <v>43</v>
      </c>
      <c r="AQ22" s="6" t="s">
        <v>43</v>
      </c>
      <c r="AR22" s="6" t="s">
        <v>43</v>
      </c>
      <c r="AS22" s="6" t="s">
        <v>43</v>
      </c>
      <c r="AT22" s="6" t="s">
        <v>43</v>
      </c>
      <c r="AU22" s="12" t="s">
        <v>43</v>
      </c>
      <c r="AV22" s="12" t="s">
        <v>43</v>
      </c>
      <c r="AW22" s="12" t="s">
        <v>43</v>
      </c>
    </row>
    <row r="23" spans="1:49" x14ac:dyDescent="0.2">
      <c r="A23" s="11">
        <v>64.5</v>
      </c>
      <c r="B23" s="6">
        <v>0.89821126312017407</v>
      </c>
      <c r="C23" s="6">
        <v>0.62273512594401803</v>
      </c>
      <c r="D23" s="6">
        <v>1.1736874468624601</v>
      </c>
      <c r="E23" s="6">
        <v>0.51692994311451901</v>
      </c>
      <c r="F23" s="6">
        <v>0.22081739734858299</v>
      </c>
      <c r="G23" s="6">
        <v>0.81304246559739091</v>
      </c>
      <c r="H23" s="6">
        <v>1.3150237500667599</v>
      </c>
      <c r="I23" s="6">
        <v>1.01236943155527</v>
      </c>
      <c r="J23" s="6">
        <v>1.6176780685782401</v>
      </c>
      <c r="K23" s="6">
        <v>2.1802768111228903</v>
      </c>
      <c r="L23" s="6">
        <v>1.85885094106197</v>
      </c>
      <c r="M23" s="6">
        <v>2.5017026811838199</v>
      </c>
      <c r="N23" s="6">
        <v>5.7365294545888901</v>
      </c>
      <c r="O23" s="6">
        <v>5.4079946130514198</v>
      </c>
      <c r="P23" s="6">
        <v>6.0650642961263701</v>
      </c>
      <c r="Q23" s="6">
        <v>6.4980320632457707</v>
      </c>
      <c r="R23" s="6">
        <v>6.14485964179039</v>
      </c>
      <c r="S23" s="6">
        <v>6.8512044847011593</v>
      </c>
      <c r="T23" s="6">
        <v>8.49789455533028</v>
      </c>
      <c r="U23" s="6">
        <v>7.8102603554725603</v>
      </c>
      <c r="V23" s="6">
        <v>9.1855287551879901</v>
      </c>
      <c r="W23" s="6" t="s">
        <v>43</v>
      </c>
      <c r="X23" s="6" t="s">
        <v>43</v>
      </c>
      <c r="Y23" s="6" t="s">
        <v>43</v>
      </c>
      <c r="Z23" s="6" t="s">
        <v>43</v>
      </c>
      <c r="AA23" s="6" t="s">
        <v>43</v>
      </c>
      <c r="AB23" s="6" t="s">
        <v>43</v>
      </c>
      <c r="AC23" s="6" t="s">
        <v>43</v>
      </c>
      <c r="AD23" s="6" t="s">
        <v>43</v>
      </c>
      <c r="AE23" s="6" t="s">
        <v>43</v>
      </c>
      <c r="AF23" s="6" t="s">
        <v>43</v>
      </c>
      <c r="AG23" s="6" t="s">
        <v>43</v>
      </c>
      <c r="AH23" s="6" t="s">
        <v>43</v>
      </c>
      <c r="AI23" s="6" t="s">
        <v>43</v>
      </c>
      <c r="AJ23" s="6" t="s">
        <v>43</v>
      </c>
      <c r="AK23" s="6" t="s">
        <v>43</v>
      </c>
      <c r="AL23" s="6" t="s">
        <v>43</v>
      </c>
      <c r="AM23" s="6" t="s">
        <v>43</v>
      </c>
      <c r="AN23" s="6" t="s">
        <v>43</v>
      </c>
      <c r="AO23" s="6" t="s">
        <v>43</v>
      </c>
      <c r="AP23" s="6" t="s">
        <v>43</v>
      </c>
      <c r="AQ23" s="6" t="s">
        <v>43</v>
      </c>
      <c r="AR23" s="6" t="s">
        <v>43</v>
      </c>
      <c r="AS23" s="6" t="s">
        <v>43</v>
      </c>
      <c r="AT23" s="6" t="s">
        <v>43</v>
      </c>
      <c r="AU23" s="12" t="s">
        <v>43</v>
      </c>
      <c r="AV23" s="12" t="s">
        <v>43</v>
      </c>
      <c r="AW23" s="12" t="s">
        <v>43</v>
      </c>
    </row>
    <row r="24" spans="1:49" x14ac:dyDescent="0.2">
      <c r="A24" s="11">
        <v>65</v>
      </c>
      <c r="B24" s="6">
        <v>6.0101233422756204</v>
      </c>
      <c r="C24" s="6">
        <v>5.7344373315572694</v>
      </c>
      <c r="D24" s="6">
        <v>6.2858097255230003</v>
      </c>
      <c r="E24" s="6">
        <v>5.1295984536409396</v>
      </c>
      <c r="F24" s="6">
        <v>4.8332922160625502</v>
      </c>
      <c r="G24" s="6">
        <v>5.4259046912193298</v>
      </c>
      <c r="H24" s="6">
        <v>5.8452289551496497</v>
      </c>
      <c r="I24" s="6">
        <v>5.5423811078071603</v>
      </c>
      <c r="J24" s="6">
        <v>6.1480768024921399</v>
      </c>
      <c r="K24" s="6">
        <v>5.9931538999080702</v>
      </c>
      <c r="L24" s="6">
        <v>5.6714423000812504</v>
      </c>
      <c r="M24" s="6">
        <v>6.3148654997348803</v>
      </c>
      <c r="N24" s="6">
        <v>9.8273895680904406</v>
      </c>
      <c r="O24" s="6">
        <v>9.4897761940956098</v>
      </c>
      <c r="P24" s="6">
        <v>10.1650029420853</v>
      </c>
      <c r="Q24" s="6">
        <v>10.2848835289478</v>
      </c>
      <c r="R24" s="6">
        <v>9.6172764897346497</v>
      </c>
      <c r="S24" s="6">
        <v>10.952490568161</v>
      </c>
      <c r="T24" s="6" t="s">
        <v>43</v>
      </c>
      <c r="U24" s="6" t="s">
        <v>43</v>
      </c>
      <c r="V24" s="6" t="s">
        <v>43</v>
      </c>
      <c r="W24" s="6" t="s">
        <v>43</v>
      </c>
      <c r="X24" s="6" t="s">
        <v>43</v>
      </c>
      <c r="Y24" s="6" t="s">
        <v>43</v>
      </c>
      <c r="Z24" s="6" t="s">
        <v>43</v>
      </c>
      <c r="AA24" s="6" t="s">
        <v>43</v>
      </c>
      <c r="AB24" s="6" t="s">
        <v>43</v>
      </c>
      <c r="AC24" s="6" t="s">
        <v>43</v>
      </c>
      <c r="AD24" s="6" t="s">
        <v>43</v>
      </c>
      <c r="AE24" s="6" t="s">
        <v>43</v>
      </c>
      <c r="AF24" s="6" t="s">
        <v>43</v>
      </c>
      <c r="AG24" s="6" t="s">
        <v>43</v>
      </c>
      <c r="AH24" s="6" t="s">
        <v>43</v>
      </c>
      <c r="AI24" s="6" t="s">
        <v>43</v>
      </c>
      <c r="AJ24" s="6" t="s">
        <v>43</v>
      </c>
      <c r="AK24" s="6" t="s">
        <v>43</v>
      </c>
      <c r="AL24" s="6" t="s">
        <v>43</v>
      </c>
      <c r="AM24" s="6" t="s">
        <v>43</v>
      </c>
      <c r="AN24" s="6" t="s">
        <v>43</v>
      </c>
      <c r="AO24" s="6" t="s">
        <v>43</v>
      </c>
      <c r="AP24" s="6" t="s">
        <v>43</v>
      </c>
      <c r="AQ24" s="6" t="s">
        <v>43</v>
      </c>
      <c r="AR24" s="6" t="s">
        <v>43</v>
      </c>
      <c r="AS24" s="6" t="s">
        <v>43</v>
      </c>
      <c r="AT24" s="6" t="s">
        <v>43</v>
      </c>
      <c r="AU24" s="12" t="s">
        <v>43</v>
      </c>
      <c r="AV24" s="12" t="s">
        <v>43</v>
      </c>
      <c r="AW24" s="12" t="s">
        <v>43</v>
      </c>
    </row>
    <row r="25" spans="1:49" x14ac:dyDescent="0.2">
      <c r="A25" s="11">
        <v>65.5</v>
      </c>
      <c r="B25" s="6">
        <v>1.9818350672721901</v>
      </c>
      <c r="C25" s="6">
        <v>1.7062235623598099</v>
      </c>
      <c r="D25" s="6">
        <v>2.25744657218456</v>
      </c>
      <c r="E25" s="6">
        <v>6.0845814645290401</v>
      </c>
      <c r="F25" s="6">
        <v>5.7877801358699799</v>
      </c>
      <c r="G25" s="6">
        <v>6.3813827931881004</v>
      </c>
      <c r="H25" s="6">
        <v>6.3979513943195299</v>
      </c>
      <c r="I25" s="6">
        <v>6.0945745557546598</v>
      </c>
      <c r="J25" s="6">
        <v>6.7013286054134396</v>
      </c>
      <c r="K25" s="6">
        <v>6.5756693482399005</v>
      </c>
      <c r="L25" s="6">
        <v>6.24368488788605</v>
      </c>
      <c r="M25" s="6">
        <v>6.90765380859375</v>
      </c>
      <c r="N25" s="6">
        <v>10.6030508875847</v>
      </c>
      <c r="O25" s="6">
        <v>9.92743223905563</v>
      </c>
      <c r="P25" s="6">
        <v>11.2786695361137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 t="s">
        <v>43</v>
      </c>
      <c r="W25" s="6" t="s">
        <v>43</v>
      </c>
      <c r="X25" s="6" t="s">
        <v>43</v>
      </c>
      <c r="Y25" s="6" t="s">
        <v>43</v>
      </c>
      <c r="Z25" s="6" t="s">
        <v>43</v>
      </c>
      <c r="AA25" s="6" t="s">
        <v>43</v>
      </c>
      <c r="AB25" s="6" t="s">
        <v>43</v>
      </c>
      <c r="AC25" s="6" t="s">
        <v>43</v>
      </c>
      <c r="AD25" s="6" t="s">
        <v>43</v>
      </c>
      <c r="AE25" s="6" t="s">
        <v>43</v>
      </c>
      <c r="AF25" s="6" t="s">
        <v>43</v>
      </c>
      <c r="AG25" s="6" t="s">
        <v>43</v>
      </c>
      <c r="AH25" s="6" t="s">
        <v>43</v>
      </c>
      <c r="AI25" s="6" t="s">
        <v>43</v>
      </c>
      <c r="AJ25" s="6" t="s">
        <v>43</v>
      </c>
      <c r="AK25" s="6" t="s">
        <v>43</v>
      </c>
      <c r="AL25" s="6" t="s">
        <v>43</v>
      </c>
      <c r="AM25" s="6" t="s">
        <v>43</v>
      </c>
      <c r="AN25" s="6" t="s">
        <v>43</v>
      </c>
      <c r="AO25" s="6" t="s">
        <v>43</v>
      </c>
      <c r="AP25" s="6" t="s">
        <v>43</v>
      </c>
      <c r="AQ25" s="6" t="s">
        <v>43</v>
      </c>
      <c r="AR25" s="6" t="s">
        <v>43</v>
      </c>
      <c r="AS25" s="6" t="s">
        <v>43</v>
      </c>
      <c r="AT25" s="6" t="s">
        <v>43</v>
      </c>
      <c r="AU25" s="12" t="s">
        <v>43</v>
      </c>
      <c r="AV25" s="12" t="s">
        <v>43</v>
      </c>
      <c r="AW25" s="12" t="s">
        <v>43</v>
      </c>
    </row>
    <row r="26" spans="1:49" x14ac:dyDescent="0.2">
      <c r="A26" s="11">
        <v>66</v>
      </c>
      <c r="B26" s="6">
        <v>1.2477439828217001</v>
      </c>
      <c r="C26" s="6">
        <v>0.9715758264064791</v>
      </c>
      <c r="D26" s="6">
        <v>1.5239121392369299</v>
      </c>
      <c r="E26" s="6">
        <v>1.62834879010916</v>
      </c>
      <c r="F26" s="6">
        <v>1.3315928168594802</v>
      </c>
      <c r="G26" s="6">
        <v>1.9251046702265702</v>
      </c>
      <c r="H26" s="6">
        <v>6.2623120844364193</v>
      </c>
      <c r="I26" s="6">
        <v>5.9485867619514501</v>
      </c>
      <c r="J26" s="6">
        <v>6.5760374069213894</v>
      </c>
      <c r="K26" s="6">
        <v>6.61492720246315</v>
      </c>
      <c r="L26" s="6">
        <v>5.9439074248075503</v>
      </c>
      <c r="M26" s="6">
        <v>7.2859466075897199</v>
      </c>
      <c r="N26" s="6" t="s">
        <v>43</v>
      </c>
      <c r="O26" s="6" t="s">
        <v>43</v>
      </c>
      <c r="P26" s="6" t="s">
        <v>43</v>
      </c>
      <c r="Q26" s="6" t="s">
        <v>43</v>
      </c>
      <c r="R26" s="6" t="s">
        <v>43</v>
      </c>
      <c r="S26" s="6" t="s">
        <v>43</v>
      </c>
      <c r="T26" s="6" t="s">
        <v>43</v>
      </c>
      <c r="U26" s="6" t="s">
        <v>43</v>
      </c>
      <c r="V26" s="6" t="s">
        <v>43</v>
      </c>
      <c r="W26" s="6" t="s">
        <v>43</v>
      </c>
      <c r="X26" s="6" t="s">
        <v>43</v>
      </c>
      <c r="Y26" s="6" t="s">
        <v>43</v>
      </c>
      <c r="Z26" s="6" t="s">
        <v>43</v>
      </c>
      <c r="AA26" s="6" t="s">
        <v>43</v>
      </c>
      <c r="AB26" s="6" t="s">
        <v>43</v>
      </c>
      <c r="AC26" s="6" t="s">
        <v>43</v>
      </c>
      <c r="AD26" s="6" t="s">
        <v>43</v>
      </c>
      <c r="AE26" s="6" t="s">
        <v>43</v>
      </c>
      <c r="AF26" s="6" t="s">
        <v>43</v>
      </c>
      <c r="AG26" s="6" t="s">
        <v>43</v>
      </c>
      <c r="AH26" s="6" t="s">
        <v>43</v>
      </c>
      <c r="AI26" s="6" t="s">
        <v>43</v>
      </c>
      <c r="AJ26" s="6" t="s">
        <v>43</v>
      </c>
      <c r="AK26" s="6" t="s">
        <v>43</v>
      </c>
      <c r="AL26" s="6" t="s">
        <v>43</v>
      </c>
      <c r="AM26" s="6" t="s">
        <v>43</v>
      </c>
      <c r="AN26" s="6" t="s">
        <v>43</v>
      </c>
      <c r="AO26" s="6" t="s">
        <v>43</v>
      </c>
      <c r="AP26" s="6" t="s">
        <v>43</v>
      </c>
      <c r="AQ26" s="6" t="s">
        <v>43</v>
      </c>
      <c r="AR26" s="6" t="s">
        <v>43</v>
      </c>
      <c r="AS26" s="6" t="s">
        <v>43</v>
      </c>
      <c r="AT26" s="6" t="s">
        <v>43</v>
      </c>
      <c r="AU26" s="12" t="s">
        <v>43</v>
      </c>
      <c r="AV26" s="12" t="s">
        <v>43</v>
      </c>
      <c r="AW26" s="12" t="s">
        <v>43</v>
      </c>
    </row>
    <row r="27" spans="1:49" x14ac:dyDescent="0.2">
      <c r="A27" s="11">
        <v>66.5</v>
      </c>
      <c r="B27" s="6">
        <v>0.94169219955801897</v>
      </c>
      <c r="C27" s="6">
        <v>0.66493465565144994</v>
      </c>
      <c r="D27" s="6">
        <v>1.2184496968984599</v>
      </c>
      <c r="E27" s="6">
        <v>0.89641539379954305</v>
      </c>
      <c r="F27" s="6">
        <v>0.58844829909503504</v>
      </c>
      <c r="G27" s="6">
        <v>1.20438253507018</v>
      </c>
      <c r="H27" s="6">
        <v>3.1982149928808199</v>
      </c>
      <c r="I27" s="6">
        <v>2.5311332195997198</v>
      </c>
      <c r="J27" s="6">
        <v>3.86529676616192</v>
      </c>
      <c r="K27" s="6" t="s">
        <v>43</v>
      </c>
      <c r="L27" s="6" t="s">
        <v>43</v>
      </c>
      <c r="M27" s="6" t="s">
        <v>43</v>
      </c>
      <c r="N27" s="6" t="s">
        <v>43</v>
      </c>
      <c r="O27" s="6" t="s">
        <v>43</v>
      </c>
      <c r="P27" s="6" t="s">
        <v>43</v>
      </c>
      <c r="Q27" s="6" t="s">
        <v>43</v>
      </c>
      <c r="R27" s="6" t="s">
        <v>43</v>
      </c>
      <c r="S27" s="6" t="s">
        <v>43</v>
      </c>
      <c r="T27" s="6" t="s">
        <v>43</v>
      </c>
      <c r="U27" s="6" t="s">
        <v>43</v>
      </c>
      <c r="V27" s="6" t="s">
        <v>43</v>
      </c>
      <c r="W27" s="6" t="s">
        <v>43</v>
      </c>
      <c r="X27" s="6" t="s">
        <v>43</v>
      </c>
      <c r="Y27" s="6" t="s">
        <v>43</v>
      </c>
      <c r="Z27" s="6" t="s">
        <v>43</v>
      </c>
      <c r="AA27" s="6" t="s">
        <v>43</v>
      </c>
      <c r="AB27" s="6" t="s">
        <v>43</v>
      </c>
      <c r="AC27" s="6" t="s">
        <v>43</v>
      </c>
      <c r="AD27" s="6" t="s">
        <v>43</v>
      </c>
      <c r="AE27" s="6" t="s">
        <v>43</v>
      </c>
      <c r="AF27" s="6" t="s">
        <v>43</v>
      </c>
      <c r="AG27" s="6" t="s">
        <v>43</v>
      </c>
      <c r="AH27" s="6" t="s">
        <v>43</v>
      </c>
      <c r="AI27" s="6" t="s">
        <v>43</v>
      </c>
      <c r="AJ27" s="6" t="s">
        <v>43</v>
      </c>
      <c r="AK27" s="6" t="s">
        <v>43</v>
      </c>
      <c r="AL27" s="6" t="s">
        <v>43</v>
      </c>
      <c r="AM27" s="6" t="s">
        <v>43</v>
      </c>
      <c r="AN27" s="6" t="s">
        <v>43</v>
      </c>
      <c r="AO27" s="6" t="s">
        <v>43</v>
      </c>
      <c r="AP27" s="6" t="s">
        <v>43</v>
      </c>
      <c r="AQ27" s="6" t="s">
        <v>43</v>
      </c>
      <c r="AR27" s="6" t="s">
        <v>43</v>
      </c>
      <c r="AS27" s="6" t="s">
        <v>43</v>
      </c>
      <c r="AT27" s="6" t="s">
        <v>43</v>
      </c>
      <c r="AU27" s="12" t="s">
        <v>43</v>
      </c>
      <c r="AV27" s="12" t="s">
        <v>43</v>
      </c>
      <c r="AW27" s="12" t="s">
        <v>43</v>
      </c>
    </row>
    <row r="28" spans="1:49" x14ac:dyDescent="0.2">
      <c r="A28" s="11">
        <v>67</v>
      </c>
      <c r="B28" s="6">
        <v>0.72358157485723507</v>
      </c>
      <c r="C28" s="6">
        <v>0.43535595759749401</v>
      </c>
      <c r="D28" s="6">
        <v>1.01180719211698</v>
      </c>
      <c r="E28" s="6">
        <v>0.57609593495726608</v>
      </c>
      <c r="F28" s="6">
        <v>-9.2550221597775789E-2</v>
      </c>
      <c r="G28" s="6">
        <v>1.24474205076694</v>
      </c>
      <c r="H28" s="6" t="s">
        <v>43</v>
      </c>
      <c r="I28" s="6" t="s">
        <v>43</v>
      </c>
      <c r="J28" s="6" t="s">
        <v>43</v>
      </c>
      <c r="K28" s="6" t="s">
        <v>43</v>
      </c>
      <c r="L28" s="6" t="s">
        <v>43</v>
      </c>
      <c r="M28" s="6" t="s">
        <v>43</v>
      </c>
      <c r="N28" s="6" t="s">
        <v>43</v>
      </c>
      <c r="O28" s="6" t="s">
        <v>43</v>
      </c>
      <c r="P28" s="6" t="s">
        <v>43</v>
      </c>
      <c r="Q28" s="6" t="s">
        <v>43</v>
      </c>
      <c r="R28" s="6" t="s">
        <v>43</v>
      </c>
      <c r="S28" s="6" t="s">
        <v>43</v>
      </c>
      <c r="T28" s="6" t="s">
        <v>43</v>
      </c>
      <c r="U28" s="6" t="s">
        <v>43</v>
      </c>
      <c r="V28" s="6" t="s">
        <v>43</v>
      </c>
      <c r="W28" s="6" t="s">
        <v>43</v>
      </c>
      <c r="X28" s="6" t="s">
        <v>43</v>
      </c>
      <c r="Y28" s="6" t="s">
        <v>43</v>
      </c>
      <c r="Z28" s="6" t="s">
        <v>43</v>
      </c>
      <c r="AA28" s="6" t="s">
        <v>43</v>
      </c>
      <c r="AB28" s="6" t="s">
        <v>43</v>
      </c>
      <c r="AC28" s="6" t="s">
        <v>43</v>
      </c>
      <c r="AD28" s="6" t="s">
        <v>43</v>
      </c>
      <c r="AE28" s="6" t="s">
        <v>43</v>
      </c>
      <c r="AF28" s="6" t="s">
        <v>43</v>
      </c>
      <c r="AG28" s="6" t="s">
        <v>43</v>
      </c>
      <c r="AH28" s="6" t="s">
        <v>43</v>
      </c>
      <c r="AI28" s="6" t="s">
        <v>43</v>
      </c>
      <c r="AJ28" s="6" t="s">
        <v>43</v>
      </c>
      <c r="AK28" s="6" t="s">
        <v>43</v>
      </c>
      <c r="AL28" s="6" t="s">
        <v>43</v>
      </c>
      <c r="AM28" s="6" t="s">
        <v>43</v>
      </c>
      <c r="AN28" s="6" t="s">
        <v>43</v>
      </c>
      <c r="AO28" s="6" t="s">
        <v>43</v>
      </c>
      <c r="AP28" s="6" t="s">
        <v>43</v>
      </c>
      <c r="AQ28" s="6" t="s">
        <v>43</v>
      </c>
      <c r="AR28" s="6" t="s">
        <v>43</v>
      </c>
      <c r="AS28" s="6" t="s">
        <v>43</v>
      </c>
      <c r="AT28" s="6" t="s">
        <v>43</v>
      </c>
      <c r="AU28" s="6" t="s">
        <v>43</v>
      </c>
      <c r="AV28" s="6" t="s">
        <v>43</v>
      </c>
      <c r="AW28" s="6" t="s">
        <v>43</v>
      </c>
    </row>
    <row r="29" spans="1:49" x14ac:dyDescent="0.2">
      <c r="B29" s="6" t="s">
        <v>43</v>
      </c>
    </row>
    <row r="30" spans="1:49" x14ac:dyDescent="0.2">
      <c r="B30" s="6" t="s">
        <v>43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W30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15.85546875" style="6" bestFit="1" customWidth="1"/>
    <col min="3" max="16384" width="9.140625" style="6"/>
  </cols>
  <sheetData>
    <row r="1" spans="1:49" ht="30" customHeight="1" x14ac:dyDescent="0.3">
      <c r="A1" s="8" t="s">
        <v>102</v>
      </c>
      <c r="B1" s="9" t="s">
        <v>120</v>
      </c>
      <c r="C1" s="54" t="s">
        <v>149</v>
      </c>
    </row>
    <row r="3" spans="1:49" x14ac:dyDescent="0.2">
      <c r="B3" s="6" t="s">
        <v>44</v>
      </c>
      <c r="C3" s="6" t="s">
        <v>45</v>
      </c>
      <c r="D3" s="6" t="s">
        <v>46</v>
      </c>
      <c r="E3" s="6" t="s">
        <v>28</v>
      </c>
      <c r="F3" s="6" t="s">
        <v>0</v>
      </c>
      <c r="G3" s="6" t="s">
        <v>1</v>
      </c>
      <c r="H3" s="6" t="s">
        <v>29</v>
      </c>
      <c r="I3" s="6" t="s">
        <v>2</v>
      </c>
      <c r="J3" s="6" t="s">
        <v>3</v>
      </c>
      <c r="K3" s="6" t="s">
        <v>30</v>
      </c>
      <c r="L3" s="6" t="s">
        <v>4</v>
      </c>
      <c r="M3" s="6" t="s">
        <v>5</v>
      </c>
      <c r="N3" s="6" t="s">
        <v>31</v>
      </c>
      <c r="O3" s="6" t="s">
        <v>6</v>
      </c>
      <c r="P3" s="6" t="s">
        <v>7</v>
      </c>
      <c r="Q3" s="6" t="s">
        <v>32</v>
      </c>
      <c r="R3" s="6" t="s">
        <v>8</v>
      </c>
      <c r="S3" s="6" t="s">
        <v>9</v>
      </c>
      <c r="T3" s="6" t="s">
        <v>47</v>
      </c>
      <c r="U3" s="6" t="s">
        <v>48</v>
      </c>
      <c r="V3" s="6" t="s">
        <v>49</v>
      </c>
      <c r="W3" s="6" t="s">
        <v>33</v>
      </c>
      <c r="X3" s="6" t="s">
        <v>10</v>
      </c>
      <c r="Y3" s="6" t="s">
        <v>11</v>
      </c>
      <c r="Z3" s="6" t="s">
        <v>34</v>
      </c>
      <c r="AA3" s="6" t="s">
        <v>12</v>
      </c>
      <c r="AB3" s="6" t="s">
        <v>13</v>
      </c>
      <c r="AC3" s="6" t="s">
        <v>35</v>
      </c>
      <c r="AD3" s="6" t="s">
        <v>14</v>
      </c>
      <c r="AE3" s="6" t="s">
        <v>15</v>
      </c>
      <c r="AF3" s="6" t="s">
        <v>36</v>
      </c>
      <c r="AG3" s="6" t="s">
        <v>16</v>
      </c>
      <c r="AH3" s="6" t="s">
        <v>17</v>
      </c>
      <c r="AI3" s="6" t="s">
        <v>37</v>
      </c>
      <c r="AJ3" s="6" t="s">
        <v>18</v>
      </c>
      <c r="AK3" s="6" t="s">
        <v>19</v>
      </c>
      <c r="AL3" s="6" t="s">
        <v>38</v>
      </c>
      <c r="AM3" s="6" t="s">
        <v>20</v>
      </c>
      <c r="AN3" s="6" t="s">
        <v>21</v>
      </c>
      <c r="AO3" s="6" t="s">
        <v>39</v>
      </c>
      <c r="AP3" s="6" t="s">
        <v>22</v>
      </c>
      <c r="AQ3" s="6" t="s">
        <v>23</v>
      </c>
      <c r="AR3" s="6" t="s">
        <v>40</v>
      </c>
      <c r="AS3" s="6" t="s">
        <v>24</v>
      </c>
      <c r="AT3" s="6" t="s">
        <v>25</v>
      </c>
      <c r="AU3" s="6" t="s">
        <v>41</v>
      </c>
      <c r="AV3" s="6" t="s">
        <v>26</v>
      </c>
      <c r="AW3" s="6" t="s">
        <v>27</v>
      </c>
    </row>
    <row r="4" spans="1:49" s="12" customFormat="1" x14ac:dyDescent="0.2">
      <c r="A4" s="11">
        <v>55</v>
      </c>
      <c r="B4" s="6">
        <v>-7.8806816600263091E-2</v>
      </c>
      <c r="C4" s="6">
        <v>-0.39456021040677997</v>
      </c>
      <c r="D4" s="6">
        <v>0.23694660048931798</v>
      </c>
      <c r="E4" s="6">
        <v>-0.262340600602329</v>
      </c>
      <c r="F4" s="6">
        <v>-0.59031918644905101</v>
      </c>
      <c r="G4" s="6">
        <v>6.5637985244393404E-2</v>
      </c>
      <c r="H4" s="6">
        <v>-0.27548032812774198</v>
      </c>
      <c r="I4" s="6">
        <v>-0.59529282152652696</v>
      </c>
      <c r="J4" s="6">
        <v>4.4332179822958999E-2</v>
      </c>
      <c r="K4" s="6">
        <v>-2.15903506614268E-2</v>
      </c>
      <c r="L4" s="6">
        <v>-0.35192805808037503</v>
      </c>
      <c r="M4" s="6">
        <v>0.30874735675752202</v>
      </c>
      <c r="N4" s="6">
        <v>7.7791028888896094E-2</v>
      </c>
      <c r="O4" s="6">
        <v>-0.24534789845347399</v>
      </c>
      <c r="P4" s="6">
        <v>0.40092994458973397</v>
      </c>
      <c r="Q4" s="6">
        <v>-0.17409479478374099</v>
      </c>
      <c r="R4" s="6">
        <v>-0.50610448233783201</v>
      </c>
      <c r="S4" s="6">
        <v>0.157914869487286</v>
      </c>
      <c r="T4" s="6">
        <v>-1.06510007753968E-2</v>
      </c>
      <c r="U4" s="6">
        <v>-0.34175068140029896</v>
      </c>
      <c r="V4" s="6">
        <v>0.32044867984950498</v>
      </c>
      <c r="W4" s="6">
        <v>-3.8490514270961299E-2</v>
      </c>
      <c r="X4" s="6">
        <v>-0.37973914295435002</v>
      </c>
      <c r="Y4" s="6">
        <v>0.302758114412427</v>
      </c>
      <c r="Z4" s="6">
        <v>-0.31431368552148298</v>
      </c>
      <c r="AA4" s="6">
        <v>-0.64884144812822298</v>
      </c>
      <c r="AB4" s="6">
        <v>2.02140858164057E-2</v>
      </c>
      <c r="AC4" s="6">
        <v>0.12193927541375199</v>
      </c>
      <c r="AD4" s="6">
        <v>-0.22605827543884499</v>
      </c>
      <c r="AE4" s="6">
        <v>0.469936802983284</v>
      </c>
      <c r="AF4" s="6">
        <v>0.23684259504079802</v>
      </c>
      <c r="AG4" s="6">
        <v>-0.10658864630386201</v>
      </c>
      <c r="AH4" s="6">
        <v>0.580273848026991</v>
      </c>
      <c r="AI4" s="6">
        <v>-9.8231376614421606E-2</v>
      </c>
      <c r="AJ4" s="6">
        <v>-0.45474008657038201</v>
      </c>
      <c r="AK4" s="6">
        <v>0.25827733334153902</v>
      </c>
      <c r="AL4" s="6">
        <v>0.24906923063099401</v>
      </c>
      <c r="AM4" s="6">
        <v>-0.101722334511578</v>
      </c>
      <c r="AN4" s="6">
        <v>0.59986077249050096</v>
      </c>
      <c r="AO4" s="6">
        <v>0.27782905381172901</v>
      </c>
      <c r="AP4" s="6">
        <v>-8.7487860582768889E-2</v>
      </c>
      <c r="AQ4" s="6">
        <v>0.64314594492316202</v>
      </c>
      <c r="AR4" s="6">
        <v>-0.67798281088471402</v>
      </c>
      <c r="AS4" s="6">
        <v>-1.0451575741171801</v>
      </c>
      <c r="AT4" s="6">
        <v>-0.31080804765224501</v>
      </c>
      <c r="AU4" s="6" t="s">
        <v>43</v>
      </c>
      <c r="AV4" s="6" t="s">
        <v>43</v>
      </c>
      <c r="AW4" s="6" t="s">
        <v>43</v>
      </c>
    </row>
    <row r="5" spans="1:49" s="12" customFormat="1" x14ac:dyDescent="0.2">
      <c r="A5" s="11">
        <v>55.5</v>
      </c>
      <c r="B5" s="6">
        <v>-0.19983937963843298</v>
      </c>
      <c r="C5" s="6">
        <v>-0.51593943499028705</v>
      </c>
      <c r="D5" s="6">
        <v>0.116260664071888</v>
      </c>
      <c r="E5" s="6">
        <v>-0.52249203436076597</v>
      </c>
      <c r="F5" s="6">
        <v>-0.850848108530044</v>
      </c>
      <c r="G5" s="6">
        <v>-0.194136006757617</v>
      </c>
      <c r="H5" s="6">
        <v>-0.31019281595945403</v>
      </c>
      <c r="I5" s="6">
        <v>-0.63044438138604197</v>
      </c>
      <c r="J5" s="6">
        <v>1.00587683846243E-2</v>
      </c>
      <c r="K5" s="6">
        <v>-0.214101001620293</v>
      </c>
      <c r="L5" s="6">
        <v>-0.54495669901371002</v>
      </c>
      <c r="M5" s="6">
        <v>0.116754695773125</v>
      </c>
      <c r="N5" s="6">
        <v>-0.13203611597418799</v>
      </c>
      <c r="O5" s="6">
        <v>-0.45597800053656101</v>
      </c>
      <c r="P5" s="6">
        <v>0.19190576858818501</v>
      </c>
      <c r="Q5" s="6">
        <v>-0.191750645171851</v>
      </c>
      <c r="R5" s="6">
        <v>-0.52536670118570306</v>
      </c>
      <c r="S5" s="6">
        <v>0.14186541084200099</v>
      </c>
      <c r="T5" s="6">
        <v>-0.28817832935601501</v>
      </c>
      <c r="U5" s="6">
        <v>-0.62038237228989601</v>
      </c>
      <c r="V5" s="6">
        <v>4.4025719398632604E-2</v>
      </c>
      <c r="W5" s="6">
        <v>-0.382172013632953</v>
      </c>
      <c r="X5" s="6">
        <v>-0.72300778701901403</v>
      </c>
      <c r="Y5" s="6">
        <v>-4.1336257709190201E-2</v>
      </c>
      <c r="Z5" s="6">
        <v>-0.37496774457395099</v>
      </c>
      <c r="AA5" s="6">
        <v>-0.70883235894143604</v>
      </c>
      <c r="AB5" s="6">
        <v>-4.11031389376149E-2</v>
      </c>
      <c r="AC5" s="6">
        <v>-0.18260038923472199</v>
      </c>
      <c r="AD5" s="6">
        <v>-0.53063808009028401</v>
      </c>
      <c r="AE5" s="6">
        <v>0.16543731326237299</v>
      </c>
      <c r="AF5" s="6">
        <v>-2.4761652457527799E-2</v>
      </c>
      <c r="AG5" s="6">
        <v>-0.36855519283562899</v>
      </c>
      <c r="AH5" s="6">
        <v>0.31903188209980698</v>
      </c>
      <c r="AI5" s="6">
        <v>-0.215508625842631</v>
      </c>
      <c r="AJ5" s="6">
        <v>-0.572497397661209</v>
      </c>
      <c r="AK5" s="6">
        <v>0.141480169259012</v>
      </c>
      <c r="AL5" s="6">
        <v>-6.9594330852851299E-2</v>
      </c>
      <c r="AM5" s="6">
        <v>-0.42061512358486602</v>
      </c>
      <c r="AN5" s="6">
        <v>0.28142645023763202</v>
      </c>
      <c r="AO5" s="6">
        <v>-0.18222248181700701</v>
      </c>
      <c r="AP5" s="6">
        <v>-0.54795891046524103</v>
      </c>
      <c r="AQ5" s="6">
        <v>0.183513935189694</v>
      </c>
      <c r="AR5" s="6">
        <v>-0.92144990339875199</v>
      </c>
      <c r="AS5" s="6">
        <v>-1.2893430888652799</v>
      </c>
      <c r="AT5" s="6">
        <v>-0.55355671793222405</v>
      </c>
      <c r="AU5" s="6" t="s">
        <v>43</v>
      </c>
      <c r="AV5" s="6" t="s">
        <v>43</v>
      </c>
      <c r="AW5" s="6" t="s">
        <v>43</v>
      </c>
    </row>
    <row r="6" spans="1:49" s="12" customFormat="1" x14ac:dyDescent="0.2">
      <c r="A6" s="11">
        <v>56</v>
      </c>
      <c r="B6" s="6">
        <v>-0.268954318016767</v>
      </c>
      <c r="C6" s="6">
        <v>-0.58559845201671101</v>
      </c>
      <c r="D6" s="6">
        <v>4.76898363558576E-2</v>
      </c>
      <c r="E6" s="6">
        <v>-0.61673629097640492</v>
      </c>
      <c r="F6" s="6">
        <v>-0.94557255506515503</v>
      </c>
      <c r="G6" s="6">
        <v>-0.28790007345378399</v>
      </c>
      <c r="H6" s="6">
        <v>-0.44229389168322103</v>
      </c>
      <c r="I6" s="6">
        <v>-0.763146951794624</v>
      </c>
      <c r="J6" s="6">
        <v>-0.12144081993028499</v>
      </c>
      <c r="K6" s="6">
        <v>-0.20821508951485201</v>
      </c>
      <c r="L6" s="6">
        <v>-0.54007740691304196</v>
      </c>
      <c r="M6" s="6">
        <v>0.123647239524871</v>
      </c>
      <c r="N6" s="6">
        <v>-0.24266964755952403</v>
      </c>
      <c r="O6" s="6">
        <v>-0.56831743568182003</v>
      </c>
      <c r="P6" s="6">
        <v>8.2978163845837102E-2</v>
      </c>
      <c r="Q6" s="6">
        <v>-0.31666983850300301</v>
      </c>
      <c r="R6" s="6">
        <v>-0.65155359916389</v>
      </c>
      <c r="S6" s="6">
        <v>1.8213930889032798E-2</v>
      </c>
      <c r="T6" s="6">
        <v>-0.275407382287085</v>
      </c>
      <c r="U6" s="6">
        <v>-0.60734478756785404</v>
      </c>
      <c r="V6" s="6">
        <v>5.6530046276748201E-2</v>
      </c>
      <c r="W6" s="6">
        <v>-0.39694663137197506</v>
      </c>
      <c r="X6" s="6">
        <v>-0.73713809251785301</v>
      </c>
      <c r="Y6" s="6">
        <v>-5.6755193509161507E-2</v>
      </c>
      <c r="Z6" s="6">
        <v>-0.64036701805889595</v>
      </c>
      <c r="AA6" s="6">
        <v>-0.97434315830469098</v>
      </c>
      <c r="AB6" s="6">
        <v>-0.30639085453003601</v>
      </c>
      <c r="AC6" s="6">
        <v>-0.15668510459363499</v>
      </c>
      <c r="AD6" s="6">
        <v>-0.50518182106316101</v>
      </c>
      <c r="AE6" s="6">
        <v>0.19181162351742401</v>
      </c>
      <c r="AF6" s="6">
        <v>-0.29992533382028297</v>
      </c>
      <c r="AG6" s="6">
        <v>-0.644112098962069</v>
      </c>
      <c r="AH6" s="6">
        <v>4.4261410948820398E-2</v>
      </c>
      <c r="AI6" s="6">
        <v>-0.29002455994486798</v>
      </c>
      <c r="AJ6" s="6">
        <v>-0.64736828207969699</v>
      </c>
      <c r="AK6" s="6">
        <v>6.7319156369194402E-2</v>
      </c>
      <c r="AL6" s="6">
        <v>-0.38399803452193698</v>
      </c>
      <c r="AM6" s="6">
        <v>-0.73547833599150203</v>
      </c>
      <c r="AN6" s="6">
        <v>-3.2517753425054197E-2</v>
      </c>
      <c r="AO6" s="6">
        <v>-0.48566837795078799</v>
      </c>
      <c r="AP6" s="6">
        <v>-0.85196541622281097</v>
      </c>
      <c r="AQ6" s="6">
        <v>-0.119371339678764</v>
      </c>
      <c r="AR6" s="6">
        <v>-1.0603285394609001</v>
      </c>
      <c r="AS6" s="6">
        <v>-1.42878936603665</v>
      </c>
      <c r="AT6" s="6">
        <v>-0.69186766631901297</v>
      </c>
      <c r="AU6" s="6" t="s">
        <v>43</v>
      </c>
      <c r="AV6" s="6" t="s">
        <v>43</v>
      </c>
      <c r="AW6" s="6" t="s">
        <v>43</v>
      </c>
    </row>
    <row r="7" spans="1:49" s="12" customFormat="1" x14ac:dyDescent="0.2">
      <c r="A7" s="11">
        <v>56.5</v>
      </c>
      <c r="B7" s="6">
        <v>-0.19650713074952397</v>
      </c>
      <c r="C7" s="6">
        <v>-0.51367776468396209</v>
      </c>
      <c r="D7" s="6">
        <v>0.12066349154338199</v>
      </c>
      <c r="E7" s="6">
        <v>-0.60068108141422294</v>
      </c>
      <c r="F7" s="6">
        <v>-0.93014230951666899</v>
      </c>
      <c r="G7" s="6">
        <v>-0.27121989987790601</v>
      </c>
      <c r="H7" s="6">
        <v>-0.36470617633312902</v>
      </c>
      <c r="I7" s="6">
        <v>-0.68645807914435897</v>
      </c>
      <c r="J7" s="6">
        <v>-4.2954279342666303E-2</v>
      </c>
      <c r="K7" s="6">
        <v>-0.16987279523164001</v>
      </c>
      <c r="L7" s="6">
        <v>-0.50334138795733396</v>
      </c>
      <c r="M7" s="6">
        <v>0.16359579749405398</v>
      </c>
      <c r="N7" s="6">
        <v>-0.37841331213712703</v>
      </c>
      <c r="O7" s="6">
        <v>-0.70537598803639401</v>
      </c>
      <c r="P7" s="6">
        <v>-5.1450624596327502E-2</v>
      </c>
      <c r="Q7" s="6">
        <v>-0.29644514434039604</v>
      </c>
      <c r="R7" s="6">
        <v>-0.63093286007642702</v>
      </c>
      <c r="S7" s="6">
        <v>3.8042559754103401E-2</v>
      </c>
      <c r="T7" s="6">
        <v>-0.19734527450054901</v>
      </c>
      <c r="U7" s="6">
        <v>-0.52860141731798704</v>
      </c>
      <c r="V7" s="6">
        <v>0.133910868316889</v>
      </c>
      <c r="W7" s="6">
        <v>-0.53350171074271202</v>
      </c>
      <c r="X7" s="6">
        <v>-0.87379124015569709</v>
      </c>
      <c r="Y7" s="6">
        <v>-0.19321220461279198</v>
      </c>
      <c r="Z7" s="6">
        <v>-0.85386699065566096</v>
      </c>
      <c r="AA7" s="6">
        <v>-1.18824867531657</v>
      </c>
      <c r="AB7" s="6">
        <v>-0.51948525942862001</v>
      </c>
      <c r="AC7" s="6">
        <v>-0.31370224896818399</v>
      </c>
      <c r="AD7" s="6">
        <v>-0.66272811964154199</v>
      </c>
      <c r="AE7" s="6">
        <v>3.5323610063642298E-2</v>
      </c>
      <c r="AF7" s="6">
        <v>-0.45090736821293798</v>
      </c>
      <c r="AG7" s="6">
        <v>-0.79557979479432106</v>
      </c>
      <c r="AH7" s="6">
        <v>-0.10623490670695901</v>
      </c>
      <c r="AI7" s="6">
        <v>-0.36366072017699502</v>
      </c>
      <c r="AJ7" s="6">
        <v>-0.721382535994053</v>
      </c>
      <c r="AK7" s="6">
        <v>-5.9388981753727404E-3</v>
      </c>
      <c r="AL7" s="6">
        <v>-0.53423168137669597</v>
      </c>
      <c r="AM7" s="6">
        <v>-0.88619375601410899</v>
      </c>
      <c r="AN7" s="6">
        <v>-0.18226958345621799</v>
      </c>
      <c r="AO7" s="6">
        <v>-0.57620173320174195</v>
      </c>
      <c r="AP7" s="6">
        <v>-0.94313547015190102</v>
      </c>
      <c r="AQ7" s="6">
        <v>-0.20926799625158302</v>
      </c>
      <c r="AR7" s="6">
        <v>-1.04647688567638</v>
      </c>
      <c r="AS7" s="6">
        <v>-1.41537766903639</v>
      </c>
      <c r="AT7" s="6">
        <v>-0.67757610231637999</v>
      </c>
      <c r="AU7" s="6" t="s">
        <v>43</v>
      </c>
      <c r="AV7" s="6" t="s">
        <v>43</v>
      </c>
      <c r="AW7" s="6" t="s">
        <v>43</v>
      </c>
    </row>
    <row r="8" spans="1:49" s="12" customFormat="1" x14ac:dyDescent="0.2">
      <c r="A8" s="11">
        <v>57</v>
      </c>
      <c r="B8" s="6">
        <v>-0.206337892450392</v>
      </c>
      <c r="C8" s="6">
        <v>-0.52412771619856402</v>
      </c>
      <c r="D8" s="6">
        <v>0.111451942939311</v>
      </c>
      <c r="E8" s="6">
        <v>-0.24513106327503897</v>
      </c>
      <c r="F8" s="6">
        <v>-0.57559595443308398</v>
      </c>
      <c r="G8" s="6">
        <v>8.5333816241473001E-2</v>
      </c>
      <c r="H8" s="6">
        <v>-0.31440670136362303</v>
      </c>
      <c r="I8" s="6">
        <v>-0.63791079446673404</v>
      </c>
      <c r="J8" s="6">
        <v>9.0973895567003603E-3</v>
      </c>
      <c r="K8" s="6">
        <v>-0.29263528995215904</v>
      </c>
      <c r="L8" s="6">
        <v>-0.62743634916842006</v>
      </c>
      <c r="M8" s="6">
        <v>4.2165789636783302E-2</v>
      </c>
      <c r="N8" s="6">
        <v>-0.424462649971247</v>
      </c>
      <c r="O8" s="6">
        <v>-0.75094513595104195</v>
      </c>
      <c r="P8" s="6">
        <v>-9.7980152349919108E-2</v>
      </c>
      <c r="Q8" s="6">
        <v>-6.9109414471313399E-2</v>
      </c>
      <c r="R8" s="6">
        <v>-0.40300921536982104</v>
      </c>
      <c r="S8" s="6">
        <v>0.26479037478566197</v>
      </c>
      <c r="T8" s="6">
        <v>-0.48366021364927303</v>
      </c>
      <c r="U8" s="6">
        <v>-0.815034098923206</v>
      </c>
      <c r="V8" s="6">
        <v>-0.152286281809211</v>
      </c>
      <c r="W8" s="6">
        <v>-0.58911717496812299</v>
      </c>
      <c r="X8" s="6">
        <v>-0.92990286648273501</v>
      </c>
      <c r="Y8" s="6">
        <v>-0.24833153001964101</v>
      </c>
      <c r="Z8" s="6">
        <v>-0.76842457056045499</v>
      </c>
      <c r="AA8" s="6">
        <v>-1.1032439768314399</v>
      </c>
      <c r="AB8" s="6">
        <v>-0.43360511772334603</v>
      </c>
      <c r="AC8" s="6">
        <v>-0.270950165577233</v>
      </c>
      <c r="AD8" s="6">
        <v>-0.62054079025983799</v>
      </c>
      <c r="AE8" s="6">
        <v>7.8640470746904598E-2</v>
      </c>
      <c r="AF8" s="6">
        <v>-0.58735329657793001</v>
      </c>
      <c r="AG8" s="6">
        <v>-0.932517740875482</v>
      </c>
      <c r="AH8" s="6">
        <v>-0.24218889884650699</v>
      </c>
      <c r="AI8" s="6">
        <v>-0.27612366247922199</v>
      </c>
      <c r="AJ8" s="6">
        <v>-0.63430648297071501</v>
      </c>
      <c r="AK8" s="6">
        <v>8.2059140549972695E-2</v>
      </c>
      <c r="AL8" s="6">
        <v>-0.56274808011949096</v>
      </c>
      <c r="AM8" s="6">
        <v>-0.91518210247159004</v>
      </c>
      <c r="AN8" s="6">
        <v>-0.21031403448432701</v>
      </c>
      <c r="AO8" s="6">
        <v>-0.70823398418724504</v>
      </c>
      <c r="AP8" s="6">
        <v>-1.0757225565612301</v>
      </c>
      <c r="AQ8" s="6">
        <v>-0.34074541181325901</v>
      </c>
      <c r="AR8" s="6">
        <v>-1.06888990849257</v>
      </c>
      <c r="AS8" s="6">
        <v>-1.4383032917976399</v>
      </c>
      <c r="AT8" s="6">
        <v>-0.69947652518749204</v>
      </c>
      <c r="AU8" s="6" t="s">
        <v>43</v>
      </c>
      <c r="AV8" s="6" t="s">
        <v>43</v>
      </c>
      <c r="AW8" s="6" t="s">
        <v>43</v>
      </c>
    </row>
    <row r="9" spans="1:49" s="12" customFormat="1" x14ac:dyDescent="0.2">
      <c r="A9" s="11">
        <v>57.5</v>
      </c>
      <c r="B9" s="6">
        <v>-0.11863646795973198</v>
      </c>
      <c r="C9" s="6">
        <v>-0.43732770718634101</v>
      </c>
      <c r="D9" s="6">
        <v>0.20005474798381298</v>
      </c>
      <c r="E9" s="6">
        <v>-0.26207375340163697</v>
      </c>
      <c r="F9" s="6">
        <v>-0.59431483969092402</v>
      </c>
      <c r="G9" s="6">
        <v>7.0167327066883403E-2</v>
      </c>
      <c r="H9" s="6">
        <v>-0.47930250875651803</v>
      </c>
      <c r="I9" s="6">
        <v>-0.80406628549099002</v>
      </c>
      <c r="J9" s="6">
        <v>-0.15453873202204699</v>
      </c>
      <c r="K9" s="6">
        <v>-0.318553089164197</v>
      </c>
      <c r="L9" s="6">
        <v>-0.65284790471196197</v>
      </c>
      <c r="M9" s="6">
        <v>1.57417394802906E-2</v>
      </c>
      <c r="N9" s="6">
        <v>-0.54161450825631596</v>
      </c>
      <c r="O9" s="6">
        <v>-0.867396220564842</v>
      </c>
      <c r="P9" s="6">
        <v>-0.21583281923085398</v>
      </c>
      <c r="Q9" s="6">
        <v>-0.31454185955226399</v>
      </c>
      <c r="R9" s="6">
        <v>-0.64852014183998097</v>
      </c>
      <c r="S9" s="6">
        <v>1.9436424190644199E-2</v>
      </c>
      <c r="T9" s="6">
        <v>-0.41917092166841002</v>
      </c>
      <c r="U9" s="6">
        <v>-0.75092315673828103</v>
      </c>
      <c r="V9" s="6">
        <v>-8.7418704060837599E-2</v>
      </c>
      <c r="W9" s="6">
        <v>-0.50421496853232406</v>
      </c>
      <c r="X9" s="6">
        <v>-0.845368392765522</v>
      </c>
      <c r="Y9" s="6">
        <v>-0.16306156758218998</v>
      </c>
      <c r="Z9" s="6">
        <v>-0.9136698208749291</v>
      </c>
      <c r="AA9" s="6">
        <v>-1.2488572858274001</v>
      </c>
      <c r="AB9" s="6">
        <v>-0.578482355922461</v>
      </c>
      <c r="AC9" s="6">
        <v>-0.31908629462122901</v>
      </c>
      <c r="AD9" s="6">
        <v>-0.66923438571393501</v>
      </c>
      <c r="AE9" s="6">
        <v>3.1061793561093499E-2</v>
      </c>
      <c r="AF9" s="6">
        <v>-0.56518591009080399</v>
      </c>
      <c r="AG9" s="6">
        <v>-0.91077862307429291</v>
      </c>
      <c r="AH9" s="6">
        <v>-0.21959322039037898</v>
      </c>
      <c r="AI9" s="6">
        <v>-0.350164831615984</v>
      </c>
      <c r="AJ9" s="6">
        <v>-0.70872185751795802</v>
      </c>
      <c r="AK9" s="6">
        <v>8.3921753684990091E-3</v>
      </c>
      <c r="AL9" s="6">
        <v>-0.59999385848641407</v>
      </c>
      <c r="AM9" s="6">
        <v>-0.95298504456877708</v>
      </c>
      <c r="AN9" s="6">
        <v>-0.24700269568711503</v>
      </c>
      <c r="AO9" s="6">
        <v>-0.79112015664577506</v>
      </c>
      <c r="AP9" s="6">
        <v>-1.1591771617531801</v>
      </c>
      <c r="AQ9" s="6">
        <v>-0.42306315153837204</v>
      </c>
      <c r="AR9" s="6">
        <v>-0.95528569072485003</v>
      </c>
      <c r="AS9" s="6">
        <v>-1.3251319527626</v>
      </c>
      <c r="AT9" s="6">
        <v>-0.58543938212096702</v>
      </c>
      <c r="AU9" s="6" t="s">
        <v>43</v>
      </c>
      <c r="AV9" s="6" t="s">
        <v>43</v>
      </c>
      <c r="AW9" s="6" t="s">
        <v>43</v>
      </c>
    </row>
    <row r="10" spans="1:49" s="12" customFormat="1" x14ac:dyDescent="0.2">
      <c r="A10" s="11">
        <v>58</v>
      </c>
      <c r="B10" s="6">
        <v>-4.7524762339889996E-2</v>
      </c>
      <c r="C10" s="6">
        <v>-0.36762445233762298</v>
      </c>
      <c r="D10" s="6">
        <v>0.27257492765784297</v>
      </c>
      <c r="E10" s="6">
        <v>-0.20105019211769098</v>
      </c>
      <c r="F10" s="6">
        <v>-0.53415289148688294</v>
      </c>
      <c r="G10" s="6">
        <v>0.13205251889303302</v>
      </c>
      <c r="H10" s="6">
        <v>-0.37176420446485298</v>
      </c>
      <c r="I10" s="6">
        <v>-0.695616845041513</v>
      </c>
      <c r="J10" s="6">
        <v>-4.7911578440107398E-2</v>
      </c>
      <c r="K10" s="6">
        <v>-0.341813219711185</v>
      </c>
      <c r="L10" s="6">
        <v>-0.67507079802453496</v>
      </c>
      <c r="M10" s="6">
        <v>-8.555647218599919E-3</v>
      </c>
      <c r="N10" s="6">
        <v>-0.41839508339762699</v>
      </c>
      <c r="O10" s="6">
        <v>-0.74391262605786301</v>
      </c>
      <c r="P10" s="6">
        <v>-9.2877564020454911E-2</v>
      </c>
      <c r="Q10" s="6">
        <v>-0.13596435310319099</v>
      </c>
      <c r="R10" s="6">
        <v>-0.46997112222015902</v>
      </c>
      <c r="S10" s="6">
        <v>0.19804243929684201</v>
      </c>
      <c r="T10" s="6">
        <v>-0.25066933594644097</v>
      </c>
      <c r="U10" s="6">
        <v>-0.58250194415450096</v>
      </c>
      <c r="V10" s="6">
        <v>8.11632897239178E-2</v>
      </c>
      <c r="W10" s="6">
        <v>-0.34213545732200096</v>
      </c>
      <c r="X10" s="6">
        <v>-0.68346331827342499</v>
      </c>
      <c r="Y10" s="6">
        <v>-8.0759728007251397E-4</v>
      </c>
      <c r="Z10" s="6">
        <v>-0.62079415656626202</v>
      </c>
      <c r="AA10" s="6">
        <v>-0.95609771087765694</v>
      </c>
      <c r="AB10" s="6">
        <v>-0.285490602254868</v>
      </c>
      <c r="AC10" s="6">
        <v>-3.1851502717472599E-2</v>
      </c>
      <c r="AD10" s="6">
        <v>-0.38210535421967501</v>
      </c>
      <c r="AE10" s="6">
        <v>0.31840233132243201</v>
      </c>
      <c r="AF10" s="6">
        <v>-0.47744358889758604</v>
      </c>
      <c r="AG10" s="6">
        <v>-0.8231052197515959</v>
      </c>
      <c r="AH10" s="6">
        <v>-0.13178194640204299</v>
      </c>
      <c r="AI10" s="6">
        <v>-0.22248141467571303</v>
      </c>
      <c r="AJ10" s="6">
        <v>-0.58111888356506802</v>
      </c>
      <c r="AK10" s="6">
        <v>0.13615606585517501</v>
      </c>
      <c r="AL10" s="6">
        <v>-0.64380886033177398</v>
      </c>
      <c r="AM10" s="6">
        <v>-0.99684083834290504</v>
      </c>
      <c r="AN10" s="6">
        <v>-0.29077683575451402</v>
      </c>
      <c r="AO10" s="6">
        <v>-0.65901498310267903</v>
      </c>
      <c r="AP10" s="6">
        <v>-1.0270791128277799</v>
      </c>
      <c r="AQ10" s="6">
        <v>-0.29095080681145202</v>
      </c>
      <c r="AR10" s="6">
        <v>-0.79644033685326598</v>
      </c>
      <c r="AS10" s="6">
        <v>-1.1663327924907201</v>
      </c>
      <c r="AT10" s="6">
        <v>-0.42654783464968193</v>
      </c>
      <c r="AU10" s="6" t="s">
        <v>43</v>
      </c>
      <c r="AV10" s="6" t="s">
        <v>43</v>
      </c>
      <c r="AW10" s="6" t="s">
        <v>43</v>
      </c>
    </row>
    <row r="11" spans="1:49" s="12" customFormat="1" x14ac:dyDescent="0.2">
      <c r="A11" s="11">
        <v>58.5</v>
      </c>
      <c r="B11" s="6">
        <v>4.38807182945311E-2</v>
      </c>
      <c r="C11" s="6">
        <v>-0.27609684038907301</v>
      </c>
      <c r="D11" s="6">
        <v>0.363858276978135</v>
      </c>
      <c r="E11" s="6">
        <v>-0.13455299194902198</v>
      </c>
      <c r="F11" s="6">
        <v>-0.46566044911742199</v>
      </c>
      <c r="G11" s="6">
        <v>0.19655444193631402</v>
      </c>
      <c r="H11" s="6">
        <v>-0.22970351856201901</v>
      </c>
      <c r="I11" s="6">
        <v>-0.55130519904196296</v>
      </c>
      <c r="J11" s="6">
        <v>9.1898150276392698E-2</v>
      </c>
      <c r="K11" s="6">
        <v>-0.270302314311266</v>
      </c>
      <c r="L11" s="6">
        <v>-0.60202265158295598</v>
      </c>
      <c r="M11" s="6">
        <v>6.1418005498126205E-2</v>
      </c>
      <c r="N11" s="6">
        <v>-0.24141042958945003</v>
      </c>
      <c r="O11" s="6">
        <v>-0.56575643830001399</v>
      </c>
      <c r="P11" s="6">
        <v>8.2935579121112796E-2</v>
      </c>
      <c r="Q11" s="6">
        <v>-0.20788686815649302</v>
      </c>
      <c r="R11" s="6">
        <v>-0.54076877422630809</v>
      </c>
      <c r="S11" s="6">
        <v>0.12499503791332199</v>
      </c>
      <c r="T11" s="6">
        <v>-0.16328922938555501</v>
      </c>
      <c r="U11" s="6">
        <v>-0.49400557763874497</v>
      </c>
      <c r="V11" s="6">
        <v>0.167427095584571</v>
      </c>
      <c r="W11" s="6">
        <v>-0.25606830604374398</v>
      </c>
      <c r="X11" s="6">
        <v>-0.59638409875333298</v>
      </c>
      <c r="Y11" s="6">
        <v>8.424748666584489E-2</v>
      </c>
      <c r="Z11" s="6">
        <v>-0.42905993759632099</v>
      </c>
      <c r="AA11" s="6">
        <v>-0.763234123587608</v>
      </c>
      <c r="AB11" s="6">
        <v>-9.4885769067332204E-2</v>
      </c>
      <c r="AC11" s="6">
        <v>-6.0421647503972097E-3</v>
      </c>
      <c r="AD11" s="6">
        <v>-0.35510612651705697</v>
      </c>
      <c r="AE11" s="6">
        <v>0.34302179701626301</v>
      </c>
      <c r="AF11" s="6">
        <v>-0.27847897727042403</v>
      </c>
      <c r="AG11" s="6">
        <v>-0.62299920246005103</v>
      </c>
      <c r="AH11" s="6">
        <v>6.6041265381500097E-2</v>
      </c>
      <c r="AI11" s="6">
        <v>-0.26666270568966899</v>
      </c>
      <c r="AJ11" s="6">
        <v>-0.62415157444775093</v>
      </c>
      <c r="AK11" s="6">
        <v>9.0826151426881593E-2</v>
      </c>
      <c r="AL11" s="6">
        <v>-0.45136236585676698</v>
      </c>
      <c r="AM11" s="6">
        <v>-0.80319792032241799</v>
      </c>
      <c r="AN11" s="6">
        <v>-9.9526823032647399E-2</v>
      </c>
      <c r="AO11" s="6">
        <v>-0.43240254744887402</v>
      </c>
      <c r="AP11" s="6">
        <v>-0.7992877624928949</v>
      </c>
      <c r="AQ11" s="6">
        <v>-6.5517326584085794E-2</v>
      </c>
      <c r="AR11" s="6">
        <v>-0.47456901520490602</v>
      </c>
      <c r="AS11" s="6">
        <v>-0.84330337122082688</v>
      </c>
      <c r="AT11" s="6">
        <v>-0.105834624264389</v>
      </c>
      <c r="AU11" s="6" t="s">
        <v>43</v>
      </c>
      <c r="AV11" s="6" t="s">
        <v>43</v>
      </c>
      <c r="AW11" s="6" t="s">
        <v>43</v>
      </c>
    </row>
    <row r="12" spans="1:49" s="12" customFormat="1" x14ac:dyDescent="0.2">
      <c r="A12" s="11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 t="s">
        <v>43</v>
      </c>
      <c r="AV12" s="6" t="s">
        <v>43</v>
      </c>
      <c r="AW12" s="6" t="s">
        <v>43</v>
      </c>
    </row>
    <row r="13" spans="1:49" s="12" customFormat="1" x14ac:dyDescent="0.2">
      <c r="A13" s="11">
        <v>59.5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 t="s">
        <v>43</v>
      </c>
      <c r="AV13" s="6" t="s">
        <v>43</v>
      </c>
      <c r="AW13" s="6" t="s">
        <v>43</v>
      </c>
    </row>
    <row r="14" spans="1:49" s="12" customFormat="1" x14ac:dyDescent="0.2">
      <c r="A14" s="11">
        <v>60</v>
      </c>
      <c r="B14" s="6">
        <v>0.30878460966050597</v>
      </c>
      <c r="C14" s="6">
        <v>-1.2759854143951099E-2</v>
      </c>
      <c r="D14" s="6">
        <v>0.63032908365130402</v>
      </c>
      <c r="E14" s="6">
        <v>0.52963448688387893</v>
      </c>
      <c r="F14" s="6">
        <v>0.19679428078234201</v>
      </c>
      <c r="G14" s="6">
        <v>0.86247464641928706</v>
      </c>
      <c r="H14" s="6">
        <v>0.63981213606893994</v>
      </c>
      <c r="I14" s="6">
        <v>0.31662655528634798</v>
      </c>
      <c r="J14" s="6">
        <v>0.96299769356846787</v>
      </c>
      <c r="K14" s="6">
        <v>0.72843143716454495</v>
      </c>
      <c r="L14" s="6">
        <v>0.39498214609920995</v>
      </c>
      <c r="M14" s="6">
        <v>1.06188077479601</v>
      </c>
      <c r="N14" s="6">
        <v>0.8200570940971369</v>
      </c>
      <c r="O14" s="6">
        <v>0.49402923323214004</v>
      </c>
      <c r="P14" s="6">
        <v>1.14608500152826</v>
      </c>
      <c r="Q14" s="6">
        <v>0.91459844261407797</v>
      </c>
      <c r="R14" s="6">
        <v>0.57997405529022195</v>
      </c>
      <c r="S14" s="6">
        <v>1.24922282993793</v>
      </c>
      <c r="T14" s="6">
        <v>0.70968810468912102</v>
      </c>
      <c r="U14" s="6">
        <v>0.37748699542135</v>
      </c>
      <c r="V14" s="6">
        <v>1.0418891906738301</v>
      </c>
      <c r="W14" s="6">
        <v>0.70671220310032401</v>
      </c>
      <c r="X14" s="6">
        <v>0.364824803546071</v>
      </c>
      <c r="Y14" s="6">
        <v>1.04859955608845</v>
      </c>
      <c r="Z14" s="6">
        <v>0.85727293044328712</v>
      </c>
      <c r="AA14" s="6">
        <v>0.521498778834939</v>
      </c>
      <c r="AB14" s="6">
        <v>1.1930470354855101</v>
      </c>
      <c r="AC14" s="6">
        <v>0.82229776307940505</v>
      </c>
      <c r="AD14" s="6">
        <v>0.47142733819782701</v>
      </c>
      <c r="AE14" s="6">
        <v>1.1731682345271099</v>
      </c>
      <c r="AF14" s="6">
        <v>0.89032324030995402</v>
      </c>
      <c r="AG14" s="6">
        <v>0.54396381601691202</v>
      </c>
      <c r="AH14" s="6">
        <v>1.236682664603</v>
      </c>
      <c r="AI14" s="6">
        <v>0.94522712752222993</v>
      </c>
      <c r="AJ14" s="6">
        <v>0.58572851121425606</v>
      </c>
      <c r="AK14" s="6">
        <v>1.3047257438302</v>
      </c>
      <c r="AL14" s="6">
        <v>1.0613220743834999</v>
      </c>
      <c r="AM14" s="6">
        <v>0.707643898203969</v>
      </c>
      <c r="AN14" s="6">
        <v>1.41500029712915</v>
      </c>
      <c r="AO14" s="6">
        <v>1.16549609228969</v>
      </c>
      <c r="AP14" s="6">
        <v>0.79651419073343299</v>
      </c>
      <c r="AQ14" s="6">
        <v>1.5344779938459401</v>
      </c>
      <c r="AR14" s="6">
        <v>0.66922116093337503</v>
      </c>
      <c r="AS14" s="6">
        <v>0.28080726042389897</v>
      </c>
      <c r="AT14" s="6">
        <v>1.05763506144285</v>
      </c>
      <c r="AU14" s="12" t="s">
        <v>43</v>
      </c>
      <c r="AV14" s="12" t="s">
        <v>43</v>
      </c>
      <c r="AW14" s="12" t="s">
        <v>43</v>
      </c>
    </row>
    <row r="15" spans="1:49" s="12" customFormat="1" x14ac:dyDescent="0.2">
      <c r="A15" s="11">
        <v>60.5</v>
      </c>
      <c r="B15" s="6">
        <v>0.19235431682318399</v>
      </c>
      <c r="C15" s="6">
        <v>-0.13051668647676701</v>
      </c>
      <c r="D15" s="6">
        <v>0.51522529684007201</v>
      </c>
      <c r="E15" s="6">
        <v>0.84946341812610593</v>
      </c>
      <c r="F15" s="6">
        <v>0.51353820599615596</v>
      </c>
      <c r="G15" s="6">
        <v>1.18538867682219</v>
      </c>
      <c r="H15" s="6">
        <v>0.92157153412699699</v>
      </c>
      <c r="I15" s="6">
        <v>0.59494413435459104</v>
      </c>
      <c r="J15" s="6">
        <v>1.2481989338994</v>
      </c>
      <c r="K15" s="6">
        <v>0.95550054684281405</v>
      </c>
      <c r="L15" s="6">
        <v>0.61941216699779</v>
      </c>
      <c r="M15" s="6">
        <v>1.2915888801217099</v>
      </c>
      <c r="N15" s="6">
        <v>1.1137256398797</v>
      </c>
      <c r="O15" s="6">
        <v>0.78537436202168498</v>
      </c>
      <c r="P15" s="6">
        <v>1.44207691773772</v>
      </c>
      <c r="Q15" s="6">
        <v>1.2151551432907601</v>
      </c>
      <c r="R15" s="6">
        <v>0.87827891111373901</v>
      </c>
      <c r="S15" s="6">
        <v>1.5520313754677799</v>
      </c>
      <c r="T15" s="6">
        <v>1.0101845487952199</v>
      </c>
      <c r="U15" s="6">
        <v>0.67575359717011396</v>
      </c>
      <c r="V15" s="6">
        <v>1.34461550042033</v>
      </c>
      <c r="W15" s="6">
        <v>1.21740167960525</v>
      </c>
      <c r="X15" s="6">
        <v>0.87325749918818507</v>
      </c>
      <c r="Y15" s="6">
        <v>1.56154586002231</v>
      </c>
      <c r="Z15" s="6">
        <v>1.20669044554234</v>
      </c>
      <c r="AA15" s="6">
        <v>0.86862249299883809</v>
      </c>
      <c r="AB15" s="6">
        <v>1.5447583980858299</v>
      </c>
      <c r="AC15" s="6">
        <v>0.99145546555519104</v>
      </c>
      <c r="AD15" s="6">
        <v>0.63830749131739195</v>
      </c>
      <c r="AE15" s="6">
        <v>1.3446034863591199</v>
      </c>
      <c r="AF15" s="6">
        <v>1.4637721702456501</v>
      </c>
      <c r="AG15" s="6">
        <v>1.1150801554322198</v>
      </c>
      <c r="AH15" s="6">
        <v>1.8124641850590699</v>
      </c>
      <c r="AI15" s="6">
        <v>1.5637042000889798</v>
      </c>
      <c r="AJ15" s="6">
        <v>1.2018334120512</v>
      </c>
      <c r="AK15" s="6">
        <v>1.9255749881267599</v>
      </c>
      <c r="AL15" s="6">
        <v>1.54950376600027</v>
      </c>
      <c r="AM15" s="6">
        <v>1.1933910660445701</v>
      </c>
      <c r="AN15" s="6">
        <v>1.9056163728237201</v>
      </c>
      <c r="AO15" s="6">
        <v>1.4285303652286501</v>
      </c>
      <c r="AP15" s="6">
        <v>1.03974081575871</v>
      </c>
      <c r="AQ15" s="6">
        <v>1.8173199146986001</v>
      </c>
      <c r="AR15" s="6">
        <v>1.02735003456473</v>
      </c>
      <c r="AS15" s="6">
        <v>7.4986129766330095E-2</v>
      </c>
      <c r="AT15" s="6">
        <v>1.9797138869762401</v>
      </c>
      <c r="AU15" s="12" t="s">
        <v>43</v>
      </c>
      <c r="AV15" s="12" t="s">
        <v>43</v>
      </c>
      <c r="AW15" s="12" t="s">
        <v>43</v>
      </c>
    </row>
    <row r="16" spans="1:49" s="12" customFormat="1" x14ac:dyDescent="0.2">
      <c r="A16" s="11">
        <v>61</v>
      </c>
      <c r="B16" s="6">
        <v>-0.22726126480847603</v>
      </c>
      <c r="C16" s="6">
        <v>-0.54993457160890102</v>
      </c>
      <c r="D16" s="6">
        <v>9.5412041991949109E-2</v>
      </c>
      <c r="E16" s="6">
        <v>0.38301567547023302</v>
      </c>
      <c r="F16" s="6">
        <v>4.6882629976607901E-2</v>
      </c>
      <c r="G16" s="6">
        <v>0.71914871223270904</v>
      </c>
      <c r="H16" s="6">
        <v>0.76554473489522901</v>
      </c>
      <c r="I16" s="6">
        <v>0.43696281500160705</v>
      </c>
      <c r="J16" s="6">
        <v>1.0941266082227201</v>
      </c>
      <c r="K16" s="6">
        <v>1.163599640131</v>
      </c>
      <c r="L16" s="6">
        <v>0.82520078867673907</v>
      </c>
      <c r="M16" s="6">
        <v>1.50199849158525</v>
      </c>
      <c r="N16" s="6">
        <v>1.28589170053601</v>
      </c>
      <c r="O16" s="6">
        <v>0.95608569681644406</v>
      </c>
      <c r="P16" s="6">
        <v>1.6156977042555798</v>
      </c>
      <c r="Q16" s="6">
        <v>1.3784030452370599</v>
      </c>
      <c r="R16" s="6">
        <v>1.0402666404843299</v>
      </c>
      <c r="S16" s="6">
        <v>1.7165394499897999</v>
      </c>
      <c r="T16" s="6">
        <v>1.1320193298161001</v>
      </c>
      <c r="U16" s="6">
        <v>0.79650804400443997</v>
      </c>
      <c r="V16" s="6">
        <v>1.4675306156277701</v>
      </c>
      <c r="W16" s="6">
        <v>1.40062514692545</v>
      </c>
      <c r="X16" s="6">
        <v>1.0552950203418701</v>
      </c>
      <c r="Y16" s="6">
        <v>1.74595527350903</v>
      </c>
      <c r="Z16" s="6">
        <v>1.28245558589697</v>
      </c>
      <c r="AA16" s="6">
        <v>0.94333961606025696</v>
      </c>
      <c r="AB16" s="6">
        <v>1.6215715557336801</v>
      </c>
      <c r="AC16" s="6">
        <v>1.4128206297755199</v>
      </c>
      <c r="AD16" s="6">
        <v>1.0585404932498901</v>
      </c>
      <c r="AE16" s="6">
        <v>1.76710076630116</v>
      </c>
      <c r="AF16" s="6">
        <v>1.64898000657558</v>
      </c>
      <c r="AG16" s="6">
        <v>1.2990689836442499</v>
      </c>
      <c r="AH16" s="6">
        <v>1.9988909363746601</v>
      </c>
      <c r="AI16" s="6">
        <v>1.7821041867137</v>
      </c>
      <c r="AJ16" s="6">
        <v>1.4189105480909399</v>
      </c>
      <c r="AK16" s="6">
        <v>2.1452978253364603</v>
      </c>
      <c r="AL16" s="6">
        <v>1.9406849518418301</v>
      </c>
      <c r="AM16" s="6">
        <v>1.5662763267755502</v>
      </c>
      <c r="AN16" s="6">
        <v>2.3150935769081098</v>
      </c>
      <c r="AO16" s="6">
        <v>0.80672288313508</v>
      </c>
      <c r="AP16" s="6">
        <v>-0.11101223062723901</v>
      </c>
      <c r="AQ16" s="6">
        <v>1.7244579270482101</v>
      </c>
      <c r="AR16" s="6" t="s">
        <v>43</v>
      </c>
      <c r="AS16" s="6" t="s">
        <v>43</v>
      </c>
      <c r="AT16" s="6" t="s">
        <v>43</v>
      </c>
      <c r="AU16" s="12" t="s">
        <v>43</v>
      </c>
      <c r="AV16" s="12" t="s">
        <v>43</v>
      </c>
      <c r="AW16" s="12" t="s">
        <v>43</v>
      </c>
    </row>
    <row r="17" spans="1:49" s="12" customFormat="1" x14ac:dyDescent="0.2">
      <c r="A17" s="11">
        <v>61.5</v>
      </c>
      <c r="B17" s="6">
        <v>-0.32985948491841599</v>
      </c>
      <c r="C17" s="6">
        <v>-0.65282485447824001</v>
      </c>
      <c r="D17" s="6">
        <v>-6.8941357312723994E-3</v>
      </c>
      <c r="E17" s="6">
        <v>0.40400293655693498</v>
      </c>
      <c r="F17" s="6">
        <v>6.8321131402626606E-2</v>
      </c>
      <c r="G17" s="6">
        <v>0.73968474753200997</v>
      </c>
      <c r="H17" s="6">
        <v>0.42618773877620697</v>
      </c>
      <c r="I17" s="6">
        <v>9.7677146550267893E-2</v>
      </c>
      <c r="J17" s="6">
        <v>0.75469831936061404</v>
      </c>
      <c r="K17" s="6">
        <v>1.2882943265140101</v>
      </c>
      <c r="L17" s="6">
        <v>0.948328897356987</v>
      </c>
      <c r="M17" s="6">
        <v>1.6282597556710201</v>
      </c>
      <c r="N17" s="6">
        <v>1.3984302058816001</v>
      </c>
      <c r="O17" s="6">
        <v>1.0667505674064199</v>
      </c>
      <c r="P17" s="6">
        <v>1.7301099374890301</v>
      </c>
      <c r="Q17" s="6">
        <v>1.63260307163</v>
      </c>
      <c r="R17" s="6">
        <v>1.29328416660428</v>
      </c>
      <c r="S17" s="6">
        <v>1.97192188352346</v>
      </c>
      <c r="T17" s="6">
        <v>1.4599342830479101</v>
      </c>
      <c r="U17" s="6">
        <v>1.1235980316996601</v>
      </c>
      <c r="V17" s="6">
        <v>1.7962705343961698</v>
      </c>
      <c r="W17" s="6">
        <v>1.5405892394483101</v>
      </c>
      <c r="X17" s="6">
        <v>1.19445407763124</v>
      </c>
      <c r="Y17" s="6">
        <v>1.8867243081331302</v>
      </c>
      <c r="Z17" s="6">
        <v>1.55371697619557</v>
      </c>
      <c r="AA17" s="6">
        <v>1.2138498947024301</v>
      </c>
      <c r="AB17" s="6">
        <v>1.89358405768871</v>
      </c>
      <c r="AC17" s="6">
        <v>1.5594128519296599</v>
      </c>
      <c r="AD17" s="6">
        <v>1.2042153626680401</v>
      </c>
      <c r="AE17" s="6">
        <v>1.91461034119129</v>
      </c>
      <c r="AF17" s="6">
        <v>1.7700500786304501</v>
      </c>
      <c r="AG17" s="6">
        <v>1.4192515984177601</v>
      </c>
      <c r="AH17" s="6">
        <v>2.1208485588431398</v>
      </c>
      <c r="AI17" s="6">
        <v>2.0957525819540002</v>
      </c>
      <c r="AJ17" s="6">
        <v>1.7146507278084799</v>
      </c>
      <c r="AK17" s="6">
        <v>2.4768544360995302</v>
      </c>
      <c r="AL17" s="6">
        <v>2.5131011381745298</v>
      </c>
      <c r="AM17" s="6">
        <v>1.6002122312784199</v>
      </c>
      <c r="AN17" s="6">
        <v>3.4259900450706504</v>
      </c>
      <c r="AO17" s="6" t="s">
        <v>43</v>
      </c>
      <c r="AP17" s="6" t="s">
        <v>43</v>
      </c>
      <c r="AQ17" s="6" t="s">
        <v>43</v>
      </c>
      <c r="AR17" s="6" t="s">
        <v>43</v>
      </c>
      <c r="AS17" s="6" t="s">
        <v>43</v>
      </c>
      <c r="AT17" s="6" t="s">
        <v>43</v>
      </c>
      <c r="AU17" s="12" t="s">
        <v>43</v>
      </c>
      <c r="AV17" s="12" t="s">
        <v>43</v>
      </c>
      <c r="AW17" s="12" t="s">
        <v>43</v>
      </c>
    </row>
    <row r="18" spans="1:49" s="12" customFormat="1" x14ac:dyDescent="0.2">
      <c r="A18" s="11">
        <v>62</v>
      </c>
      <c r="B18" s="6">
        <v>3.14764562062919E-2</v>
      </c>
      <c r="C18" s="6">
        <v>-0.29207097832113499</v>
      </c>
      <c r="D18" s="6">
        <v>0.35502389073371898</v>
      </c>
      <c r="E18" s="6">
        <v>0.61466689221560999</v>
      </c>
      <c r="F18" s="6">
        <v>0.27881565038114797</v>
      </c>
      <c r="G18" s="6">
        <v>0.95051815733313594</v>
      </c>
      <c r="H18" s="6">
        <v>0.48520667478442203</v>
      </c>
      <c r="I18" s="6">
        <v>0.157240545377135</v>
      </c>
      <c r="J18" s="6">
        <v>0.81317275762558006</v>
      </c>
      <c r="K18" s="6">
        <v>0.94631025567650795</v>
      </c>
      <c r="L18" s="6">
        <v>0.60639940202236198</v>
      </c>
      <c r="M18" s="6">
        <v>1.2862211093306499</v>
      </c>
      <c r="N18" s="6">
        <v>1.7912238836288501</v>
      </c>
      <c r="O18" s="6">
        <v>1.4579932205379</v>
      </c>
      <c r="P18" s="6">
        <v>2.1244544535875298</v>
      </c>
      <c r="Q18" s="6">
        <v>2.0333219319581999</v>
      </c>
      <c r="R18" s="6">
        <v>1.692109182477</v>
      </c>
      <c r="S18" s="6">
        <v>2.3745346814394002</v>
      </c>
      <c r="T18" s="6">
        <v>1.7962664365768402</v>
      </c>
      <c r="U18" s="6">
        <v>1.4588831923901999</v>
      </c>
      <c r="V18" s="6">
        <v>2.13364958763123</v>
      </c>
      <c r="W18" s="6">
        <v>2.1699978038668601</v>
      </c>
      <c r="X18" s="6">
        <v>1.8229782581329301</v>
      </c>
      <c r="Y18" s="6">
        <v>2.5170173496007897</v>
      </c>
      <c r="Z18" s="6">
        <v>1.98767352849245</v>
      </c>
      <c r="AA18" s="6">
        <v>1.6471145674586301</v>
      </c>
      <c r="AB18" s="6">
        <v>2.32823248952627</v>
      </c>
      <c r="AC18" s="6">
        <v>1.73048451542854</v>
      </c>
      <c r="AD18" s="6">
        <v>1.3745647855103</v>
      </c>
      <c r="AE18" s="6">
        <v>2.0864041522145298</v>
      </c>
      <c r="AF18" s="6">
        <v>2.31184102594852</v>
      </c>
      <c r="AG18" s="6">
        <v>1.9438514485955201</v>
      </c>
      <c r="AH18" s="6">
        <v>2.67983060330153</v>
      </c>
      <c r="AI18" s="6">
        <v>2.1975252777338001</v>
      </c>
      <c r="AJ18" s="6">
        <v>1.2993070296943199</v>
      </c>
      <c r="AK18" s="6">
        <v>3.0957434326410302</v>
      </c>
      <c r="AL18" s="6" t="s">
        <v>43</v>
      </c>
      <c r="AM18" s="6" t="s">
        <v>43</v>
      </c>
      <c r="AN18" s="6" t="s">
        <v>43</v>
      </c>
      <c r="AO18" s="6" t="s">
        <v>43</v>
      </c>
      <c r="AP18" s="6" t="s">
        <v>43</v>
      </c>
      <c r="AQ18" s="6" t="s">
        <v>43</v>
      </c>
      <c r="AR18" s="6" t="s">
        <v>43</v>
      </c>
      <c r="AS18" s="6" t="s">
        <v>43</v>
      </c>
      <c r="AT18" s="6" t="s">
        <v>43</v>
      </c>
      <c r="AU18" s="12" t="s">
        <v>43</v>
      </c>
      <c r="AV18" s="12" t="s">
        <v>43</v>
      </c>
      <c r="AW18" s="12" t="s">
        <v>43</v>
      </c>
    </row>
    <row r="19" spans="1:49" s="12" customFormat="1" x14ac:dyDescent="0.2">
      <c r="A19" s="11">
        <v>62.5</v>
      </c>
      <c r="B19" s="6">
        <v>-7.4386544292792706E-2</v>
      </c>
      <c r="C19" s="6">
        <v>-0.39874338544905202</v>
      </c>
      <c r="D19" s="6">
        <v>0.24997030850499899</v>
      </c>
      <c r="E19" s="6">
        <v>0.8098423480987551</v>
      </c>
      <c r="F19" s="6">
        <v>0.47332211397588203</v>
      </c>
      <c r="G19" s="6">
        <v>1.14636262878776</v>
      </c>
      <c r="H19" s="6">
        <v>0.49007479101419499</v>
      </c>
      <c r="I19" s="6">
        <v>0.161743105854839</v>
      </c>
      <c r="J19" s="6">
        <v>0.81840651109814588</v>
      </c>
      <c r="K19" s="6">
        <v>1.05488384142518</v>
      </c>
      <c r="L19" s="6">
        <v>0.71549811400473096</v>
      </c>
      <c r="M19" s="6">
        <v>1.3942695222794999</v>
      </c>
      <c r="N19" s="6">
        <v>1.8468244001269298</v>
      </c>
      <c r="O19" s="6">
        <v>1.51362540200353</v>
      </c>
      <c r="P19" s="6">
        <v>2.1800234913825998</v>
      </c>
      <c r="Q19" s="6">
        <v>2.3191517218947402</v>
      </c>
      <c r="R19" s="6">
        <v>1.9763426855206501</v>
      </c>
      <c r="S19" s="6">
        <v>2.6619607582688301</v>
      </c>
      <c r="T19" s="6">
        <v>2.2205045446753497</v>
      </c>
      <c r="U19" s="6">
        <v>1.8813487142324399</v>
      </c>
      <c r="V19" s="6">
        <v>2.5596603751182601</v>
      </c>
      <c r="W19" s="6">
        <v>2.39799786359072</v>
      </c>
      <c r="X19" s="6">
        <v>2.04980242997408</v>
      </c>
      <c r="Y19" s="6">
        <v>2.7461932972073599</v>
      </c>
      <c r="Z19" s="6">
        <v>2.4972690269350997</v>
      </c>
      <c r="AA19" s="6">
        <v>2.1557934582233402</v>
      </c>
      <c r="AB19" s="6">
        <v>2.83874459564686</v>
      </c>
      <c r="AC19" s="6">
        <v>1.9161935895681399</v>
      </c>
      <c r="AD19" s="6">
        <v>1.5421338379383098</v>
      </c>
      <c r="AE19" s="6">
        <v>2.2902533411979697</v>
      </c>
      <c r="AF19" s="6">
        <v>2.6267983019351999</v>
      </c>
      <c r="AG19" s="6">
        <v>1.7366461455822002</v>
      </c>
      <c r="AH19" s="6">
        <v>3.5169504582881901</v>
      </c>
      <c r="AI19" s="6" t="s">
        <v>43</v>
      </c>
      <c r="AJ19" s="6" t="s">
        <v>43</v>
      </c>
      <c r="AK19" s="6" t="s">
        <v>43</v>
      </c>
      <c r="AL19" s="6" t="s">
        <v>43</v>
      </c>
      <c r="AM19" s="6" t="s">
        <v>43</v>
      </c>
      <c r="AN19" s="6" t="s">
        <v>43</v>
      </c>
      <c r="AO19" s="6" t="s">
        <v>43</v>
      </c>
      <c r="AP19" s="6" t="s">
        <v>43</v>
      </c>
      <c r="AQ19" s="6" t="s">
        <v>43</v>
      </c>
      <c r="AR19" s="6" t="s">
        <v>43</v>
      </c>
      <c r="AS19" s="6" t="s">
        <v>43</v>
      </c>
      <c r="AT19" s="6" t="s">
        <v>43</v>
      </c>
      <c r="AU19" s="12" t="s">
        <v>43</v>
      </c>
      <c r="AV19" s="12" t="s">
        <v>43</v>
      </c>
      <c r="AW19" s="12" t="s">
        <v>43</v>
      </c>
    </row>
    <row r="20" spans="1:49" x14ac:dyDescent="0.2">
      <c r="A20" s="11">
        <v>63</v>
      </c>
      <c r="B20" s="6">
        <v>-4.9860856961458901E-2</v>
      </c>
      <c r="C20" s="6">
        <v>-0.37498222663998598</v>
      </c>
      <c r="D20" s="6">
        <v>0.27526051271706797</v>
      </c>
      <c r="E20" s="6">
        <v>0.83898967131972291</v>
      </c>
      <c r="F20" s="6">
        <v>0.50166943110525597</v>
      </c>
      <c r="G20" s="6">
        <v>1.17630995810032</v>
      </c>
      <c r="H20" s="6">
        <v>0.65154582262039207</v>
      </c>
      <c r="I20" s="6">
        <v>0.32249686773866404</v>
      </c>
      <c r="J20" s="6">
        <v>0.98059475421905495</v>
      </c>
      <c r="K20" s="6">
        <v>1.0662698186933999</v>
      </c>
      <c r="L20" s="6">
        <v>0.72643840685486805</v>
      </c>
      <c r="M20" s="6">
        <v>1.40610123053193</v>
      </c>
      <c r="N20" s="6">
        <v>1.9205164164304698</v>
      </c>
      <c r="O20" s="6">
        <v>1.58772263675928</v>
      </c>
      <c r="P20" s="6">
        <v>2.2533101961016699</v>
      </c>
      <c r="Q20" s="6">
        <v>2.1147780120372799</v>
      </c>
      <c r="R20" s="6">
        <v>1.7719279974699</v>
      </c>
      <c r="S20" s="6">
        <v>2.4576280266046502</v>
      </c>
      <c r="T20" s="6">
        <v>1.95398759096861</v>
      </c>
      <c r="U20" s="6">
        <v>1.61316525191069</v>
      </c>
      <c r="V20" s="6">
        <v>2.2948099300265299</v>
      </c>
      <c r="W20" s="6">
        <v>1.9363623112440098</v>
      </c>
      <c r="X20" s="6">
        <v>1.5862036496400798</v>
      </c>
      <c r="Y20" s="6">
        <v>2.2865209728479399</v>
      </c>
      <c r="Z20" s="6">
        <v>2.30272822082043</v>
      </c>
      <c r="AA20" s="6">
        <v>1.94413810968399</v>
      </c>
      <c r="AB20" s="6">
        <v>2.6613183319568599</v>
      </c>
      <c r="AC20" s="6">
        <v>2.10420656949282</v>
      </c>
      <c r="AD20" s="6">
        <v>1.2131929397582999</v>
      </c>
      <c r="AE20" s="6">
        <v>2.99522019922733</v>
      </c>
      <c r="AF20" s="6" t="s">
        <v>43</v>
      </c>
      <c r="AG20" s="6" t="s">
        <v>43</v>
      </c>
      <c r="AH20" s="6" t="s">
        <v>43</v>
      </c>
      <c r="AI20" s="6" t="s">
        <v>43</v>
      </c>
      <c r="AJ20" s="6" t="s">
        <v>43</v>
      </c>
      <c r="AK20" s="6" t="s">
        <v>43</v>
      </c>
      <c r="AL20" s="6" t="s">
        <v>43</v>
      </c>
      <c r="AM20" s="6" t="s">
        <v>43</v>
      </c>
      <c r="AN20" s="6" t="s">
        <v>43</v>
      </c>
      <c r="AO20" s="6" t="s">
        <v>43</v>
      </c>
      <c r="AP20" s="6" t="s">
        <v>43</v>
      </c>
      <c r="AQ20" s="6" t="s">
        <v>43</v>
      </c>
      <c r="AR20" s="6" t="s">
        <v>43</v>
      </c>
      <c r="AS20" s="6" t="s">
        <v>43</v>
      </c>
      <c r="AT20" s="6" t="s">
        <v>43</v>
      </c>
      <c r="AU20" s="12" t="s">
        <v>43</v>
      </c>
      <c r="AV20" s="12" t="s">
        <v>43</v>
      </c>
      <c r="AW20" s="12" t="s">
        <v>43</v>
      </c>
    </row>
    <row r="21" spans="1:49" x14ac:dyDescent="0.2">
      <c r="A21" s="11">
        <v>63.5</v>
      </c>
      <c r="B21" s="6">
        <v>7.516512996517119E-2</v>
      </c>
      <c r="C21" s="6">
        <v>-0.25078572798520299</v>
      </c>
      <c r="D21" s="6">
        <v>0.40111597627401402</v>
      </c>
      <c r="E21" s="6">
        <v>0.81176906824111905</v>
      </c>
      <c r="F21" s="6">
        <v>0.47355378046631796</v>
      </c>
      <c r="G21" s="6">
        <v>1.14998435601592</v>
      </c>
      <c r="H21" s="6">
        <v>0.46868580393493203</v>
      </c>
      <c r="I21" s="6">
        <v>0.13897093012928999</v>
      </c>
      <c r="J21" s="6">
        <v>0.79840067774057411</v>
      </c>
      <c r="K21" s="6">
        <v>0.96393059939146009</v>
      </c>
      <c r="L21" s="6">
        <v>0.62334197573363803</v>
      </c>
      <c r="M21" s="6">
        <v>1.30451926961541</v>
      </c>
      <c r="N21" s="6">
        <v>1.67927388101816</v>
      </c>
      <c r="O21" s="6">
        <v>1.3460646383464301</v>
      </c>
      <c r="P21" s="6">
        <v>2.0124830305576302</v>
      </c>
      <c r="Q21" s="6">
        <v>1.4217833057045901</v>
      </c>
      <c r="R21" s="6">
        <v>1.07926772907376</v>
      </c>
      <c r="S21" s="6">
        <v>1.7642989754676801</v>
      </c>
      <c r="T21" s="6">
        <v>1.65884103626013</v>
      </c>
      <c r="U21" s="6">
        <v>1.3177912682294801</v>
      </c>
      <c r="V21" s="6">
        <v>1.9998908042907702</v>
      </c>
      <c r="W21" s="6">
        <v>1.53456060215831</v>
      </c>
      <c r="X21" s="6">
        <v>1.1668512597680101</v>
      </c>
      <c r="Y21" s="6">
        <v>1.90226994454861</v>
      </c>
      <c r="Z21" s="6">
        <v>2.1518720313906701</v>
      </c>
      <c r="AA21" s="6">
        <v>1.28679452463985</v>
      </c>
      <c r="AB21" s="6">
        <v>3.0169494450092298</v>
      </c>
      <c r="AC21" s="6" t="s">
        <v>43</v>
      </c>
      <c r="AD21" s="6" t="s">
        <v>43</v>
      </c>
      <c r="AE21" s="6" t="s">
        <v>43</v>
      </c>
      <c r="AF21" s="6" t="s">
        <v>43</v>
      </c>
      <c r="AG21" s="6" t="s">
        <v>43</v>
      </c>
      <c r="AH21" s="6" t="s">
        <v>43</v>
      </c>
      <c r="AI21" s="6" t="s">
        <v>43</v>
      </c>
      <c r="AJ21" s="6" t="s">
        <v>43</v>
      </c>
      <c r="AK21" s="6" t="s">
        <v>43</v>
      </c>
      <c r="AL21" s="6" t="s">
        <v>43</v>
      </c>
      <c r="AM21" s="6" t="s">
        <v>43</v>
      </c>
      <c r="AN21" s="6" t="s">
        <v>43</v>
      </c>
      <c r="AO21" s="6" t="s">
        <v>43</v>
      </c>
      <c r="AP21" s="6" t="s">
        <v>43</v>
      </c>
      <c r="AQ21" s="6" t="s">
        <v>43</v>
      </c>
      <c r="AR21" s="6" t="s">
        <v>43</v>
      </c>
      <c r="AS21" s="6" t="s">
        <v>43</v>
      </c>
      <c r="AT21" s="6" t="s">
        <v>43</v>
      </c>
      <c r="AU21" s="12" t="s">
        <v>43</v>
      </c>
      <c r="AV21" s="12" t="s">
        <v>43</v>
      </c>
      <c r="AW21" s="12" t="s">
        <v>43</v>
      </c>
    </row>
    <row r="22" spans="1:49" x14ac:dyDescent="0.2">
      <c r="A22" s="11">
        <v>64</v>
      </c>
      <c r="B22" s="6">
        <v>0.28410353697836399</v>
      </c>
      <c r="C22" s="6">
        <v>-4.2768538696691401E-2</v>
      </c>
      <c r="D22" s="6">
        <v>0.61097559519112099</v>
      </c>
      <c r="E22" s="6">
        <v>0.72263022884726502</v>
      </c>
      <c r="F22" s="6">
        <v>0.38351556286215799</v>
      </c>
      <c r="G22" s="6">
        <v>1.06174489483237</v>
      </c>
      <c r="H22" s="6">
        <v>0.37890623789280603</v>
      </c>
      <c r="I22" s="6">
        <v>4.83063893625513E-2</v>
      </c>
      <c r="J22" s="6">
        <v>0.70950607769191298</v>
      </c>
      <c r="K22" s="6">
        <v>0.86179031059145894</v>
      </c>
      <c r="L22" s="6">
        <v>0.52022943273186706</v>
      </c>
      <c r="M22" s="6">
        <v>1.2033511884510499</v>
      </c>
      <c r="N22" s="6">
        <v>1.26143358647823</v>
      </c>
      <c r="O22" s="6">
        <v>0.9274046868085859</v>
      </c>
      <c r="P22" s="6">
        <v>1.5954624861478799</v>
      </c>
      <c r="Q22" s="6">
        <v>1.0700703598558898</v>
      </c>
      <c r="R22" s="6">
        <v>0.72692842222750209</v>
      </c>
      <c r="S22" s="6">
        <v>1.4132122509181499</v>
      </c>
      <c r="T22" s="6">
        <v>1.38471275568008</v>
      </c>
      <c r="U22" s="6">
        <v>1.0279113426804498</v>
      </c>
      <c r="V22" s="6">
        <v>1.74151416867971</v>
      </c>
      <c r="W22" s="6">
        <v>1.23443314805627</v>
      </c>
      <c r="X22" s="6">
        <v>0.37396524567157002</v>
      </c>
      <c r="Y22" s="6">
        <v>2.09490098059177</v>
      </c>
      <c r="Z22" s="6" t="s">
        <v>43</v>
      </c>
      <c r="AA22" s="6" t="s">
        <v>43</v>
      </c>
      <c r="AB22" s="6" t="s">
        <v>43</v>
      </c>
      <c r="AC22" s="6" t="s">
        <v>43</v>
      </c>
      <c r="AD22" s="6" t="s">
        <v>43</v>
      </c>
      <c r="AE22" s="6" t="s">
        <v>43</v>
      </c>
      <c r="AF22" s="6" t="s">
        <v>43</v>
      </c>
      <c r="AG22" s="6" t="s">
        <v>43</v>
      </c>
      <c r="AH22" s="6" t="s">
        <v>43</v>
      </c>
      <c r="AI22" s="6" t="s">
        <v>43</v>
      </c>
      <c r="AJ22" s="6" t="s">
        <v>43</v>
      </c>
      <c r="AK22" s="6" t="s">
        <v>43</v>
      </c>
      <c r="AL22" s="6" t="s">
        <v>43</v>
      </c>
      <c r="AM22" s="6" t="s">
        <v>43</v>
      </c>
      <c r="AN22" s="6" t="s">
        <v>43</v>
      </c>
      <c r="AO22" s="6" t="s">
        <v>43</v>
      </c>
      <c r="AP22" s="6" t="s">
        <v>43</v>
      </c>
      <c r="AQ22" s="6" t="s">
        <v>43</v>
      </c>
      <c r="AR22" s="6" t="s">
        <v>43</v>
      </c>
      <c r="AS22" s="6" t="s">
        <v>43</v>
      </c>
      <c r="AT22" s="6" t="s">
        <v>43</v>
      </c>
      <c r="AU22" s="12" t="s">
        <v>43</v>
      </c>
      <c r="AV22" s="12" t="s">
        <v>43</v>
      </c>
      <c r="AW22" s="12" t="s">
        <v>43</v>
      </c>
    </row>
    <row r="23" spans="1:49" x14ac:dyDescent="0.2">
      <c r="A23" s="11">
        <v>64.5</v>
      </c>
      <c r="B23" s="6">
        <v>0.33164985943585601</v>
      </c>
      <c r="C23" s="6">
        <v>3.8076093915151397E-3</v>
      </c>
      <c r="D23" s="6">
        <v>0.65949209965765498</v>
      </c>
      <c r="E23" s="6">
        <v>0.75676972046494506</v>
      </c>
      <c r="F23" s="6">
        <v>0.41664582677185502</v>
      </c>
      <c r="G23" s="6">
        <v>1.09689356759191</v>
      </c>
      <c r="H23" s="6">
        <v>3.6858380190096802E-2</v>
      </c>
      <c r="I23" s="6">
        <v>-0.29467595741152797</v>
      </c>
      <c r="J23" s="6">
        <v>0.36839272361248704</v>
      </c>
      <c r="K23" s="6">
        <v>0.44397083111107399</v>
      </c>
      <c r="L23" s="6">
        <v>0.101474404800683</v>
      </c>
      <c r="M23" s="6">
        <v>0.78646726906299613</v>
      </c>
      <c r="N23" s="6">
        <v>0.84946425631642308</v>
      </c>
      <c r="O23" s="6">
        <v>0.51455902867019199</v>
      </c>
      <c r="P23" s="6">
        <v>1.18436953052878</v>
      </c>
      <c r="Q23" s="6">
        <v>0.76684900559485003</v>
      </c>
      <c r="R23" s="6">
        <v>0.40749730542302098</v>
      </c>
      <c r="S23" s="6">
        <v>1.1262007057666799</v>
      </c>
      <c r="T23" s="6">
        <v>1.0813570581376599</v>
      </c>
      <c r="U23" s="6">
        <v>0.22937285248190198</v>
      </c>
      <c r="V23" s="6">
        <v>1.9333412870764701</v>
      </c>
      <c r="W23" s="6" t="s">
        <v>43</v>
      </c>
      <c r="X23" s="6" t="s">
        <v>43</v>
      </c>
      <c r="Y23" s="6" t="s">
        <v>43</v>
      </c>
      <c r="Z23" s="6" t="s">
        <v>43</v>
      </c>
      <c r="AA23" s="6" t="s">
        <v>43</v>
      </c>
      <c r="AB23" s="6" t="s">
        <v>43</v>
      </c>
      <c r="AC23" s="6" t="s">
        <v>43</v>
      </c>
      <c r="AD23" s="6" t="s">
        <v>43</v>
      </c>
      <c r="AE23" s="6" t="s">
        <v>43</v>
      </c>
      <c r="AF23" s="6" t="s">
        <v>43</v>
      </c>
      <c r="AG23" s="6" t="s">
        <v>43</v>
      </c>
      <c r="AH23" s="6" t="s">
        <v>43</v>
      </c>
      <c r="AI23" s="6" t="s">
        <v>43</v>
      </c>
      <c r="AJ23" s="6" t="s">
        <v>43</v>
      </c>
      <c r="AK23" s="6" t="s">
        <v>43</v>
      </c>
      <c r="AL23" s="6" t="s">
        <v>43</v>
      </c>
      <c r="AM23" s="6" t="s">
        <v>43</v>
      </c>
      <c r="AN23" s="6" t="s">
        <v>43</v>
      </c>
      <c r="AO23" s="6" t="s">
        <v>43</v>
      </c>
      <c r="AP23" s="6" t="s">
        <v>43</v>
      </c>
      <c r="AQ23" s="6" t="s">
        <v>43</v>
      </c>
      <c r="AR23" s="6" t="s">
        <v>43</v>
      </c>
      <c r="AS23" s="6" t="s">
        <v>43</v>
      </c>
      <c r="AT23" s="6" t="s">
        <v>43</v>
      </c>
      <c r="AU23" s="12" t="s">
        <v>43</v>
      </c>
      <c r="AV23" s="12" t="s">
        <v>43</v>
      </c>
      <c r="AW23" s="12" t="s">
        <v>43</v>
      </c>
    </row>
    <row r="24" spans="1:49" x14ac:dyDescent="0.2">
      <c r="A24" s="11">
        <v>65</v>
      </c>
      <c r="B24" s="6">
        <v>0.82558197900652908</v>
      </c>
      <c r="C24" s="6">
        <v>0.50108889117837008</v>
      </c>
      <c r="D24" s="6">
        <v>1.15007506683469</v>
      </c>
      <c r="E24" s="6">
        <v>1.1145594529807601</v>
      </c>
      <c r="F24" s="6">
        <v>0.77787670306861401</v>
      </c>
      <c r="G24" s="6">
        <v>1.4512421563267699</v>
      </c>
      <c r="H24" s="6">
        <v>0.22009967360645499</v>
      </c>
      <c r="I24" s="6">
        <v>-0.10775690898299201</v>
      </c>
      <c r="J24" s="6">
        <v>0.54795625619590305</v>
      </c>
      <c r="K24" s="6">
        <v>0.31002801842987499</v>
      </c>
      <c r="L24" s="6">
        <v>-2.91037111310288E-2</v>
      </c>
      <c r="M24" s="6">
        <v>0.64915972761809804</v>
      </c>
      <c r="N24" s="6">
        <v>1.1040330864489099</v>
      </c>
      <c r="O24" s="6">
        <v>0.75752153061330296</v>
      </c>
      <c r="P24" s="6">
        <v>1.4505446888506401</v>
      </c>
      <c r="Q24" s="6">
        <v>0.78331753611564603</v>
      </c>
      <c r="R24" s="6">
        <v>-4.0954761789180304E-2</v>
      </c>
      <c r="S24" s="6">
        <v>1.6075897961854899</v>
      </c>
      <c r="T24" s="6" t="s">
        <v>43</v>
      </c>
      <c r="U24" s="6" t="s">
        <v>43</v>
      </c>
      <c r="V24" s="6" t="s">
        <v>43</v>
      </c>
      <c r="W24" s="6" t="s">
        <v>43</v>
      </c>
      <c r="X24" s="6" t="s">
        <v>43</v>
      </c>
      <c r="Y24" s="6" t="s">
        <v>43</v>
      </c>
      <c r="Z24" s="6" t="s">
        <v>43</v>
      </c>
      <c r="AA24" s="6" t="s">
        <v>43</v>
      </c>
      <c r="AB24" s="6" t="s">
        <v>43</v>
      </c>
      <c r="AC24" s="6" t="s">
        <v>43</v>
      </c>
      <c r="AD24" s="6" t="s">
        <v>43</v>
      </c>
      <c r="AE24" s="6" t="s">
        <v>43</v>
      </c>
      <c r="AF24" s="6" t="s">
        <v>43</v>
      </c>
      <c r="AG24" s="6" t="s">
        <v>43</v>
      </c>
      <c r="AH24" s="6" t="s">
        <v>43</v>
      </c>
      <c r="AI24" s="6" t="s">
        <v>43</v>
      </c>
      <c r="AJ24" s="6" t="s">
        <v>43</v>
      </c>
      <c r="AK24" s="6" t="s">
        <v>43</v>
      </c>
      <c r="AL24" s="6" t="s">
        <v>43</v>
      </c>
      <c r="AM24" s="6" t="s">
        <v>43</v>
      </c>
      <c r="AN24" s="6" t="s">
        <v>43</v>
      </c>
      <c r="AO24" s="6" t="s">
        <v>43</v>
      </c>
      <c r="AP24" s="6" t="s">
        <v>43</v>
      </c>
      <c r="AQ24" s="6" t="s">
        <v>43</v>
      </c>
      <c r="AR24" s="6" t="s">
        <v>43</v>
      </c>
      <c r="AS24" s="6" t="s">
        <v>43</v>
      </c>
      <c r="AT24" s="6" t="s">
        <v>43</v>
      </c>
      <c r="AU24" s="12" t="s">
        <v>43</v>
      </c>
      <c r="AV24" s="12" t="s">
        <v>43</v>
      </c>
      <c r="AW24" s="12" t="s">
        <v>43</v>
      </c>
    </row>
    <row r="25" spans="1:49" x14ac:dyDescent="0.2">
      <c r="A25" s="11">
        <v>65.5</v>
      </c>
      <c r="B25" s="6">
        <v>0.73628788813948598</v>
      </c>
      <c r="C25" s="6">
        <v>0.41286679916083802</v>
      </c>
      <c r="D25" s="6">
        <v>1.0597090236842599</v>
      </c>
      <c r="E25" s="6">
        <v>1.14757716655731</v>
      </c>
      <c r="F25" s="6">
        <v>0.81189852207899094</v>
      </c>
      <c r="G25" s="6">
        <v>1.48325581103563</v>
      </c>
      <c r="H25" s="6">
        <v>0.28231469914317103</v>
      </c>
      <c r="I25" s="6">
        <v>-4.4392934069037403E-2</v>
      </c>
      <c r="J25" s="6">
        <v>0.60902233235537995</v>
      </c>
      <c r="K25" s="6">
        <v>0.39373897016048398</v>
      </c>
      <c r="L25" s="6">
        <v>3.9862268022261595E-2</v>
      </c>
      <c r="M25" s="6">
        <v>0.74761565774679206</v>
      </c>
      <c r="N25" s="6">
        <v>1.61086488515139</v>
      </c>
      <c r="O25" s="6">
        <v>0.777996471151709</v>
      </c>
      <c r="P25" s="6">
        <v>2.4437332525849302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 t="s">
        <v>43</v>
      </c>
      <c r="W25" s="6" t="s">
        <v>43</v>
      </c>
      <c r="X25" s="6" t="s">
        <v>43</v>
      </c>
      <c r="Y25" s="6" t="s">
        <v>43</v>
      </c>
      <c r="Z25" s="6" t="s">
        <v>43</v>
      </c>
      <c r="AA25" s="6" t="s">
        <v>43</v>
      </c>
      <c r="AB25" s="6" t="s">
        <v>43</v>
      </c>
      <c r="AC25" s="6" t="s">
        <v>43</v>
      </c>
      <c r="AD25" s="6" t="s">
        <v>43</v>
      </c>
      <c r="AE25" s="6" t="s">
        <v>43</v>
      </c>
      <c r="AF25" s="6" t="s">
        <v>43</v>
      </c>
      <c r="AG25" s="6" t="s">
        <v>43</v>
      </c>
      <c r="AH25" s="6" t="s">
        <v>43</v>
      </c>
      <c r="AI25" s="6" t="s">
        <v>43</v>
      </c>
      <c r="AJ25" s="6" t="s">
        <v>43</v>
      </c>
      <c r="AK25" s="6" t="s">
        <v>43</v>
      </c>
      <c r="AL25" s="6" t="s">
        <v>43</v>
      </c>
      <c r="AM25" s="6" t="s">
        <v>43</v>
      </c>
      <c r="AN25" s="6" t="s">
        <v>43</v>
      </c>
      <c r="AO25" s="6" t="s">
        <v>43</v>
      </c>
      <c r="AP25" s="6" t="s">
        <v>43</v>
      </c>
      <c r="AQ25" s="6" t="s">
        <v>43</v>
      </c>
      <c r="AR25" s="6" t="s">
        <v>43</v>
      </c>
      <c r="AS25" s="6" t="s">
        <v>43</v>
      </c>
      <c r="AT25" s="6" t="s">
        <v>43</v>
      </c>
      <c r="AU25" s="12" t="s">
        <v>43</v>
      </c>
      <c r="AV25" s="12" t="s">
        <v>43</v>
      </c>
      <c r="AW25" s="12" t="s">
        <v>43</v>
      </c>
    </row>
    <row r="26" spans="1:49" x14ac:dyDescent="0.2">
      <c r="A26" s="11">
        <v>66</v>
      </c>
      <c r="B26" s="6">
        <v>0.436519971117377</v>
      </c>
      <c r="C26" s="6">
        <v>0.11201956076547499</v>
      </c>
      <c r="D26" s="6">
        <v>0.76102036982774701</v>
      </c>
      <c r="E26" s="6">
        <v>0.48378026112914102</v>
      </c>
      <c r="F26" s="6">
        <v>0.14706971123814599</v>
      </c>
      <c r="G26" s="6">
        <v>0.8204908110201361</v>
      </c>
      <c r="H26" s="6">
        <v>0.163134443573654</v>
      </c>
      <c r="I26" s="6">
        <v>-0.18022357253357801</v>
      </c>
      <c r="J26" s="6">
        <v>0.50649247132241704</v>
      </c>
      <c r="K26" s="6">
        <v>0.40327636525034893</v>
      </c>
      <c r="L26" s="6">
        <v>-0.42872438207268698</v>
      </c>
      <c r="M26" s="6">
        <v>1.2352771125733899</v>
      </c>
      <c r="N26" s="6" t="s">
        <v>43</v>
      </c>
      <c r="O26" s="6" t="s">
        <v>43</v>
      </c>
      <c r="P26" s="6" t="s">
        <v>43</v>
      </c>
      <c r="Q26" s="6" t="s">
        <v>43</v>
      </c>
      <c r="R26" s="6" t="s">
        <v>43</v>
      </c>
      <c r="S26" s="6" t="s">
        <v>43</v>
      </c>
      <c r="T26" s="6" t="s">
        <v>43</v>
      </c>
      <c r="U26" s="6" t="s">
        <v>43</v>
      </c>
      <c r="V26" s="6" t="s">
        <v>43</v>
      </c>
      <c r="W26" s="6" t="s">
        <v>43</v>
      </c>
      <c r="X26" s="6" t="s">
        <v>43</v>
      </c>
      <c r="Y26" s="6" t="s">
        <v>43</v>
      </c>
      <c r="Z26" s="6" t="s">
        <v>43</v>
      </c>
      <c r="AA26" s="6" t="s">
        <v>43</v>
      </c>
      <c r="AB26" s="6" t="s">
        <v>43</v>
      </c>
      <c r="AC26" s="6" t="s">
        <v>43</v>
      </c>
      <c r="AD26" s="6" t="s">
        <v>43</v>
      </c>
      <c r="AE26" s="6" t="s">
        <v>43</v>
      </c>
      <c r="AF26" s="6" t="s">
        <v>43</v>
      </c>
      <c r="AG26" s="6" t="s">
        <v>43</v>
      </c>
      <c r="AH26" s="6" t="s">
        <v>43</v>
      </c>
      <c r="AI26" s="6" t="s">
        <v>43</v>
      </c>
      <c r="AJ26" s="6" t="s">
        <v>43</v>
      </c>
      <c r="AK26" s="6" t="s">
        <v>43</v>
      </c>
      <c r="AL26" s="6" t="s">
        <v>43</v>
      </c>
      <c r="AM26" s="6" t="s">
        <v>43</v>
      </c>
      <c r="AN26" s="6" t="s">
        <v>43</v>
      </c>
      <c r="AO26" s="6" t="s">
        <v>43</v>
      </c>
      <c r="AP26" s="6" t="s">
        <v>43</v>
      </c>
      <c r="AQ26" s="6" t="s">
        <v>43</v>
      </c>
      <c r="AR26" s="6" t="s">
        <v>43</v>
      </c>
      <c r="AS26" s="6" t="s">
        <v>43</v>
      </c>
      <c r="AT26" s="6" t="s">
        <v>43</v>
      </c>
      <c r="AU26" s="12" t="s">
        <v>43</v>
      </c>
      <c r="AV26" s="12" t="s">
        <v>43</v>
      </c>
      <c r="AW26" s="12" t="s">
        <v>43</v>
      </c>
    </row>
    <row r="27" spans="1:49" x14ac:dyDescent="0.2">
      <c r="A27" s="11">
        <v>66.5</v>
      </c>
      <c r="B27" s="6">
        <v>0.136771122924984</v>
      </c>
      <c r="C27" s="6">
        <v>-0.18882164731621701</v>
      </c>
      <c r="D27" s="6">
        <v>0.46236389316618398</v>
      </c>
      <c r="E27" s="6">
        <v>-0.19821668975055201</v>
      </c>
      <c r="F27" s="6">
        <v>-0.55196397006511699</v>
      </c>
      <c r="G27" s="6">
        <v>0.155530590564013</v>
      </c>
      <c r="H27" s="6">
        <v>0.221647368744016</v>
      </c>
      <c r="I27" s="6">
        <v>-0.61838417313992999</v>
      </c>
      <c r="J27" s="6">
        <v>1.0616789571940901</v>
      </c>
      <c r="K27" s="6" t="s">
        <v>43</v>
      </c>
      <c r="L27" s="6" t="s">
        <v>43</v>
      </c>
      <c r="M27" s="6" t="s">
        <v>43</v>
      </c>
      <c r="N27" s="6" t="s">
        <v>43</v>
      </c>
      <c r="O27" s="6" t="s">
        <v>43</v>
      </c>
      <c r="P27" s="6" t="s">
        <v>43</v>
      </c>
      <c r="Q27" s="6" t="s">
        <v>43</v>
      </c>
      <c r="R27" s="6" t="s">
        <v>43</v>
      </c>
      <c r="S27" s="6" t="s">
        <v>43</v>
      </c>
      <c r="T27" s="6" t="s">
        <v>43</v>
      </c>
      <c r="U27" s="6" t="s">
        <v>43</v>
      </c>
      <c r="V27" s="6" t="s">
        <v>43</v>
      </c>
      <c r="W27" s="6" t="s">
        <v>43</v>
      </c>
      <c r="X27" s="6" t="s">
        <v>43</v>
      </c>
      <c r="Y27" s="6" t="s">
        <v>43</v>
      </c>
      <c r="Z27" s="6" t="s">
        <v>43</v>
      </c>
      <c r="AA27" s="6" t="s">
        <v>43</v>
      </c>
      <c r="AB27" s="6" t="s">
        <v>43</v>
      </c>
      <c r="AC27" s="6" t="s">
        <v>43</v>
      </c>
      <c r="AD27" s="6" t="s">
        <v>43</v>
      </c>
      <c r="AE27" s="6" t="s">
        <v>43</v>
      </c>
      <c r="AF27" s="6" t="s">
        <v>43</v>
      </c>
      <c r="AG27" s="6" t="s">
        <v>43</v>
      </c>
      <c r="AH27" s="6" t="s">
        <v>43</v>
      </c>
      <c r="AI27" s="6" t="s">
        <v>43</v>
      </c>
      <c r="AJ27" s="6" t="s">
        <v>43</v>
      </c>
      <c r="AK27" s="6" t="s">
        <v>43</v>
      </c>
      <c r="AL27" s="6" t="s">
        <v>43</v>
      </c>
      <c r="AM27" s="6" t="s">
        <v>43</v>
      </c>
      <c r="AN27" s="6" t="s">
        <v>43</v>
      </c>
      <c r="AO27" s="6" t="s">
        <v>43</v>
      </c>
      <c r="AP27" s="6" t="s">
        <v>43</v>
      </c>
      <c r="AQ27" s="6" t="s">
        <v>43</v>
      </c>
      <c r="AR27" s="6" t="s">
        <v>43</v>
      </c>
      <c r="AS27" s="6" t="s">
        <v>43</v>
      </c>
      <c r="AT27" s="6" t="s">
        <v>43</v>
      </c>
      <c r="AU27" s="12" t="s">
        <v>43</v>
      </c>
      <c r="AV27" s="12" t="s">
        <v>43</v>
      </c>
      <c r="AW27" s="12" t="s">
        <v>43</v>
      </c>
    </row>
    <row r="28" spans="1:49" x14ac:dyDescent="0.2">
      <c r="A28" s="11">
        <v>67</v>
      </c>
      <c r="B28" s="6">
        <v>-0.10149560403078801</v>
      </c>
      <c r="C28" s="6">
        <v>-0.44377637095749406</v>
      </c>
      <c r="D28" s="6">
        <v>0.24078516289591798</v>
      </c>
      <c r="E28" s="6">
        <v>-0.166450580582023</v>
      </c>
      <c r="F28" s="6">
        <v>-1.00983614102006</v>
      </c>
      <c r="G28" s="6">
        <v>0.67693493328988608</v>
      </c>
      <c r="H28" s="6" t="s">
        <v>43</v>
      </c>
      <c r="I28" s="6" t="s">
        <v>43</v>
      </c>
      <c r="J28" s="6" t="s">
        <v>43</v>
      </c>
      <c r="K28" s="6" t="s">
        <v>43</v>
      </c>
      <c r="L28" s="6" t="s">
        <v>43</v>
      </c>
      <c r="M28" s="6" t="s">
        <v>43</v>
      </c>
      <c r="N28" s="6" t="s">
        <v>43</v>
      </c>
      <c r="O28" s="6" t="s">
        <v>43</v>
      </c>
      <c r="P28" s="6" t="s">
        <v>43</v>
      </c>
      <c r="Q28" s="6" t="s">
        <v>43</v>
      </c>
      <c r="R28" s="6" t="s">
        <v>43</v>
      </c>
      <c r="S28" s="6" t="s">
        <v>43</v>
      </c>
      <c r="T28" s="6" t="s">
        <v>43</v>
      </c>
      <c r="U28" s="6" t="s">
        <v>43</v>
      </c>
      <c r="V28" s="6" t="s">
        <v>43</v>
      </c>
      <c r="W28" s="6" t="s">
        <v>43</v>
      </c>
      <c r="X28" s="6" t="s">
        <v>43</v>
      </c>
      <c r="Y28" s="6" t="s">
        <v>43</v>
      </c>
      <c r="Z28" s="6" t="s">
        <v>43</v>
      </c>
      <c r="AA28" s="6" t="s">
        <v>43</v>
      </c>
      <c r="AB28" s="6" t="s">
        <v>43</v>
      </c>
      <c r="AC28" s="6" t="s">
        <v>43</v>
      </c>
      <c r="AD28" s="6" t="s">
        <v>43</v>
      </c>
      <c r="AE28" s="6" t="s">
        <v>43</v>
      </c>
      <c r="AF28" s="6" t="s">
        <v>43</v>
      </c>
      <c r="AG28" s="6" t="s">
        <v>43</v>
      </c>
      <c r="AH28" s="6" t="s">
        <v>43</v>
      </c>
      <c r="AI28" s="6" t="s">
        <v>43</v>
      </c>
      <c r="AJ28" s="6" t="s">
        <v>43</v>
      </c>
      <c r="AK28" s="6" t="s">
        <v>43</v>
      </c>
      <c r="AL28" s="6" t="s">
        <v>43</v>
      </c>
      <c r="AM28" s="6" t="s">
        <v>43</v>
      </c>
      <c r="AN28" s="6" t="s">
        <v>43</v>
      </c>
      <c r="AO28" s="6" t="s">
        <v>43</v>
      </c>
      <c r="AP28" s="6" t="s">
        <v>43</v>
      </c>
      <c r="AQ28" s="6" t="s">
        <v>43</v>
      </c>
      <c r="AR28" s="6" t="s">
        <v>43</v>
      </c>
      <c r="AS28" s="6" t="s">
        <v>43</v>
      </c>
      <c r="AT28" s="6" t="s">
        <v>43</v>
      </c>
      <c r="AU28" s="6" t="s">
        <v>43</v>
      </c>
      <c r="AV28" s="6" t="s">
        <v>43</v>
      </c>
      <c r="AW28" s="6" t="s">
        <v>43</v>
      </c>
    </row>
    <row r="29" spans="1:49" x14ac:dyDescent="0.2">
      <c r="B29" s="6" t="s">
        <v>43</v>
      </c>
    </row>
    <row r="30" spans="1:49" x14ac:dyDescent="0.2">
      <c r="B30" s="6" t="s">
        <v>43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121</v>
      </c>
      <c r="C1" s="54" t="s">
        <v>143</v>
      </c>
    </row>
    <row r="3" spans="1:53" x14ac:dyDescent="0.2">
      <c r="B3" s="6" t="s">
        <v>53</v>
      </c>
      <c r="C3" s="6">
        <v>2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-1.0295240208506584</v>
      </c>
      <c r="D6" s="6">
        <v>-1.5090563334524632</v>
      </c>
      <c r="E6" s="6">
        <v>-0.54999170824885368</v>
      </c>
      <c r="F6" s="6">
        <v>-1.8084101378917694</v>
      </c>
      <c r="G6" s="6">
        <v>-2.2436246275901794</v>
      </c>
      <c r="H6" s="6">
        <v>-1.3731956481933594</v>
      </c>
      <c r="I6" s="6">
        <v>-1.1239037849009037</v>
      </c>
      <c r="J6" s="6">
        <v>-1.669706217944622</v>
      </c>
      <c r="K6" s="6">
        <v>-0.57810130529105663</v>
      </c>
      <c r="L6" s="6">
        <v>-1.1108245700597763</v>
      </c>
      <c r="M6" s="6">
        <v>-2.1061940118670464</v>
      </c>
      <c r="N6" s="6">
        <v>-0.11545515153557062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-0.95539875328540802</v>
      </c>
      <c r="D7" s="6">
        <v>-1.4354748651385307</v>
      </c>
      <c r="E7" s="6">
        <v>-0.47532259486615658</v>
      </c>
      <c r="F7" s="6">
        <v>-2.0994663238525391</v>
      </c>
      <c r="G7" s="6">
        <v>-2.5350945070385933</v>
      </c>
      <c r="H7" s="6">
        <v>-1.6638381406664848</v>
      </c>
      <c r="I7" s="6">
        <v>-1.5776859596371651</v>
      </c>
      <c r="J7" s="6">
        <v>-2.1237209439277649</v>
      </c>
      <c r="K7" s="6">
        <v>-1.0316510684788227</v>
      </c>
      <c r="L7" s="6">
        <v>-1.6546111553907394</v>
      </c>
      <c r="M7" s="6">
        <v>-2.6503466069698334</v>
      </c>
      <c r="N7" s="6">
        <v>-0.65887565724551678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-1.0072691366076469</v>
      </c>
      <c r="D8" s="6">
        <v>-1.4879998750984669</v>
      </c>
      <c r="E8" s="6">
        <v>-0.52653839811682701</v>
      </c>
      <c r="F8" s="6">
        <v>-1.4297855086624622</v>
      </c>
      <c r="G8" s="6">
        <v>-1.8658880144357681</v>
      </c>
      <c r="H8" s="6">
        <v>-0.99368290975689888</v>
      </c>
      <c r="I8" s="6">
        <v>-1.7368527129292488</v>
      </c>
      <c r="J8" s="6">
        <v>-2.2833207622170448</v>
      </c>
      <c r="K8" s="6">
        <v>-1.1903846636414528</v>
      </c>
      <c r="L8" s="6">
        <v>-0.76022581197321415</v>
      </c>
      <c r="M8" s="6">
        <v>-1.7563506960868835</v>
      </c>
      <c r="N8" s="6">
        <v>0.23589914198964834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-0.73999748565256596</v>
      </c>
      <c r="D9" s="6">
        <v>-1.2214620597660542</v>
      </c>
      <c r="E9" s="6">
        <v>-0.25853293482214212</v>
      </c>
      <c r="F9" s="6">
        <v>-1.258489303290844</v>
      </c>
      <c r="G9" s="6">
        <v>-1.6949841752648354</v>
      </c>
      <c r="H9" s="6">
        <v>-0.82199433818459511</v>
      </c>
      <c r="I9" s="6">
        <v>-1.7241694033145905</v>
      </c>
      <c r="J9" s="6">
        <v>-2.2709578275680542</v>
      </c>
      <c r="K9" s="6">
        <v>-1.1773808859288692</v>
      </c>
      <c r="L9" s="6">
        <v>-0.65066609531641006</v>
      </c>
      <c r="M9" s="6">
        <v>-1.6472103074193001</v>
      </c>
      <c r="N9" s="6">
        <v>0.34587814006954432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-0.76581030152738094</v>
      </c>
      <c r="D10" s="6">
        <v>-1.2479739263653755</v>
      </c>
      <c r="E10" s="6">
        <v>-0.28364663012325764</v>
      </c>
      <c r="F10" s="6">
        <v>-1.2424847111105919</v>
      </c>
      <c r="G10" s="6">
        <v>-1.6794411465525627</v>
      </c>
      <c r="H10" s="6">
        <v>-0.8055281825363636</v>
      </c>
      <c r="I10" s="6">
        <v>-1.3337606564164162</v>
      </c>
      <c r="J10" s="6">
        <v>-1.8809802830219269</v>
      </c>
      <c r="K10" s="6">
        <v>-0.78654102981090546</v>
      </c>
      <c r="L10" s="6">
        <v>-0.88868523016571999</v>
      </c>
      <c r="M10" s="6">
        <v>-1.8859438598155975</v>
      </c>
      <c r="N10" s="6">
        <v>0.1085733762010932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-0.96566155552864075</v>
      </c>
      <c r="D11" s="6">
        <v>-1.4486159197986126</v>
      </c>
      <c r="E11" s="6">
        <v>-0.4827071912586689</v>
      </c>
      <c r="F11" s="6">
        <v>-1.2118193320930004</v>
      </c>
      <c r="G11" s="6">
        <v>-1.649312861263752</v>
      </c>
      <c r="H11" s="6">
        <v>-0.77432580292224884</v>
      </c>
      <c r="I11" s="6">
        <v>-1.0499856434762478</v>
      </c>
      <c r="J11" s="6">
        <v>-1.5975555405020714</v>
      </c>
      <c r="K11" s="6">
        <v>-0.50241569988429546</v>
      </c>
      <c r="L11" s="6">
        <v>-0.78594749793410301</v>
      </c>
      <c r="M11" s="6">
        <v>-1.7839143052697182</v>
      </c>
      <c r="N11" s="6">
        <v>0.21201926283538342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-0.77987182885408401</v>
      </c>
      <c r="D12" s="6">
        <v>-1.2627013027667999</v>
      </c>
      <c r="E12" s="6">
        <v>-0.29704240150749683</v>
      </c>
      <c r="F12" s="6">
        <v>-1.0422658175230026</v>
      </c>
      <c r="G12" s="6">
        <v>-1.4795936644077301</v>
      </c>
      <c r="H12" s="6">
        <v>-0.60493792407214642</v>
      </c>
      <c r="I12" s="6">
        <v>-0.8839496411383152</v>
      </c>
      <c r="J12" s="6">
        <v>-1.4309334568679333</v>
      </c>
      <c r="K12" s="6">
        <v>-0.3369657788425684</v>
      </c>
      <c r="L12" s="6">
        <v>-0.74296989478170872</v>
      </c>
      <c r="M12" s="6">
        <v>-1.7396377399563789</v>
      </c>
      <c r="N12" s="6">
        <v>0.2536980202421546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-0.22774194367229939</v>
      </c>
      <c r="D13" s="6">
        <v>-0.70428866893053055</v>
      </c>
      <c r="E13" s="6">
        <v>0.24880475830286741</v>
      </c>
      <c r="F13" s="6">
        <v>-0.76127201318740845</v>
      </c>
      <c r="G13" s="6">
        <v>-1.1931894347071648</v>
      </c>
      <c r="H13" s="6">
        <v>-0.32935463823378086</v>
      </c>
      <c r="I13" s="6">
        <v>-0.62637291848659515</v>
      </c>
      <c r="J13" s="6">
        <v>-1.1653858236968517</v>
      </c>
      <c r="K13" s="6">
        <v>-8.7360054021701217E-2</v>
      </c>
      <c r="L13" s="6">
        <v>-2.0296002912800759E-2</v>
      </c>
      <c r="M13" s="6">
        <v>-1.0028097778558731</v>
      </c>
      <c r="N13" s="6">
        <v>0.96221780404448509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9.3730852007865906</v>
      </c>
      <c r="D16" s="6">
        <v>8.8946439325809479</v>
      </c>
      <c r="E16" s="6">
        <v>9.8515264689922333</v>
      </c>
      <c r="F16" s="6">
        <v>9.4580225646495819</v>
      </c>
      <c r="G16" s="6">
        <v>9.0248823165893555</v>
      </c>
      <c r="H16" s="6">
        <v>9.8911628127098083</v>
      </c>
      <c r="I16" s="6">
        <v>7.050737738609314</v>
      </c>
      <c r="J16" s="6">
        <v>6.5112709999084473</v>
      </c>
      <c r="K16" s="6">
        <v>7.5902044773101807</v>
      </c>
      <c r="L16" s="6">
        <v>2.3027500137686729</v>
      </c>
      <c r="M16" s="6">
        <v>1.3200828805565834</v>
      </c>
      <c r="N16" s="6">
        <v>3.2854173332452774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1.736103929579258</v>
      </c>
      <c r="D17" s="6">
        <v>1.2497058138251305</v>
      </c>
      <c r="E17" s="6">
        <v>2.2225020453333855</v>
      </c>
      <c r="F17" s="6">
        <v>2.6268457993865013</v>
      </c>
      <c r="G17" s="6">
        <v>2.1870499476790428</v>
      </c>
      <c r="H17" s="6">
        <v>3.0666416510939598</v>
      </c>
      <c r="I17" s="6">
        <v>2.4004725739359856</v>
      </c>
      <c r="J17" s="6">
        <v>1.852027140557766</v>
      </c>
      <c r="K17" s="6">
        <v>2.9489180073142052</v>
      </c>
      <c r="L17" s="6">
        <v>0.63570216298103333</v>
      </c>
      <c r="M17" s="6">
        <v>-0.36284381058067083</v>
      </c>
      <c r="N17" s="6">
        <v>1.6342481598258018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8.0068374518305063E-2</v>
      </c>
      <c r="D18" s="6">
        <v>-0.40804413147270679</v>
      </c>
      <c r="E18" s="6">
        <v>0.56818085722625256</v>
      </c>
      <c r="F18" s="6">
        <v>0.77902837656438351</v>
      </c>
      <c r="G18" s="6">
        <v>0.33785749692469835</v>
      </c>
      <c r="H18" s="6">
        <v>1.220199279487133</v>
      </c>
      <c r="I18" s="6">
        <v>1.051196176558733</v>
      </c>
      <c r="J18" s="6">
        <v>0.50114309415221214</v>
      </c>
      <c r="K18" s="6">
        <v>1.6012491658329964</v>
      </c>
      <c r="L18" s="6">
        <v>0.24516074918210506</v>
      </c>
      <c r="M18" s="6">
        <v>-0.75591686181724072</v>
      </c>
      <c r="N18" s="6">
        <v>1.2462383136153221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-0.80331657081842422</v>
      </c>
      <c r="D19" s="6">
        <v>-1.2923212721943855</v>
      </c>
      <c r="E19" s="6">
        <v>-0.31431182287633419</v>
      </c>
      <c r="F19" s="6">
        <v>0.11421659728512168</v>
      </c>
      <c r="G19" s="6">
        <v>-0.32748708035796881</v>
      </c>
      <c r="H19" s="6">
        <v>0.55592027492821217</v>
      </c>
      <c r="I19" s="6">
        <v>0.27410218026489019</v>
      </c>
      <c r="J19" s="6">
        <v>-0.27629195246845484</v>
      </c>
      <c r="K19" s="6">
        <v>0.82449633628129959</v>
      </c>
      <c r="L19" s="6">
        <v>0.26802993379533291</v>
      </c>
      <c r="M19" s="6">
        <v>-0.73341913521289825</v>
      </c>
      <c r="N19" s="6">
        <v>1.2694790028035641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2.6473106816411018</v>
      </c>
      <c r="D20" s="6">
        <v>2.1573854610323906</v>
      </c>
      <c r="E20" s="6">
        <v>3.1372357159852982</v>
      </c>
      <c r="F20" s="6">
        <v>5.1385965198278427</v>
      </c>
      <c r="G20" s="6">
        <v>4.6962577849626541</v>
      </c>
      <c r="H20" s="6">
        <v>5.5809352546930313</v>
      </c>
      <c r="I20" s="6">
        <v>6.2411680817604065</v>
      </c>
      <c r="J20" s="6">
        <v>5.6902512907981873</v>
      </c>
      <c r="K20" s="6">
        <v>6.7920848727226257</v>
      </c>
      <c r="L20" s="6">
        <v>2.9214635491371155</v>
      </c>
      <c r="M20" s="6">
        <v>1.9195977598428726</v>
      </c>
      <c r="N20" s="6">
        <v>3.9233293384313583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0.90682068839669228</v>
      </c>
      <c r="D21" s="6">
        <v>0.41587315499782562</v>
      </c>
      <c r="E21" s="6">
        <v>1.3977682217955589</v>
      </c>
      <c r="F21" s="6">
        <v>2.5682341307401657</v>
      </c>
      <c r="G21" s="6">
        <v>2.1252980455756187</v>
      </c>
      <c r="H21" s="6">
        <v>3.0111702159047127</v>
      </c>
      <c r="I21" s="6">
        <v>3.2915391027927399</v>
      </c>
      <c r="J21" s="6">
        <v>2.7401577681303024</v>
      </c>
      <c r="K21" s="6">
        <v>3.8429204374551773</v>
      </c>
      <c r="L21" s="6">
        <v>2.0007312297821045</v>
      </c>
      <c r="M21" s="6">
        <v>0.99814450368285179</v>
      </c>
      <c r="N21" s="6">
        <v>3.0033180490136147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>
        <v>1.9021634943783283E-2</v>
      </c>
      <c r="D22" s="6">
        <v>-0.47292429953813553</v>
      </c>
      <c r="E22" s="6">
        <v>0.5109675694257021</v>
      </c>
      <c r="F22" s="6">
        <v>1.6884379088878632</v>
      </c>
      <c r="G22" s="6">
        <v>1.2448698282241821</v>
      </c>
      <c r="H22" s="6">
        <v>2.1320059895515442</v>
      </c>
      <c r="I22" s="6">
        <v>1.9186409190297127</v>
      </c>
      <c r="J22" s="6">
        <v>1.3668103143572807</v>
      </c>
      <c r="K22" s="6">
        <v>2.4704715237021446</v>
      </c>
      <c r="L22" s="6">
        <v>1.3161418028175831</v>
      </c>
      <c r="M22" s="6">
        <v>0.31278219539672136</v>
      </c>
      <c r="N22" s="6">
        <v>2.3195013403892517</v>
      </c>
    </row>
    <row r="23" spans="1:53" x14ac:dyDescent="0.2">
      <c r="A23" s="11">
        <v>63.5</v>
      </c>
      <c r="C23" s="6">
        <v>-0.31041780021041632</v>
      </c>
      <c r="D23" s="6">
        <v>-0.80335289239883423</v>
      </c>
      <c r="E23" s="6">
        <v>0.18251732690259814</v>
      </c>
      <c r="F23" s="6">
        <v>1.3329977169632912</v>
      </c>
      <c r="G23" s="6">
        <v>0.88879531249403954</v>
      </c>
      <c r="H23" s="6">
        <v>1.7772002145648003</v>
      </c>
      <c r="I23" s="6">
        <v>1.4302898198366165</v>
      </c>
      <c r="J23" s="6">
        <v>0.87781846523284912</v>
      </c>
      <c r="K23" s="6">
        <v>1.9827611744403839</v>
      </c>
      <c r="L23" s="6">
        <v>1.6482207924127579</v>
      </c>
      <c r="M23" s="6">
        <v>0.64411824569106102</v>
      </c>
      <c r="N23" s="6">
        <v>2.6523234322667122</v>
      </c>
    </row>
    <row r="24" spans="1:53" x14ac:dyDescent="0.2">
      <c r="A24" s="11">
        <v>64</v>
      </c>
      <c r="C24" s="6">
        <v>-0.31038455199450254</v>
      </c>
      <c r="D24" s="6">
        <v>-0.8046051487326622</v>
      </c>
      <c r="E24" s="6">
        <v>0.18383602146059275</v>
      </c>
      <c r="F24" s="6">
        <v>1.0048379190266132</v>
      </c>
      <c r="G24" s="6">
        <v>0.55992151610553265</v>
      </c>
      <c r="H24" s="6">
        <v>1.4497543685138226</v>
      </c>
      <c r="I24" s="6">
        <v>1.3626180589199066</v>
      </c>
      <c r="J24" s="6">
        <v>0.80954823642969131</v>
      </c>
      <c r="K24" s="6">
        <v>1.9156878814101219</v>
      </c>
      <c r="L24" s="6">
        <v>1.8922517076134682</v>
      </c>
      <c r="M24" s="6">
        <v>0.88686197996139526</v>
      </c>
      <c r="N24" s="6">
        <v>2.8976414352655411</v>
      </c>
    </row>
    <row r="25" spans="1:53" x14ac:dyDescent="0.2">
      <c r="A25" s="11">
        <v>64.5</v>
      </c>
      <c r="C25" s="6">
        <v>-0.48793712630867958</v>
      </c>
      <c r="D25" s="6">
        <v>-0.98327295854687691</v>
      </c>
      <c r="E25" s="6">
        <v>7.3987124778795987E-3</v>
      </c>
      <c r="F25" s="6">
        <v>0.79594198614358902</v>
      </c>
      <c r="G25" s="6">
        <v>0.35041416995227337</v>
      </c>
      <c r="H25" s="6">
        <v>1.2414698489010334</v>
      </c>
      <c r="I25" s="6">
        <v>1.4737910591065884</v>
      </c>
      <c r="J25" s="6">
        <v>0.92026470229029655</v>
      </c>
      <c r="K25" s="6">
        <v>2.0273175090551376</v>
      </c>
      <c r="L25" s="6">
        <v>1.7897028475999832</v>
      </c>
      <c r="M25" s="6">
        <v>0.78361304476857185</v>
      </c>
      <c r="N25" s="6">
        <v>2.7957925572991371</v>
      </c>
    </row>
    <row r="26" spans="1:53" x14ac:dyDescent="0.2">
      <c r="A26" s="11">
        <v>65</v>
      </c>
      <c r="C26" s="6">
        <v>4.2678054422140121</v>
      </c>
      <c r="D26" s="6">
        <v>3.7715911865234375</v>
      </c>
      <c r="E26" s="6">
        <v>4.7640196979045868</v>
      </c>
      <c r="F26" s="6">
        <v>5.6270979344844818</v>
      </c>
      <c r="G26" s="6">
        <v>5.1809653639793396</v>
      </c>
      <c r="H26" s="6">
        <v>6.073230504989624</v>
      </c>
      <c r="I26" s="6">
        <v>7.3812574148178101</v>
      </c>
      <c r="J26" s="6">
        <v>6.8273842334747314</v>
      </c>
      <c r="K26" s="6">
        <v>7.9351305961608887</v>
      </c>
      <c r="L26" s="6">
        <v>7.3259301483631134</v>
      </c>
      <c r="M26" s="6">
        <v>6.321272999048233</v>
      </c>
      <c r="N26" s="6">
        <v>8.3305872976779938</v>
      </c>
    </row>
    <row r="27" spans="1:53" x14ac:dyDescent="0.2">
      <c r="A27" s="11">
        <v>65.5</v>
      </c>
      <c r="C27" s="6">
        <v>0.95671443268656731</v>
      </c>
      <c r="D27" s="6">
        <v>0.4599385429173708</v>
      </c>
      <c r="E27" s="6">
        <v>1.4534903690218925</v>
      </c>
      <c r="F27" s="6">
        <v>0.74700834229588509</v>
      </c>
      <c r="G27" s="6">
        <v>0.30036161188036203</v>
      </c>
      <c r="H27" s="6">
        <v>1.1936550959944725</v>
      </c>
      <c r="I27" s="6">
        <v>3.1347755342721939</v>
      </c>
      <c r="J27" s="6">
        <v>2.5808962062001228</v>
      </c>
      <c r="K27" s="6">
        <v>3.6886546760797501</v>
      </c>
      <c r="L27" s="6">
        <v>4.8105549067258835</v>
      </c>
      <c r="M27" s="6">
        <v>3.8081519305706024</v>
      </c>
      <c r="N27" s="6">
        <v>5.8129578828811646</v>
      </c>
    </row>
    <row r="28" spans="1:53" x14ac:dyDescent="0.2">
      <c r="A28" s="11">
        <v>66</v>
      </c>
      <c r="C28" s="6">
        <v>0.65189185552299023</v>
      </c>
      <c r="D28" s="6">
        <v>0.15376945957541466</v>
      </c>
      <c r="E28" s="6">
        <v>1.1500142514705658</v>
      </c>
      <c r="F28" s="6">
        <v>2.3238181893248111E-2</v>
      </c>
      <c r="G28" s="6">
        <v>-0.42434809729456902</v>
      </c>
      <c r="H28" s="6">
        <v>0.47082444652915001</v>
      </c>
      <c r="I28" s="6">
        <v>1.7758063971996307</v>
      </c>
      <c r="J28" s="6">
        <v>1.2211628258228302</v>
      </c>
      <c r="K28" s="6">
        <v>2.3304499685764313</v>
      </c>
      <c r="L28" s="6">
        <v>3.7935394793748856</v>
      </c>
      <c r="M28" s="6">
        <v>2.7902362868189812</v>
      </c>
      <c r="N28" s="6">
        <v>4.796842485666275</v>
      </c>
    </row>
    <row r="29" spans="1:53" x14ac:dyDescent="0.2">
      <c r="A29" s="11">
        <v>66.5</v>
      </c>
      <c r="C29" s="6">
        <v>0.39034334477037191</v>
      </c>
      <c r="D29" s="6">
        <v>-0.10924538364633918</v>
      </c>
      <c r="E29" s="6">
        <v>0.88993208482861519</v>
      </c>
      <c r="F29" s="6">
        <v>-0.10704492451623082</v>
      </c>
      <c r="G29" s="6">
        <v>-0.55559668689966202</v>
      </c>
      <c r="H29" s="6">
        <v>0.34150683786720037</v>
      </c>
      <c r="I29" s="6">
        <v>1.5178742818534374</v>
      </c>
      <c r="J29" s="6">
        <v>0.96243629232048988</v>
      </c>
      <c r="K29" s="6">
        <v>2.0733121782541275</v>
      </c>
      <c r="L29" s="6">
        <v>2.6649307459592819</v>
      </c>
      <c r="M29" s="6">
        <v>1.6604330390691757</v>
      </c>
      <c r="N29" s="6">
        <v>3.6694284528493881</v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122</v>
      </c>
      <c r="C1" s="54" t="s">
        <v>143</v>
      </c>
    </row>
    <row r="3" spans="1:53" x14ac:dyDescent="0.2">
      <c r="B3" s="6" t="s">
        <v>53</v>
      </c>
      <c r="C3" s="6">
        <v>2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-0.36689452826976776</v>
      </c>
      <c r="D6" s="6">
        <v>-0.97908917814493179</v>
      </c>
      <c r="E6" s="6">
        <v>0.24530014488846064</v>
      </c>
      <c r="F6" s="6">
        <v>-0.28343931771814823</v>
      </c>
      <c r="G6" s="6">
        <v>-0.77874045819044113</v>
      </c>
      <c r="H6" s="6">
        <v>0.21186184603720903</v>
      </c>
      <c r="I6" s="6">
        <v>0.18850904889404774</v>
      </c>
      <c r="J6" s="6">
        <v>-0.43446454219520092</v>
      </c>
      <c r="K6" s="6">
        <v>0.81148268654942513</v>
      </c>
      <c r="L6" s="6">
        <v>-8.5742754163220525E-2</v>
      </c>
      <c r="M6" s="6">
        <v>-1.2265307828783989</v>
      </c>
      <c r="N6" s="6">
        <v>1.0550452396273613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-0.87780319154262543</v>
      </c>
      <c r="D7" s="6">
        <v>-1.4908749610185623</v>
      </c>
      <c r="E7" s="6">
        <v>-0.26473142206668854</v>
      </c>
      <c r="F7" s="6">
        <v>-0.36752186715602875</v>
      </c>
      <c r="G7" s="6">
        <v>-0.86336946114897728</v>
      </c>
      <c r="H7" s="6">
        <v>0.1283257151953876</v>
      </c>
      <c r="I7" s="6">
        <v>0.24350178427994251</v>
      </c>
      <c r="J7" s="6">
        <v>-0.3799492958933115</v>
      </c>
      <c r="K7" s="6">
        <v>0.86695291101932526</v>
      </c>
      <c r="L7" s="6">
        <v>0.30775594059377909</v>
      </c>
      <c r="M7" s="6">
        <v>-0.83407321944832802</v>
      </c>
      <c r="N7" s="6">
        <v>1.4495850540697575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-0.94018178060650826</v>
      </c>
      <c r="D8" s="6">
        <v>-1.5546050854027271</v>
      </c>
      <c r="E8" s="6">
        <v>-0.32575845252722502</v>
      </c>
      <c r="F8" s="6">
        <v>-0.35373822320252657</v>
      </c>
      <c r="G8" s="6">
        <v>-0.85036270320415497</v>
      </c>
      <c r="H8" s="6">
        <v>0.14288629172369838</v>
      </c>
      <c r="I8" s="6">
        <v>0.11565618915483356</v>
      </c>
      <c r="J8" s="6">
        <v>-0.50887367688119411</v>
      </c>
      <c r="K8" s="6">
        <v>0.74018603190779686</v>
      </c>
      <c r="L8" s="6">
        <v>0.61441627331078053</v>
      </c>
      <c r="M8" s="6">
        <v>-0.52835363894701004</v>
      </c>
      <c r="N8" s="6">
        <v>1.7571862787008286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-0.48149460926651955</v>
      </c>
      <c r="D9" s="6">
        <v>-1.0973409749567509</v>
      </c>
      <c r="E9" s="6">
        <v>0.13435180298984051</v>
      </c>
      <c r="F9" s="6">
        <v>-0.46557150781154633</v>
      </c>
      <c r="G9" s="6">
        <v>-0.96291862428188324</v>
      </c>
      <c r="H9" s="6">
        <v>3.1775640673004091E-2</v>
      </c>
      <c r="I9" s="6">
        <v>0.3593098372220993</v>
      </c>
      <c r="J9" s="6">
        <v>-0.26611213106662035</v>
      </c>
      <c r="K9" s="6">
        <v>0.98473178222775459</v>
      </c>
      <c r="L9" s="6">
        <v>0.39950362406671047</v>
      </c>
      <c r="M9" s="6">
        <v>-0.74424953199923038</v>
      </c>
      <c r="N9" s="6">
        <v>1.5432568266987801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-0.41724089533090591</v>
      </c>
      <c r="D10" s="6">
        <v>-1.0346763767302036</v>
      </c>
      <c r="E10" s="6">
        <v>0.20019456278532743</v>
      </c>
      <c r="F10" s="6">
        <v>-0.3039185656234622</v>
      </c>
      <c r="G10" s="6">
        <v>-0.80219749361276627</v>
      </c>
      <c r="H10" s="6">
        <v>0.19436039729043841</v>
      </c>
      <c r="I10" s="6">
        <v>1.010867053992115E-2</v>
      </c>
      <c r="J10" s="6">
        <v>-0.61633219011127949</v>
      </c>
      <c r="K10" s="6">
        <v>0.63654952682554722</v>
      </c>
      <c r="L10" s="6">
        <v>0.29367320239543915</v>
      </c>
      <c r="M10" s="6">
        <v>-0.85175642743706703</v>
      </c>
      <c r="N10" s="6">
        <v>1.4391028322279453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-5.8508227812126279E-2</v>
      </c>
      <c r="D11" s="6">
        <v>-0.67793764173984528</v>
      </c>
      <c r="E11" s="6">
        <v>0.5609211977571249</v>
      </c>
      <c r="F11" s="6">
        <v>-0.40776482783257961</v>
      </c>
      <c r="G11" s="6">
        <v>-0.90750092640519142</v>
      </c>
      <c r="H11" s="6">
        <v>9.1971253277733922E-2</v>
      </c>
      <c r="I11" s="6">
        <v>-5.6490982387913391E-3</v>
      </c>
      <c r="J11" s="6">
        <v>-0.63374824821949005</v>
      </c>
      <c r="K11" s="6">
        <v>0.62245004810392857</v>
      </c>
      <c r="L11" s="6">
        <v>0.11363850207999349</v>
      </c>
      <c r="M11" s="6">
        <v>-1.0345629416406155</v>
      </c>
      <c r="N11" s="6">
        <v>1.2618400156497955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-2.9085551432217471E-3</v>
      </c>
      <c r="D12" s="6">
        <v>-0.62502487562596798</v>
      </c>
      <c r="E12" s="6">
        <v>0.61920774169266224</v>
      </c>
      <c r="F12" s="6">
        <v>-0.21597757004201412</v>
      </c>
      <c r="G12" s="6">
        <v>-0.71793748065829277</v>
      </c>
      <c r="H12" s="6">
        <v>0.28598234057426453</v>
      </c>
      <c r="I12" s="6">
        <v>4.944999236613512E-2</v>
      </c>
      <c r="J12" s="6">
        <v>-0.58107310906052589</v>
      </c>
      <c r="K12" s="6">
        <v>0.67997309379279613</v>
      </c>
      <c r="L12" s="6">
        <v>-9.3234863015823066E-3</v>
      </c>
      <c r="M12" s="6">
        <v>-1.1625823564827442</v>
      </c>
      <c r="N12" s="6">
        <v>1.1439354158937931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0.17506092553958297</v>
      </c>
      <c r="D13" s="6">
        <v>-0.44734268449246883</v>
      </c>
      <c r="E13" s="6">
        <v>0.7974645122885704</v>
      </c>
      <c r="F13" s="6">
        <v>-7.3494267417117953E-2</v>
      </c>
      <c r="G13" s="6">
        <v>-0.57509345933794975</v>
      </c>
      <c r="H13" s="6">
        <v>0.42810491286218166</v>
      </c>
      <c r="I13" s="6">
        <v>-0.30931569635868073</v>
      </c>
      <c r="J13" s="6">
        <v>-0.9390341117978096</v>
      </c>
      <c r="K13" s="6">
        <v>0.32040274236351252</v>
      </c>
      <c r="L13" s="6">
        <v>0.55061532184481621</v>
      </c>
      <c r="M13" s="6">
        <v>-0.60042538680136204</v>
      </c>
      <c r="N13" s="6">
        <v>1.7016559839248657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0.62928688712418079</v>
      </c>
      <c r="D16" s="6">
        <v>3.3251122658839449E-3</v>
      </c>
      <c r="E16" s="6">
        <v>1.2552486732602119</v>
      </c>
      <c r="F16" s="6">
        <v>0.1423707464709878</v>
      </c>
      <c r="G16" s="6">
        <v>-0.36186862271279097</v>
      </c>
      <c r="H16" s="6">
        <v>0.64661013893783092</v>
      </c>
      <c r="I16" s="6">
        <v>0.53400839678943157</v>
      </c>
      <c r="J16" s="6">
        <v>-9.8564359359443188E-2</v>
      </c>
      <c r="K16" s="6">
        <v>1.1665811762213707</v>
      </c>
      <c r="L16" s="6">
        <v>-0.29459288343787193</v>
      </c>
      <c r="M16" s="6">
        <v>-1.4469561167061329</v>
      </c>
      <c r="N16" s="6">
        <v>0.85777034983038902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0.68360809236764908</v>
      </c>
      <c r="D17" s="6">
        <v>5.4880348034203053E-2</v>
      </c>
      <c r="E17" s="6">
        <v>1.3123358599841595</v>
      </c>
      <c r="F17" s="6">
        <v>-0.11397517519071698</v>
      </c>
      <c r="G17" s="6">
        <v>-0.62042446807026863</v>
      </c>
      <c r="H17" s="6">
        <v>0.3924740944057703</v>
      </c>
      <c r="I17" s="6">
        <v>0.45772306621074677</v>
      </c>
      <c r="J17" s="6">
        <v>-0.17772929277271032</v>
      </c>
      <c r="K17" s="6">
        <v>1.0931754484772682</v>
      </c>
      <c r="L17" s="6">
        <v>-0.49300915561616421</v>
      </c>
      <c r="M17" s="6">
        <v>-1.6495367512106895</v>
      </c>
      <c r="N17" s="6">
        <v>0.66351848654448986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0.10041710920631886</v>
      </c>
      <c r="D18" s="6">
        <v>-0.52892477251589298</v>
      </c>
      <c r="E18" s="6">
        <v>0.72975899092853069</v>
      </c>
      <c r="F18" s="6">
        <v>-0.10766825871542096</v>
      </c>
      <c r="G18" s="6">
        <v>-0.61372257769107819</v>
      </c>
      <c r="H18" s="6">
        <v>0.3983860369771719</v>
      </c>
      <c r="I18" s="6">
        <v>-0.32478766515851021</v>
      </c>
      <c r="J18" s="6">
        <v>-0.95948055386543274</v>
      </c>
      <c r="K18" s="6">
        <v>0.30990522354841232</v>
      </c>
      <c r="L18" s="6">
        <v>-0.95799053087830544</v>
      </c>
      <c r="M18" s="6">
        <v>-2.113083191215992</v>
      </c>
      <c r="N18" s="6">
        <v>0.19710217602550983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-2.5617776555009186E-2</v>
      </c>
      <c r="D19" s="6">
        <v>-0.65618320368230343</v>
      </c>
      <c r="E19" s="6">
        <v>0.60494765639305115</v>
      </c>
      <c r="F19" s="6">
        <v>-0.22614370100200176</v>
      </c>
      <c r="G19" s="6">
        <v>-0.73257437907159328</v>
      </c>
      <c r="H19" s="6">
        <v>0.28028695378452539</v>
      </c>
      <c r="I19" s="6">
        <v>-7.4363872408866882E-2</v>
      </c>
      <c r="J19" s="6">
        <v>-0.70897443220019341</v>
      </c>
      <c r="K19" s="6">
        <v>0.56024668738245964</v>
      </c>
      <c r="L19" s="6">
        <v>-2.2146357223391533</v>
      </c>
      <c r="M19" s="6">
        <v>-3.3706579357385635</v>
      </c>
      <c r="N19" s="6">
        <v>-1.0586134158074856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0.28684018179774284</v>
      </c>
      <c r="D20" s="6">
        <v>-0.34526614472270012</v>
      </c>
      <c r="E20" s="6">
        <v>0.91894650831818581</v>
      </c>
      <c r="F20" s="6">
        <v>0.29753432609140873</v>
      </c>
      <c r="G20" s="6">
        <v>-0.21002448629587889</v>
      </c>
      <c r="H20" s="6">
        <v>0.80509316176176071</v>
      </c>
      <c r="I20" s="6">
        <v>0.32438016496598721</v>
      </c>
      <c r="J20" s="6">
        <v>-0.31081549823284149</v>
      </c>
      <c r="K20" s="6">
        <v>0.9595758281648159</v>
      </c>
      <c r="L20" s="6">
        <v>-2.573050931096077</v>
      </c>
      <c r="M20" s="6">
        <v>-3.7292029708623886</v>
      </c>
      <c r="N20" s="6">
        <v>-1.4168987981975079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7.8342593042179942E-2</v>
      </c>
      <c r="D21" s="6">
        <v>-0.55610421113669872</v>
      </c>
      <c r="E21" s="6">
        <v>0.71278936229646206</v>
      </c>
      <c r="F21" s="6">
        <v>0.12059841537848115</v>
      </c>
      <c r="G21" s="6">
        <v>-0.38825897499918938</v>
      </c>
      <c r="H21" s="6">
        <v>0.62945578247308731</v>
      </c>
      <c r="I21" s="6">
        <v>0.2892014104872942</v>
      </c>
      <c r="J21" s="6">
        <v>-0.34691749606281519</v>
      </c>
      <c r="K21" s="6">
        <v>0.92532029375433922</v>
      </c>
      <c r="L21" s="6">
        <v>-2.4235570803284645</v>
      </c>
      <c r="M21" s="6">
        <v>-3.5809881985187531</v>
      </c>
      <c r="N21" s="6">
        <v>-1.266125962138176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>
        <v>-1.5169920516200364E-2</v>
      </c>
      <c r="D22" s="6">
        <v>-0.65162070095539093</v>
      </c>
      <c r="E22" s="6">
        <v>0.62128086574375629</v>
      </c>
      <c r="F22" s="6">
        <v>-0.1304456265643239</v>
      </c>
      <c r="G22" s="6">
        <v>-0.64057125709950924</v>
      </c>
      <c r="H22" s="6">
        <v>0.37968000397086143</v>
      </c>
      <c r="I22" s="6">
        <v>0.61882263980805874</v>
      </c>
      <c r="J22" s="6">
        <v>-1.8337505753152072E-2</v>
      </c>
      <c r="K22" s="6">
        <v>1.2559827417135239</v>
      </c>
      <c r="L22" s="6">
        <v>-1.7748052254319191</v>
      </c>
      <c r="M22" s="6">
        <v>-2.9334006831049919</v>
      </c>
      <c r="N22" s="6">
        <v>-0.61620976775884628</v>
      </c>
    </row>
    <row r="23" spans="1:53" x14ac:dyDescent="0.2">
      <c r="A23" s="11">
        <v>63.5</v>
      </c>
      <c r="C23" s="6">
        <v>0.24831183254718781</v>
      </c>
      <c r="D23" s="6">
        <v>-0.39031237829476595</v>
      </c>
      <c r="E23" s="6">
        <v>0.88693602010607719</v>
      </c>
      <c r="F23" s="6">
        <v>-6.463322788476944E-2</v>
      </c>
      <c r="G23" s="6">
        <v>-0.57611730881035328</v>
      </c>
      <c r="H23" s="6">
        <v>0.4468508530408144</v>
      </c>
      <c r="I23" s="6">
        <v>0.65546147525310516</v>
      </c>
      <c r="J23" s="6">
        <v>1.7253690748475492E-2</v>
      </c>
      <c r="K23" s="6">
        <v>1.293669268488884</v>
      </c>
      <c r="L23" s="6">
        <v>-1.6288740560412407</v>
      </c>
      <c r="M23" s="6">
        <v>-2.7895798906683922</v>
      </c>
      <c r="N23" s="6">
        <v>-0.46816826798021793</v>
      </c>
    </row>
    <row r="24" spans="1:53" x14ac:dyDescent="0.2">
      <c r="A24" s="11">
        <v>64</v>
      </c>
      <c r="C24" s="6">
        <v>0.28515099547803402</v>
      </c>
      <c r="D24" s="6">
        <v>-0.35619619302451611</v>
      </c>
      <c r="E24" s="6">
        <v>0.92649813741445541</v>
      </c>
      <c r="F24" s="6">
        <v>0.13549255672842264</v>
      </c>
      <c r="G24" s="6">
        <v>-0.37720021791756153</v>
      </c>
      <c r="H24" s="6">
        <v>0.64818533137440681</v>
      </c>
      <c r="I24" s="6">
        <v>0.71213804185390472</v>
      </c>
      <c r="J24" s="6">
        <v>7.2678178548812866E-2</v>
      </c>
      <c r="K24" s="6">
        <v>1.3515979051589966</v>
      </c>
      <c r="L24" s="6">
        <v>-0.63196285627782345</v>
      </c>
      <c r="M24" s="6">
        <v>-1.7958933487534523</v>
      </c>
      <c r="N24" s="6">
        <v>0.53196768276393414</v>
      </c>
    </row>
    <row r="25" spans="1:53" x14ac:dyDescent="0.2">
      <c r="A25" s="11">
        <v>64.5</v>
      </c>
      <c r="C25" s="6">
        <v>0.47783311456441879</v>
      </c>
      <c r="D25" s="6">
        <v>-0.16617408255115151</v>
      </c>
      <c r="E25" s="6">
        <v>1.1218403466045856</v>
      </c>
      <c r="F25" s="6">
        <v>7.0557557046413422E-2</v>
      </c>
      <c r="G25" s="6">
        <v>-0.44360822066664696</v>
      </c>
      <c r="H25" s="6">
        <v>0.5847233347594738</v>
      </c>
      <c r="I25" s="6">
        <v>0.75178402476012707</v>
      </c>
      <c r="J25" s="6">
        <v>0.11079839896410704</v>
      </c>
      <c r="K25" s="6">
        <v>1.3927696272730827</v>
      </c>
      <c r="L25" s="6">
        <v>-0.47983620315790176</v>
      </c>
      <c r="M25" s="6">
        <v>-1.6454046592116356</v>
      </c>
      <c r="N25" s="6">
        <v>0.68573225289583206</v>
      </c>
    </row>
    <row r="26" spans="1:53" x14ac:dyDescent="0.2">
      <c r="A26" s="11">
        <v>65</v>
      </c>
      <c r="C26" s="6">
        <v>0.81226993352174759</v>
      </c>
      <c r="D26" s="6">
        <v>0.17640490550547838</v>
      </c>
      <c r="E26" s="6">
        <v>1.4481349848210812</v>
      </c>
      <c r="F26" s="6">
        <v>0.75359889306128025</v>
      </c>
      <c r="G26" s="6">
        <v>0.24480945430696011</v>
      </c>
      <c r="H26" s="6">
        <v>1.2623882852494717</v>
      </c>
      <c r="I26" s="6">
        <v>1.1511021293699741</v>
      </c>
      <c r="J26" s="6">
        <v>0.51541253924369812</v>
      </c>
      <c r="K26" s="6">
        <v>1.7867917194962502</v>
      </c>
      <c r="L26" s="6">
        <v>-4.9504335038363934E-2</v>
      </c>
      <c r="M26" s="6">
        <v>-1.2094817124307156</v>
      </c>
      <c r="N26" s="6">
        <v>1.110472995787859</v>
      </c>
    </row>
    <row r="27" spans="1:53" x14ac:dyDescent="0.2">
      <c r="A27" s="11">
        <v>65.5</v>
      </c>
      <c r="C27" s="6">
        <v>0.46156416647136211</v>
      </c>
      <c r="D27" s="6">
        <v>-0.17140003619715571</v>
      </c>
      <c r="E27" s="6">
        <v>1.0945283807814121</v>
      </c>
      <c r="F27" s="6">
        <v>0.90782772749662399</v>
      </c>
      <c r="G27" s="6">
        <v>0.40046609938144684</v>
      </c>
      <c r="H27" s="6">
        <v>1.4151893556118011</v>
      </c>
      <c r="I27" s="6">
        <v>0.9180653840303421</v>
      </c>
      <c r="J27" s="6">
        <v>0.28421147726476192</v>
      </c>
      <c r="K27" s="6">
        <v>1.5519192442297935</v>
      </c>
      <c r="L27" s="6">
        <v>-0.42339707724750042</v>
      </c>
      <c r="M27" s="6">
        <v>-1.5820840373635292</v>
      </c>
      <c r="N27" s="6">
        <v>0.73528983630239964</v>
      </c>
    </row>
    <row r="28" spans="1:53" x14ac:dyDescent="0.2">
      <c r="A28" s="11">
        <v>66</v>
      </c>
      <c r="C28" s="6">
        <v>0.12163445353507996</v>
      </c>
      <c r="D28" s="6">
        <v>-0.51377955824136734</v>
      </c>
      <c r="E28" s="6">
        <v>0.75704846531152725</v>
      </c>
      <c r="F28" s="6">
        <v>0.30717854388058186</v>
      </c>
      <c r="G28" s="6">
        <v>-0.20201024599373341</v>
      </c>
      <c r="H28" s="6">
        <v>0.81636728718876839</v>
      </c>
      <c r="I28" s="6">
        <v>1.0311081074178219</v>
      </c>
      <c r="J28" s="6">
        <v>0.39537558332085609</v>
      </c>
      <c r="K28" s="6">
        <v>1.6668405383825302</v>
      </c>
      <c r="L28" s="6">
        <v>-0.20341319032013416</v>
      </c>
      <c r="M28" s="6">
        <v>-1.3633738271892071</v>
      </c>
      <c r="N28" s="6">
        <v>0.95654744654893875</v>
      </c>
    </row>
    <row r="29" spans="1:53" x14ac:dyDescent="0.2">
      <c r="A29" s="11">
        <v>66.5</v>
      </c>
      <c r="C29" s="6">
        <v>-9.6829899121075869E-2</v>
      </c>
      <c r="D29" s="6">
        <v>-0.73496191762387753</v>
      </c>
      <c r="E29" s="6">
        <v>0.54130214266479015</v>
      </c>
      <c r="F29" s="6">
        <v>-0.42336690239608288</v>
      </c>
      <c r="G29" s="6">
        <v>-0.93429069966077805</v>
      </c>
      <c r="H29" s="6">
        <v>8.7556871585547924E-2</v>
      </c>
      <c r="I29" s="6">
        <v>1.1035995557904243</v>
      </c>
      <c r="J29" s="6">
        <v>0.46625975519418716</v>
      </c>
      <c r="K29" s="6">
        <v>1.7409393563866615</v>
      </c>
      <c r="L29" s="6">
        <v>0.21175253205001354</v>
      </c>
      <c r="M29" s="6">
        <v>-0.95120556652545929</v>
      </c>
      <c r="N29" s="6">
        <v>1.3747106306254864</v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BA30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123</v>
      </c>
      <c r="C1" s="54" t="s">
        <v>143</v>
      </c>
    </row>
    <row r="3" spans="1:53" x14ac:dyDescent="0.2">
      <c r="B3" s="6" t="s">
        <v>53</v>
      </c>
      <c r="C3" s="6">
        <v>4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-1.7785849049687386</v>
      </c>
      <c r="D6" s="6">
        <v>-2.3005688562989235</v>
      </c>
      <c r="E6" s="6">
        <v>-1.2566009536385536</v>
      </c>
      <c r="F6" s="6">
        <v>-3.1604919582605362</v>
      </c>
      <c r="G6" s="6">
        <v>-3.6386158317327499</v>
      </c>
      <c r="H6" s="6">
        <v>-2.6823682710528374</v>
      </c>
      <c r="I6" s="6">
        <v>-1.8083786591887474</v>
      </c>
      <c r="J6" s="6">
        <v>-2.4047814309597015</v>
      </c>
      <c r="K6" s="6">
        <v>-1.2119757942855358</v>
      </c>
      <c r="L6" s="6">
        <v>-0.86302198469638824</v>
      </c>
      <c r="M6" s="6">
        <v>-1.9418366253376007</v>
      </c>
      <c r="N6" s="6">
        <v>0.21579258609563112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-1.6186302527785301</v>
      </c>
      <c r="D7" s="6">
        <v>-2.1414065733551979</v>
      </c>
      <c r="E7" s="6">
        <v>-1.0958539322018623</v>
      </c>
      <c r="F7" s="6">
        <v>-2.8968712314963341</v>
      </c>
      <c r="G7" s="6">
        <v>-3.3753935247659683</v>
      </c>
      <c r="H7" s="6">
        <v>-2.4183487519621849</v>
      </c>
      <c r="I7" s="6">
        <v>-1.8669739365577698</v>
      </c>
      <c r="J7" s="6">
        <v>-2.4636354297399521</v>
      </c>
      <c r="K7" s="6">
        <v>-1.2703125365078449</v>
      </c>
      <c r="L7" s="6">
        <v>-1.2650243006646633</v>
      </c>
      <c r="M7" s="6">
        <v>-2.3438401520252228</v>
      </c>
      <c r="N7" s="6">
        <v>-0.18620844930410385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-1.1702044866979122</v>
      </c>
      <c r="D8" s="6">
        <v>-1.6938256099820137</v>
      </c>
      <c r="E8" s="6">
        <v>-0.64658340997993946</v>
      </c>
      <c r="F8" s="6">
        <v>-2.4806614965200424</v>
      </c>
      <c r="G8" s="6">
        <v>-2.9597491025924683</v>
      </c>
      <c r="H8" s="6">
        <v>-2.0015738904476166</v>
      </c>
      <c r="I8" s="6">
        <v>-1.8028587102890015</v>
      </c>
      <c r="J8" s="6">
        <v>-2.399819903075695</v>
      </c>
      <c r="K8" s="6">
        <v>-1.2058974243700504</v>
      </c>
      <c r="L8" s="6">
        <v>-0.52390801720321178</v>
      </c>
      <c r="M8" s="6">
        <v>-1.6033433377742767</v>
      </c>
      <c r="N8" s="6">
        <v>0.55552730336785316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-1.3533380813896656</v>
      </c>
      <c r="D9" s="6">
        <v>-1.8778292462229729</v>
      </c>
      <c r="E9" s="6">
        <v>-0.82884691655635834</v>
      </c>
      <c r="F9" s="6">
        <v>-2.2019961848855019</v>
      </c>
      <c r="G9" s="6">
        <v>-2.6816850528120995</v>
      </c>
      <c r="H9" s="6">
        <v>-1.7223073169589043</v>
      </c>
      <c r="I9" s="6">
        <v>-1.6077909618616104</v>
      </c>
      <c r="J9" s="6">
        <v>-2.2051356732845306</v>
      </c>
      <c r="K9" s="6">
        <v>-1.0104462504386902</v>
      </c>
      <c r="L9" s="6">
        <v>-0.61388863250613213</v>
      </c>
      <c r="M9" s="6">
        <v>-1.6937931999564171</v>
      </c>
      <c r="N9" s="6">
        <v>0.46601598151028156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-1.5964990481734276</v>
      </c>
      <c r="D10" s="6">
        <v>-2.12095957249403</v>
      </c>
      <c r="E10" s="6">
        <v>-1.0720385238528252</v>
      </c>
      <c r="F10" s="6">
        <v>-1.9877290353178978</v>
      </c>
      <c r="G10" s="6">
        <v>-2.4674423038959503</v>
      </c>
      <c r="H10" s="6">
        <v>-1.5080158598721027</v>
      </c>
      <c r="I10" s="6">
        <v>-1.3265344314277172</v>
      </c>
      <c r="J10" s="6">
        <v>-1.9234159961342812</v>
      </c>
      <c r="K10" s="6">
        <v>-0.72965291328728199</v>
      </c>
      <c r="L10" s="6">
        <v>-0.91909915208816528</v>
      </c>
      <c r="M10" s="6">
        <v>-1.9978772848844528</v>
      </c>
      <c r="N10" s="6">
        <v>0.15967891085892916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-1.307610422372818</v>
      </c>
      <c r="D11" s="6">
        <v>-1.8263241276144981</v>
      </c>
      <c r="E11" s="6">
        <v>-0.78889671713113785</v>
      </c>
      <c r="F11" s="6">
        <v>-1.8044976517558098</v>
      </c>
      <c r="G11" s="6">
        <v>-2.2794313728809357</v>
      </c>
      <c r="H11" s="6">
        <v>-1.3295638374984264</v>
      </c>
      <c r="I11" s="6">
        <v>-0.99968733265995979</v>
      </c>
      <c r="J11" s="6">
        <v>-1.5891160815954208</v>
      </c>
      <c r="K11" s="6">
        <v>-0.41025863029062748</v>
      </c>
      <c r="L11" s="6">
        <v>-0.81817563623189926</v>
      </c>
      <c r="M11" s="6">
        <v>-1.883595809340477</v>
      </c>
      <c r="N11" s="6">
        <v>0.24724449031054974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-0.57103256694972515</v>
      </c>
      <c r="D12" s="6">
        <v>-1.0728329420089722</v>
      </c>
      <c r="E12" s="6">
        <v>-6.9232238456606865E-2</v>
      </c>
      <c r="F12" s="6">
        <v>-1.0524079203605652</v>
      </c>
      <c r="G12" s="6">
        <v>-1.5134331770241261</v>
      </c>
      <c r="H12" s="6">
        <v>-0.59138266369700432</v>
      </c>
      <c r="I12" s="6">
        <v>-0.72314757853746414</v>
      </c>
      <c r="J12" s="6">
        <v>-1.2923349626362324</v>
      </c>
      <c r="K12" s="6">
        <v>-0.15396015951409936</v>
      </c>
      <c r="L12" s="6">
        <v>-0.47715529799461365</v>
      </c>
      <c r="M12" s="6">
        <v>-1.5058704651892185</v>
      </c>
      <c r="N12" s="6">
        <v>0.5515598226338625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-1.3999867951497436E-2</v>
      </c>
      <c r="D13" s="6">
        <v>-0.49252640455961227</v>
      </c>
      <c r="E13" s="6">
        <v>0.46452665701508522</v>
      </c>
      <c r="F13" s="6">
        <v>-0.2919394988566637</v>
      </c>
      <c r="G13" s="6">
        <v>-0.73390137404203415</v>
      </c>
      <c r="H13" s="6">
        <v>0.15002237632870674</v>
      </c>
      <c r="I13" s="6">
        <v>-0.11318392353132367</v>
      </c>
      <c r="J13" s="6">
        <v>-0.65506040118634701</v>
      </c>
      <c r="K13" s="6">
        <v>0.42869257740676403</v>
      </c>
      <c r="L13" s="6">
        <v>-7.9599837772548199E-2</v>
      </c>
      <c r="M13" s="6">
        <v>-1.0588401928544044</v>
      </c>
      <c r="N13" s="6">
        <v>0.89964047074317932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9.823143482208252</v>
      </c>
      <c r="D16" s="6">
        <v>9.3425661325454712</v>
      </c>
      <c r="E16" s="6">
        <v>10.303720831871033</v>
      </c>
      <c r="F16" s="6">
        <v>9.1725148260593414</v>
      </c>
      <c r="G16" s="6">
        <v>8.7290197610855103</v>
      </c>
      <c r="H16" s="6">
        <v>9.6160098910331726</v>
      </c>
      <c r="I16" s="6">
        <v>6.899859756231308</v>
      </c>
      <c r="J16" s="6">
        <v>6.3569173216819763</v>
      </c>
      <c r="K16" s="6">
        <v>7.4428021907806396</v>
      </c>
      <c r="L16" s="6">
        <v>1.9968464970588684</v>
      </c>
      <c r="M16" s="6">
        <v>1.0161018930375576</v>
      </c>
      <c r="N16" s="6">
        <v>2.9775911942124367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13.126863539218903</v>
      </c>
      <c r="D17" s="6">
        <v>12.621526420116425</v>
      </c>
      <c r="E17" s="6">
        <v>13.632200658321381</v>
      </c>
      <c r="F17" s="6">
        <v>12.644745409488678</v>
      </c>
      <c r="G17" s="6">
        <v>12.18109205365181</v>
      </c>
      <c r="H17" s="6">
        <v>13.108398020267487</v>
      </c>
      <c r="I17" s="6">
        <v>10.643672198057175</v>
      </c>
      <c r="J17" s="6">
        <v>10.072700679302216</v>
      </c>
      <c r="K17" s="6">
        <v>11.214643716812134</v>
      </c>
      <c r="L17" s="6">
        <v>3.2535053789615631</v>
      </c>
      <c r="M17" s="6">
        <v>2.2230701521039009</v>
      </c>
      <c r="N17" s="6">
        <v>4.2839404195547104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14.227584004402161</v>
      </c>
      <c r="D18" s="6">
        <v>13.704009354114532</v>
      </c>
      <c r="E18" s="6">
        <v>14.751158654689789</v>
      </c>
      <c r="F18" s="6">
        <v>13.717268407344818</v>
      </c>
      <c r="G18" s="6">
        <v>13.238747417926788</v>
      </c>
      <c r="H18" s="6">
        <v>14.195789396762848</v>
      </c>
      <c r="I18" s="6">
        <v>12.233617901802063</v>
      </c>
      <c r="J18" s="6">
        <v>11.642038822174072</v>
      </c>
      <c r="K18" s="6">
        <v>12.825196981430054</v>
      </c>
      <c r="L18" s="6">
        <v>3.6752570420503616</v>
      </c>
      <c r="M18" s="6">
        <v>2.6082513853907585</v>
      </c>
      <c r="N18" s="6">
        <v>4.7422625124454498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2.3223254829645157</v>
      </c>
      <c r="D19" s="6">
        <v>1.7908621579408646</v>
      </c>
      <c r="E19" s="6">
        <v>2.8537888079881668</v>
      </c>
      <c r="F19" s="6">
        <v>1.4154879376292229</v>
      </c>
      <c r="G19" s="6">
        <v>0.9306744672358036</v>
      </c>
      <c r="H19" s="6">
        <v>1.9003015011548996</v>
      </c>
      <c r="I19" s="6">
        <v>2.8259189799427986</v>
      </c>
      <c r="J19" s="6">
        <v>2.2258175536990166</v>
      </c>
      <c r="K19" s="6">
        <v>3.4260205924510956</v>
      </c>
      <c r="L19" s="6">
        <v>0.14716900186613202</v>
      </c>
      <c r="M19" s="6">
        <v>-0.93501145020127296</v>
      </c>
      <c r="N19" s="6">
        <v>1.2293494306504726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3.2884176820516586</v>
      </c>
      <c r="D20" s="6">
        <v>2.7550255879759789</v>
      </c>
      <c r="E20" s="6">
        <v>3.8218099623918533</v>
      </c>
      <c r="F20" s="6">
        <v>3.4479554742574692</v>
      </c>
      <c r="G20" s="6">
        <v>2.9618684202432632</v>
      </c>
      <c r="H20" s="6">
        <v>3.9340425282716751</v>
      </c>
      <c r="I20" s="6">
        <v>5.1903184503316879</v>
      </c>
      <c r="J20" s="6">
        <v>4.5888319611549377</v>
      </c>
      <c r="K20" s="6">
        <v>5.7918049395084381</v>
      </c>
      <c r="L20" s="6">
        <v>2.3137876763939857</v>
      </c>
      <c r="M20" s="6">
        <v>1.2291405349969864</v>
      </c>
      <c r="N20" s="6">
        <v>3.3984348177909851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4.1924014687538147</v>
      </c>
      <c r="D21" s="6">
        <v>3.6580443382263184</v>
      </c>
      <c r="E21" s="6">
        <v>4.726758599281311</v>
      </c>
      <c r="F21" s="6">
        <v>5.0481367856264114</v>
      </c>
      <c r="G21" s="6">
        <v>4.5614905655384064</v>
      </c>
      <c r="H21" s="6">
        <v>5.5347830057144165</v>
      </c>
      <c r="I21" s="6">
        <v>7.2237730026245117</v>
      </c>
      <c r="J21" s="6">
        <v>6.6219702363014221</v>
      </c>
      <c r="K21" s="6">
        <v>7.8255757689476013</v>
      </c>
      <c r="L21" s="6">
        <v>3.2752916216850281</v>
      </c>
      <c r="M21" s="6">
        <v>2.1901438012719154</v>
      </c>
      <c r="N21" s="6">
        <v>4.3604396283626556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>
        <v>4.8264387995004654</v>
      </c>
      <c r="D22" s="6">
        <v>4.2911641299724579</v>
      </c>
      <c r="E22" s="6">
        <v>5.3617134690284729</v>
      </c>
      <c r="F22" s="6">
        <v>6.3859507441520691</v>
      </c>
      <c r="G22" s="6">
        <v>5.8984912931919098</v>
      </c>
      <c r="H22" s="6">
        <v>6.8734101951122284</v>
      </c>
      <c r="I22" s="6">
        <v>8.9201211929321289</v>
      </c>
      <c r="J22" s="6">
        <v>8.3177685737609863</v>
      </c>
      <c r="K22" s="6">
        <v>9.5224738121032715</v>
      </c>
      <c r="L22" s="6">
        <v>3.8875151425600052</v>
      </c>
      <c r="M22" s="6">
        <v>2.8015527874231339</v>
      </c>
      <c r="N22" s="6">
        <v>4.9734774976968765</v>
      </c>
    </row>
    <row r="23" spans="1:53" x14ac:dyDescent="0.2">
      <c r="A23" s="11">
        <v>63.5</v>
      </c>
      <c r="C23" s="6">
        <v>1.9033519551157951</v>
      </c>
      <c r="D23" s="6">
        <v>1.3670719228684902</v>
      </c>
      <c r="E23" s="6">
        <v>2.4396318942308426</v>
      </c>
      <c r="F23" s="6">
        <v>3.0195089057087898</v>
      </c>
      <c r="G23" s="6">
        <v>2.5313479825854301</v>
      </c>
      <c r="H23" s="6">
        <v>3.5076700150966644</v>
      </c>
      <c r="I23" s="6">
        <v>5.2146792411804199</v>
      </c>
      <c r="J23" s="6">
        <v>4.6117749065160751</v>
      </c>
      <c r="K23" s="6">
        <v>5.8175835758447647</v>
      </c>
      <c r="L23" s="6">
        <v>2.1426679566502571</v>
      </c>
      <c r="M23" s="6">
        <v>1.0560768656432629</v>
      </c>
      <c r="N23" s="6">
        <v>3.2292589545249939</v>
      </c>
    </row>
    <row r="24" spans="1:53" x14ac:dyDescent="0.2">
      <c r="A24" s="11">
        <v>64</v>
      </c>
      <c r="C24" s="6">
        <v>0.87413648143410683</v>
      </c>
      <c r="D24" s="6">
        <v>0.33658884931355715</v>
      </c>
      <c r="E24" s="6">
        <v>1.4116841368377209</v>
      </c>
      <c r="F24" s="6">
        <v>1.3718212954699993</v>
      </c>
      <c r="G24" s="6">
        <v>0.88293310254812241</v>
      </c>
      <c r="H24" s="6">
        <v>1.8607094883918762</v>
      </c>
      <c r="I24" s="6">
        <v>2.8433775529265404</v>
      </c>
      <c r="J24" s="6">
        <v>2.2397689521312714</v>
      </c>
      <c r="K24" s="6">
        <v>3.4469861537218094</v>
      </c>
      <c r="L24" s="6">
        <v>1.7666833475232124</v>
      </c>
      <c r="M24" s="6">
        <v>0.67915446124970913</v>
      </c>
      <c r="N24" s="6">
        <v>2.854212187230587</v>
      </c>
    </row>
    <row r="25" spans="1:53" x14ac:dyDescent="0.2">
      <c r="A25" s="11">
        <v>64.5</v>
      </c>
      <c r="C25" s="6">
        <v>0.54848580621182919</v>
      </c>
      <c r="D25" s="6">
        <v>9.7214673587586731E-3</v>
      </c>
      <c r="E25" s="6">
        <v>1.0872501879930496</v>
      </c>
      <c r="F25" s="6">
        <v>0.67845755256712437</v>
      </c>
      <c r="G25" s="6">
        <v>0.18876943504437804</v>
      </c>
      <c r="H25" s="6">
        <v>1.1681457050144672</v>
      </c>
      <c r="I25" s="6">
        <v>1.7227664589881897</v>
      </c>
      <c r="J25" s="6">
        <v>1.1185470037162304</v>
      </c>
      <c r="K25" s="6">
        <v>2.3269858211278915</v>
      </c>
      <c r="L25" s="6">
        <v>1.3831725344061852</v>
      </c>
      <c r="M25" s="6">
        <v>0.29498548246920109</v>
      </c>
      <c r="N25" s="6">
        <v>2.4713596329092979</v>
      </c>
    </row>
    <row r="26" spans="1:53" x14ac:dyDescent="0.2">
      <c r="A26" s="11">
        <v>65</v>
      </c>
      <c r="C26" s="6">
        <v>4.8972450196743011</v>
      </c>
      <c r="D26" s="6">
        <v>4.3577320873737335</v>
      </c>
      <c r="E26" s="6">
        <v>5.4367579519748688</v>
      </c>
      <c r="F26" s="6">
        <v>5.1598981022834778</v>
      </c>
      <c r="G26" s="6">
        <v>4.6695955097675323</v>
      </c>
      <c r="H26" s="6">
        <v>5.6502006947994232</v>
      </c>
      <c r="I26" s="6">
        <v>6.6895708441734314</v>
      </c>
      <c r="J26" s="6">
        <v>6.0849722474813461</v>
      </c>
      <c r="K26" s="6">
        <v>7.2941690683364868</v>
      </c>
      <c r="L26" s="6">
        <v>5.7204533368349075</v>
      </c>
      <c r="M26" s="6">
        <v>4.6338159590959549</v>
      </c>
      <c r="N26" s="6">
        <v>6.80709108710289</v>
      </c>
    </row>
    <row r="27" spans="1:53" x14ac:dyDescent="0.2">
      <c r="A27" s="11">
        <v>65.5</v>
      </c>
      <c r="C27" s="6">
        <v>5.4695926606655121</v>
      </c>
      <c r="D27" s="6">
        <v>4.9286838620901108</v>
      </c>
      <c r="E27" s="6">
        <v>6.0105014592409134</v>
      </c>
      <c r="F27" s="6">
        <v>5.5207576602697372</v>
      </c>
      <c r="G27" s="6">
        <v>5.0295490771532059</v>
      </c>
      <c r="H27" s="6">
        <v>6.0119662433862686</v>
      </c>
      <c r="I27" s="6">
        <v>7.3350362479686737</v>
      </c>
      <c r="J27" s="6">
        <v>6.7299202084541321</v>
      </c>
      <c r="K27" s="6">
        <v>7.9401522874832153</v>
      </c>
      <c r="L27" s="6">
        <v>7.2209909558296204</v>
      </c>
      <c r="M27" s="6">
        <v>6.1335161328315735</v>
      </c>
      <c r="N27" s="6">
        <v>8.3084657788276672</v>
      </c>
    </row>
    <row r="28" spans="1:53" x14ac:dyDescent="0.2">
      <c r="A28" s="11">
        <v>66</v>
      </c>
      <c r="C28" s="6">
        <v>5.1496833562850952</v>
      </c>
      <c r="D28" s="6">
        <v>4.5901980251073837</v>
      </c>
      <c r="E28" s="6">
        <v>5.7091686874628067</v>
      </c>
      <c r="F28" s="6">
        <v>5.3758002817630768</v>
      </c>
      <c r="G28" s="6">
        <v>4.866626113653183</v>
      </c>
      <c r="H28" s="6">
        <v>5.8849744498729706</v>
      </c>
      <c r="I28" s="6">
        <v>7.3588788509368896</v>
      </c>
      <c r="J28" s="6">
        <v>6.7335426807403564</v>
      </c>
      <c r="K28" s="6">
        <v>7.9842150211334229</v>
      </c>
      <c r="L28" s="6">
        <v>7.8614063560962677</v>
      </c>
      <c r="M28" s="6">
        <v>6.7388832569122314</v>
      </c>
      <c r="N28" s="6">
        <v>8.983929455280304</v>
      </c>
    </row>
    <row r="29" spans="1:53" x14ac:dyDescent="0.2">
      <c r="A29" s="11">
        <v>66.5</v>
      </c>
      <c r="C29" s="6">
        <v>1.8241506069898605</v>
      </c>
      <c r="D29" s="6">
        <v>0.64378618262708187</v>
      </c>
      <c r="E29" s="6">
        <v>3.0045149847865105</v>
      </c>
      <c r="F29" s="6">
        <v>2.9355932027101517</v>
      </c>
      <c r="G29" s="6">
        <v>1.8249711021780968</v>
      </c>
      <c r="H29" s="6">
        <v>4.0462151169776917</v>
      </c>
      <c r="I29" s="6">
        <v>3.6015484482049942</v>
      </c>
      <c r="J29" s="6">
        <v>2.258392795920372</v>
      </c>
      <c r="K29" s="6">
        <v>4.9447041004896164</v>
      </c>
      <c r="L29" s="6">
        <v>4.6949762850999832</v>
      </c>
      <c r="M29" s="6">
        <v>2.3202763870358467</v>
      </c>
      <c r="N29" s="6">
        <v>7.0696763694286346</v>
      </c>
    </row>
    <row r="30" spans="1:53" x14ac:dyDescent="0.2">
      <c r="A30" s="11">
        <v>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E55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16384" width="9.140625" style="6"/>
  </cols>
  <sheetData>
    <row r="1" spans="1:5" ht="30" customHeight="1" x14ac:dyDescent="0.3">
      <c r="A1" s="8" t="s">
        <v>102</v>
      </c>
      <c r="B1" s="22">
        <v>2</v>
      </c>
      <c r="C1" s="54" t="s">
        <v>136</v>
      </c>
    </row>
    <row r="3" spans="1:5" x14ac:dyDescent="0.2">
      <c r="B3" s="6" t="s">
        <v>69</v>
      </c>
      <c r="C3" s="6" t="s">
        <v>70</v>
      </c>
      <c r="D3" s="6" t="s">
        <v>71</v>
      </c>
      <c r="E3" s="6" t="s">
        <v>72</v>
      </c>
    </row>
    <row r="4" spans="1:5" x14ac:dyDescent="0.2">
      <c r="A4" s="7" t="s">
        <v>67</v>
      </c>
      <c r="B4" s="7">
        <v>1</v>
      </c>
      <c r="C4" s="6">
        <v>4</v>
      </c>
      <c r="D4" s="6">
        <v>8</v>
      </c>
      <c r="E4" s="6">
        <v>12</v>
      </c>
    </row>
    <row r="5" spans="1:5" x14ac:dyDescent="0.2">
      <c r="A5" s="6" t="s">
        <v>68</v>
      </c>
    </row>
    <row r="6" spans="1:5" x14ac:dyDescent="0.2">
      <c r="B6" s="6" t="s">
        <v>69</v>
      </c>
      <c r="C6" s="6" t="s">
        <v>70</v>
      </c>
      <c r="D6" s="6" t="s">
        <v>71</v>
      </c>
      <c r="E6" s="6" t="s">
        <v>72</v>
      </c>
    </row>
    <row r="7" spans="1:5" x14ac:dyDescent="0.2">
      <c r="A7" s="6">
        <v>-12</v>
      </c>
      <c r="B7" s="6" t="e">
        <v>#N/A</v>
      </c>
      <c r="C7" s="6" t="e">
        <v>#N/A</v>
      </c>
      <c r="D7" s="6" t="e">
        <v>#N/A</v>
      </c>
      <c r="E7" s="6" t="e">
        <v>#N/A</v>
      </c>
    </row>
    <row r="8" spans="1:5" x14ac:dyDescent="0.2">
      <c r="A8" s="6">
        <v>-11.5</v>
      </c>
      <c r="B8" s="6" t="e">
        <v>#N/A</v>
      </c>
      <c r="C8" s="6" t="e">
        <v>#N/A</v>
      </c>
      <c r="D8" s="6" t="e">
        <v>#N/A</v>
      </c>
      <c r="E8" s="6" t="e">
        <v>#N/A</v>
      </c>
    </row>
    <row r="9" spans="1:5" x14ac:dyDescent="0.2">
      <c r="A9" s="6">
        <v>-11</v>
      </c>
      <c r="B9" s="6" t="e">
        <v>#N/A</v>
      </c>
      <c r="C9" s="6" t="e">
        <v>#N/A</v>
      </c>
      <c r="D9" s="6" t="e">
        <v>#N/A</v>
      </c>
      <c r="E9" s="6" t="e">
        <v>#N/A</v>
      </c>
    </row>
    <row r="10" spans="1:5" x14ac:dyDescent="0.2">
      <c r="A10" s="6">
        <v>-10.5</v>
      </c>
      <c r="B10" s="6" t="e">
        <v>#N/A</v>
      </c>
      <c r="C10" s="6">
        <v>0.10693841605334341</v>
      </c>
      <c r="D10" s="6" t="e">
        <v>#N/A</v>
      </c>
      <c r="E10" s="6">
        <v>0.10374789262093113</v>
      </c>
    </row>
    <row r="11" spans="1:5" x14ac:dyDescent="0.2">
      <c r="A11" s="6">
        <v>-10</v>
      </c>
      <c r="B11" s="6">
        <v>0.3888661481784691</v>
      </c>
      <c r="C11" s="6">
        <v>0.59130653582436943</v>
      </c>
      <c r="D11" s="6">
        <v>0.46764894298526583</v>
      </c>
      <c r="E11" s="6">
        <v>0.44092854363895734</v>
      </c>
    </row>
    <row r="12" spans="1:5" x14ac:dyDescent="0.2">
      <c r="A12" s="6">
        <v>-9.5</v>
      </c>
      <c r="B12" s="6">
        <v>0.53213262382316817</v>
      </c>
      <c r="C12" s="6">
        <v>0.57872554570044665</v>
      </c>
      <c r="D12" s="6">
        <v>0.65983344010249845</v>
      </c>
      <c r="E12" s="6">
        <v>0.59655038257035409</v>
      </c>
    </row>
    <row r="13" spans="1:5" x14ac:dyDescent="0.2">
      <c r="A13" s="6">
        <v>-9</v>
      </c>
      <c r="B13" s="6">
        <v>0.71633237822349571</v>
      </c>
      <c r="C13" s="6">
        <v>0.7422784173114424</v>
      </c>
      <c r="D13" s="6">
        <v>0.64702114029468283</v>
      </c>
      <c r="E13" s="6">
        <v>0.66787705874724423</v>
      </c>
    </row>
    <row r="14" spans="1:5" x14ac:dyDescent="0.2">
      <c r="A14" s="6">
        <v>-8.5</v>
      </c>
      <c r="B14" s="6">
        <v>0.83913221449038078</v>
      </c>
      <c r="C14" s="6">
        <v>0.79889287286909472</v>
      </c>
      <c r="D14" s="6">
        <v>0.8456117873158232</v>
      </c>
      <c r="E14" s="6">
        <v>0.62248735572558678</v>
      </c>
    </row>
    <row r="15" spans="1:5" x14ac:dyDescent="0.2">
      <c r="A15" s="6">
        <v>-8</v>
      </c>
      <c r="B15" s="6">
        <v>0.92782098512757538</v>
      </c>
      <c r="C15" s="6">
        <v>1.1197081210291251</v>
      </c>
      <c r="D15" s="6">
        <v>0.94811018577834716</v>
      </c>
      <c r="E15" s="6">
        <v>1.0050577097652704</v>
      </c>
    </row>
    <row r="16" spans="1:5" x14ac:dyDescent="0.2">
      <c r="A16" s="6">
        <v>-7.5</v>
      </c>
      <c r="B16" s="6">
        <v>1.2757538545504161</v>
      </c>
      <c r="C16" s="6">
        <v>1.0190602000377429</v>
      </c>
      <c r="D16" s="6">
        <v>1.0826393337604099</v>
      </c>
      <c r="E16" s="6">
        <v>0.85592011412268187</v>
      </c>
    </row>
    <row r="17" spans="1:5" x14ac:dyDescent="0.2">
      <c r="A17" s="6">
        <v>-7</v>
      </c>
      <c r="B17" s="6">
        <v>1.3030427070541684</v>
      </c>
      <c r="C17" s="6">
        <v>1.3084229728879662</v>
      </c>
      <c r="D17" s="6">
        <v>1.2043561819346573</v>
      </c>
      <c r="E17" s="6">
        <v>1.2514589547399817</v>
      </c>
    </row>
    <row r="18" spans="1:5" x14ac:dyDescent="0.2">
      <c r="A18" s="6">
        <v>-6.5</v>
      </c>
      <c r="B18" s="6">
        <v>1.521353527084186</v>
      </c>
      <c r="C18" s="6">
        <v>1.4719758444989621</v>
      </c>
      <c r="D18" s="6">
        <v>1.4734144778987828</v>
      </c>
      <c r="E18" s="6">
        <v>1.3357541174944885</v>
      </c>
    </row>
    <row r="19" spans="1:5" x14ac:dyDescent="0.2">
      <c r="A19" s="6">
        <v>-6</v>
      </c>
      <c r="B19" s="6">
        <v>1.3235093464319825</v>
      </c>
      <c r="C19" s="6">
        <v>1.5474617852424986</v>
      </c>
      <c r="D19" s="6">
        <v>1.6655989750160152</v>
      </c>
      <c r="E19" s="6">
        <v>1.6469977953572819</v>
      </c>
    </row>
    <row r="20" spans="1:5" x14ac:dyDescent="0.2">
      <c r="A20" s="6">
        <v>-5.5</v>
      </c>
      <c r="B20" s="6">
        <v>2.0261972984036021</v>
      </c>
      <c r="C20" s="6">
        <v>1.8179530729068378</v>
      </c>
      <c r="D20" s="6">
        <v>1.5374759769378605</v>
      </c>
      <c r="E20" s="6">
        <v>1.7312929581117884</v>
      </c>
    </row>
    <row r="21" spans="1:5" x14ac:dyDescent="0.2">
      <c r="A21" s="6">
        <v>-5</v>
      </c>
      <c r="B21" s="6">
        <v>2.271796970937372</v>
      </c>
      <c r="C21" s="6">
        <v>2.4092596087312073</v>
      </c>
      <c r="D21" s="6">
        <v>1.7552850736707239</v>
      </c>
      <c r="E21" s="6">
        <v>2.0230839061081571</v>
      </c>
    </row>
    <row r="22" spans="1:5" x14ac:dyDescent="0.2">
      <c r="A22" s="6">
        <v>-4.5</v>
      </c>
      <c r="B22" s="6">
        <v>2.647018692863965</v>
      </c>
      <c r="C22" s="6">
        <v>2.3589356482355162</v>
      </c>
      <c r="D22" s="6">
        <v>2.1076233183856501</v>
      </c>
      <c r="E22" s="6">
        <v>2.4899494229023471</v>
      </c>
    </row>
    <row r="23" spans="1:5" x14ac:dyDescent="0.2">
      <c r="A23" s="6">
        <v>-4</v>
      </c>
      <c r="B23" s="6">
        <v>2.7629963160049122</v>
      </c>
      <c r="C23" s="6">
        <v>2.8999182235641947</v>
      </c>
      <c r="D23" s="6">
        <v>2.7866752081998718</v>
      </c>
      <c r="E23" s="6">
        <v>2.7622876410322914</v>
      </c>
    </row>
    <row r="24" spans="1:5" x14ac:dyDescent="0.2">
      <c r="A24" s="6">
        <v>-3.5</v>
      </c>
      <c r="B24" s="6">
        <v>3.6498840223768592</v>
      </c>
      <c r="C24" s="6">
        <v>2.8936277285022332</v>
      </c>
      <c r="D24" s="6">
        <v>2.9340166559897503</v>
      </c>
      <c r="E24" s="6">
        <v>3.0086888860070027</v>
      </c>
    </row>
    <row r="25" spans="1:5" x14ac:dyDescent="0.2">
      <c r="A25" s="6">
        <v>-3</v>
      </c>
      <c r="B25" s="6">
        <v>3.6430618092509208</v>
      </c>
      <c r="C25" s="6">
        <v>3.7176825816191736</v>
      </c>
      <c r="D25" s="6">
        <v>3.5554131966688018</v>
      </c>
      <c r="E25" s="6">
        <v>3.3912592400466868</v>
      </c>
    </row>
    <row r="26" spans="1:5" x14ac:dyDescent="0.2">
      <c r="A26" s="6">
        <v>-2.5</v>
      </c>
      <c r="B26" s="6">
        <v>3.6430618092509208</v>
      </c>
      <c r="C26" s="6">
        <v>3.6484871359375983</v>
      </c>
      <c r="D26" s="6">
        <v>3.8693145419602817</v>
      </c>
      <c r="E26" s="6">
        <v>3.8710932434184926</v>
      </c>
    </row>
    <row r="27" spans="1:5" x14ac:dyDescent="0.2">
      <c r="A27" s="6">
        <v>-2</v>
      </c>
      <c r="B27" s="6">
        <v>4.1342611543184606</v>
      </c>
      <c r="C27" s="6">
        <v>4.6801283260992648</v>
      </c>
      <c r="D27" s="6">
        <v>3.9654067905188981</v>
      </c>
      <c r="E27" s="6">
        <v>4.0721047853715469</v>
      </c>
    </row>
    <row r="28" spans="1:5" x14ac:dyDescent="0.2">
      <c r="A28" s="6">
        <v>-1.5</v>
      </c>
      <c r="B28" s="6">
        <v>4.3116386955928503</v>
      </c>
      <c r="C28" s="6">
        <v>4.2335031767000064</v>
      </c>
      <c r="D28" s="6">
        <v>4.356181934657271</v>
      </c>
      <c r="E28" s="6">
        <v>4.4028011931007649</v>
      </c>
    </row>
    <row r="29" spans="1:5" x14ac:dyDescent="0.2">
      <c r="A29" s="6">
        <v>-1</v>
      </c>
      <c r="B29" s="6">
        <v>4.8710601719197708</v>
      </c>
      <c r="C29" s="6">
        <v>4.6046423853557279</v>
      </c>
      <c r="D29" s="6">
        <v>5.1185137732222934</v>
      </c>
      <c r="E29" s="6">
        <v>4.739981844118792</v>
      </c>
    </row>
    <row r="30" spans="1:5" x14ac:dyDescent="0.2">
      <c r="A30" s="6">
        <v>-0.5</v>
      </c>
      <c r="B30" s="6">
        <v>5.6760813207804617</v>
      </c>
      <c r="C30" s="6">
        <v>4.4977039693023846</v>
      </c>
      <c r="D30" s="6">
        <v>5.2017937219730941</v>
      </c>
      <c r="E30" s="6">
        <v>4.6881078978083259</v>
      </c>
    </row>
    <row r="31" spans="1:5" x14ac:dyDescent="0.2">
      <c r="A31" s="6">
        <v>0</v>
      </c>
      <c r="B31" s="6">
        <v>4.0387501705553284</v>
      </c>
      <c r="C31" s="6">
        <v>4.7933572372145692</v>
      </c>
      <c r="D31" s="6">
        <v>4.7405509288917358</v>
      </c>
      <c r="E31" s="6">
        <v>4.9345091427830372</v>
      </c>
    </row>
    <row r="32" spans="1:5" x14ac:dyDescent="0.2">
      <c r="A32" s="6">
        <v>0.5</v>
      </c>
      <c r="B32" s="6">
        <v>4.7960158275344522</v>
      </c>
      <c r="C32" s="6">
        <v>4.9820720890734105</v>
      </c>
      <c r="D32" s="6">
        <v>5.246636771300448</v>
      </c>
      <c r="E32" s="6">
        <v>5.5180910387757747</v>
      </c>
    </row>
    <row r="33" spans="1:5" x14ac:dyDescent="0.2">
      <c r="A33" s="6">
        <v>1</v>
      </c>
      <c r="B33" s="6">
        <v>4.7073270568972578</v>
      </c>
      <c r="C33" s="6">
        <v>4.7430332767188776</v>
      </c>
      <c r="D33" s="6">
        <v>4.6060217809096731</v>
      </c>
      <c r="E33" s="6">
        <v>4.9020879263389956</v>
      </c>
    </row>
    <row r="34" spans="1:5" x14ac:dyDescent="0.2">
      <c r="A34" s="6">
        <v>1.5</v>
      </c>
      <c r="B34" s="6">
        <v>4.8028380406603901</v>
      </c>
      <c r="C34" s="6">
        <v>4.9569101088255643</v>
      </c>
      <c r="D34" s="6">
        <v>4.2216527866752083</v>
      </c>
      <c r="E34" s="6">
        <v>4.3833484632343405</v>
      </c>
    </row>
    <row r="35" spans="1:5" x14ac:dyDescent="0.2">
      <c r="A35" s="6">
        <v>2</v>
      </c>
      <c r="B35" s="6">
        <v>4.1274389411925227</v>
      </c>
      <c r="C35" s="6">
        <v>4.1014027803988178</v>
      </c>
      <c r="D35" s="6">
        <v>4.2280589365791164</v>
      </c>
      <c r="E35" s="6">
        <v>4.221242381014136</v>
      </c>
    </row>
    <row r="36" spans="1:5" x14ac:dyDescent="0.2">
      <c r="A36" s="6">
        <v>2.5</v>
      </c>
      <c r="B36" s="6">
        <v>4.1888388593259656</v>
      </c>
      <c r="C36" s="6">
        <v>3.8183305026105554</v>
      </c>
      <c r="D36" s="6">
        <v>3.8180653427290197</v>
      </c>
      <c r="E36" s="6">
        <v>3.6571132148878229</v>
      </c>
    </row>
    <row r="37" spans="1:5" x14ac:dyDescent="0.2">
      <c r="A37" s="6">
        <v>3</v>
      </c>
      <c r="B37" s="6">
        <v>3.4929731204802841</v>
      </c>
      <c r="C37" s="6">
        <v>3.7931685223627101</v>
      </c>
      <c r="D37" s="6">
        <v>3.7540038436899423</v>
      </c>
      <c r="E37" s="6">
        <v>3.7478926209311378</v>
      </c>
    </row>
    <row r="38" spans="1:5" x14ac:dyDescent="0.2">
      <c r="A38" s="6">
        <v>3.5</v>
      </c>
      <c r="B38" s="6">
        <v>3.1313958248055669</v>
      </c>
      <c r="C38" s="6">
        <v>3.2899289174057995</v>
      </c>
      <c r="D38" s="6">
        <v>3.2607303010890454</v>
      </c>
      <c r="E38" s="6">
        <v>3.1318895084943588</v>
      </c>
    </row>
    <row r="39" spans="1:5" x14ac:dyDescent="0.2">
      <c r="A39" s="6">
        <v>4</v>
      </c>
      <c r="B39" s="6">
        <v>2.6538409059899033</v>
      </c>
      <c r="C39" s="6">
        <v>2.8495942630685036</v>
      </c>
      <c r="D39" s="6">
        <v>3.0621396540679053</v>
      </c>
      <c r="E39" s="6">
        <v>3.1513422383607832</v>
      </c>
    </row>
    <row r="40" spans="1:5" x14ac:dyDescent="0.2">
      <c r="A40" s="6">
        <v>4.5</v>
      </c>
      <c r="B40" s="6">
        <v>2.4287078728339471</v>
      </c>
      <c r="C40" s="6">
        <v>2.4029691136692457</v>
      </c>
      <c r="D40" s="6">
        <v>2.3638693145419603</v>
      </c>
      <c r="E40" s="6">
        <v>2.6585397484113602</v>
      </c>
    </row>
    <row r="41" spans="1:5" x14ac:dyDescent="0.2">
      <c r="A41" s="6">
        <v>5</v>
      </c>
      <c r="B41" s="6">
        <v>2.0603083640332924</v>
      </c>
      <c r="C41" s="6">
        <v>1.9877964395797947</v>
      </c>
      <c r="D41" s="6">
        <v>2.2229340166559899</v>
      </c>
      <c r="E41" s="6">
        <v>2.3926857735702245</v>
      </c>
    </row>
    <row r="42" spans="1:5" x14ac:dyDescent="0.2">
      <c r="A42" s="6">
        <v>5.5</v>
      </c>
      <c r="B42" s="6">
        <v>1.8624641833810889</v>
      </c>
      <c r="C42" s="6">
        <v>1.7739196074731081</v>
      </c>
      <c r="D42" s="6">
        <v>1.8129404228058938</v>
      </c>
      <c r="E42" s="6">
        <v>1.9647257165088834</v>
      </c>
    </row>
    <row r="43" spans="1:5" x14ac:dyDescent="0.2">
      <c r="A43" s="6">
        <v>6</v>
      </c>
      <c r="B43" s="6">
        <v>1.5963978714695046</v>
      </c>
      <c r="C43" s="6">
        <v>1.7047241617915332</v>
      </c>
      <c r="D43" s="6">
        <v>1.8770019218449712</v>
      </c>
      <c r="E43" s="6">
        <v>1.9971469329529243</v>
      </c>
    </row>
    <row r="44" spans="1:5" x14ac:dyDescent="0.2">
      <c r="A44" s="6">
        <v>6.5</v>
      </c>
      <c r="B44" s="6">
        <v>1.4872424614544959</v>
      </c>
      <c r="C44" s="6">
        <v>1.3901994086934641</v>
      </c>
      <c r="D44" s="6">
        <v>1.5118513773222293</v>
      </c>
      <c r="E44" s="6">
        <v>1.6664505252237065</v>
      </c>
    </row>
    <row r="45" spans="1:5" x14ac:dyDescent="0.2">
      <c r="A45" s="6">
        <v>7</v>
      </c>
      <c r="B45" s="6">
        <v>1.2211761495429119</v>
      </c>
      <c r="C45" s="6">
        <v>1.1259986160910864</v>
      </c>
      <c r="D45" s="6">
        <v>1.4670083279948751</v>
      </c>
      <c r="E45" s="6">
        <v>1.452470496693036</v>
      </c>
    </row>
    <row r="46" spans="1:5" x14ac:dyDescent="0.2">
      <c r="A46" s="6">
        <v>7.5</v>
      </c>
      <c r="B46" s="6">
        <v>1.002865329512894</v>
      </c>
      <c r="C46" s="6">
        <v>1.0819651506573567</v>
      </c>
      <c r="D46" s="6">
        <v>1.2684176809737349</v>
      </c>
      <c r="E46" s="6">
        <v>1.0439631694981195</v>
      </c>
    </row>
    <row r="47" spans="1:5" x14ac:dyDescent="0.2">
      <c r="A47" s="6">
        <v>8</v>
      </c>
      <c r="B47" s="6">
        <v>1.132487378905717</v>
      </c>
      <c r="C47" s="6">
        <v>1.1259986160910864</v>
      </c>
      <c r="D47" s="6">
        <v>1.1338885329916721</v>
      </c>
      <c r="E47" s="6">
        <v>0.91427830372195573</v>
      </c>
    </row>
    <row r="48" spans="1:5" x14ac:dyDescent="0.2">
      <c r="A48" s="6">
        <v>8.5</v>
      </c>
      <c r="B48" s="6">
        <v>0.80502114886069043</v>
      </c>
      <c r="C48" s="6">
        <v>0.92470277410832236</v>
      </c>
      <c r="D48" s="6">
        <v>0.9160794362588085</v>
      </c>
      <c r="E48" s="6">
        <v>0.82349889767864093</v>
      </c>
    </row>
    <row r="49" spans="1:5" x14ac:dyDescent="0.2">
      <c r="A49" s="6">
        <v>9</v>
      </c>
      <c r="B49" s="6">
        <v>0.77773229635693819</v>
      </c>
      <c r="C49" s="6">
        <v>0.8806693086745927</v>
      </c>
      <c r="D49" s="6">
        <v>0.87764253683536197</v>
      </c>
      <c r="E49" s="6">
        <v>0.64194008559201143</v>
      </c>
    </row>
    <row r="50" spans="1:5" x14ac:dyDescent="0.2">
      <c r="A50" s="6">
        <v>9.5</v>
      </c>
      <c r="B50" s="6">
        <v>0.67539909946786736</v>
      </c>
      <c r="C50" s="6">
        <v>0.56614455557652388</v>
      </c>
      <c r="D50" s="6">
        <v>0.76873798846893027</v>
      </c>
      <c r="E50" s="6">
        <v>0.59655038257035409</v>
      </c>
    </row>
    <row r="51" spans="1:5" x14ac:dyDescent="0.2">
      <c r="A51" s="6">
        <v>10</v>
      </c>
      <c r="B51" s="6">
        <v>0.42979942693409745</v>
      </c>
      <c r="C51" s="6">
        <v>0.57872554570044665</v>
      </c>
      <c r="D51" s="6">
        <v>0.5124919923126201</v>
      </c>
      <c r="E51" s="6">
        <v>0.44092854363895734</v>
      </c>
    </row>
    <row r="52" spans="1:5" x14ac:dyDescent="0.2">
      <c r="A52" s="6">
        <v>10.5</v>
      </c>
      <c r="B52" s="6">
        <v>6.822213125938055E-2</v>
      </c>
      <c r="C52" s="6">
        <v>8.1776435805497885E-2</v>
      </c>
      <c r="D52" s="6">
        <v>4.4843049327354258E-2</v>
      </c>
      <c r="E52" s="6">
        <v>5.1873946310465567E-2</v>
      </c>
    </row>
    <row r="53" spans="1:5" x14ac:dyDescent="0.2">
      <c r="A53" s="6">
        <v>11</v>
      </c>
      <c r="B53" s="6" t="e">
        <v>#N/A</v>
      </c>
      <c r="C53" s="6" t="e">
        <v>#N/A</v>
      </c>
      <c r="D53" s="6" t="e">
        <v>#N/A</v>
      </c>
      <c r="E53" s="6" t="e">
        <v>#N/A</v>
      </c>
    </row>
    <row r="54" spans="1:5" x14ac:dyDescent="0.2">
      <c r="A54" s="6">
        <v>11.5</v>
      </c>
      <c r="B54" s="6" t="e">
        <v>#N/A</v>
      </c>
      <c r="C54" s="6" t="e">
        <v>#N/A</v>
      </c>
      <c r="D54" s="6" t="e">
        <v>#N/A</v>
      </c>
      <c r="E54" s="6" t="e">
        <v>#N/A</v>
      </c>
    </row>
    <row r="55" spans="1:5" x14ac:dyDescent="0.2">
      <c r="A55" s="6">
        <v>12</v>
      </c>
      <c r="B55" s="6" t="e">
        <v>#N/A</v>
      </c>
      <c r="C55" s="6" t="e">
        <v>#N/A</v>
      </c>
      <c r="D55" s="6" t="e">
        <v>#N/A</v>
      </c>
      <c r="E55" s="6" t="e">
        <v>#N/A</v>
      </c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124</v>
      </c>
      <c r="C1" s="54" t="s">
        <v>143</v>
      </c>
    </row>
    <row r="3" spans="1:53" x14ac:dyDescent="0.2">
      <c r="B3" s="6" t="s">
        <v>53</v>
      </c>
      <c r="C3" s="6">
        <v>4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-1.8561813980340958</v>
      </c>
      <c r="D6" s="6">
        <v>-2.4791441857814789</v>
      </c>
      <c r="E6" s="6">
        <v>-1.2332187034189701</v>
      </c>
      <c r="F6" s="6">
        <v>-0.40377411060035229</v>
      </c>
      <c r="G6" s="6">
        <v>-0.90379146859049797</v>
      </c>
      <c r="H6" s="6">
        <v>9.6243218285962939E-2</v>
      </c>
      <c r="I6" s="6">
        <v>0.59894346632063389</v>
      </c>
      <c r="J6" s="6">
        <v>-3.4679891541600227E-2</v>
      </c>
      <c r="K6" s="6">
        <v>1.2325667776167393</v>
      </c>
      <c r="L6" s="6">
        <v>1.2800518423318863</v>
      </c>
      <c r="M6" s="6">
        <v>0.12739778030663729</v>
      </c>
      <c r="N6" s="6">
        <v>2.4327058345079422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tr">
        <f>IF(ISNUMBER(VLOOKUP(CONCATENATE($A6,"_",D$5),#REF!,AD$4+($AC$3-1)*3,0)),VLOOKUP(CONCATENATE($A6,"_",D$5),#REF!,AD$4+($AC$3-1)*3,0)*100,"")</f>
        <v/>
      </c>
      <c r="AE6" s="6" t="str">
        <f>IF(ISNUMBER(VLOOKUP(CONCATENATE($A6,"_",E$5),#REF!,AE$4+($AC$3-1)*3,0)),VLOOKUP(CONCATENATE($A6,"_",E$5),#REF!,AE$4+($AC$3-1)*3,0)*100,"")</f>
        <v/>
      </c>
      <c r="AF6" s="6" t="str">
        <f>IF(ISNUMBER(VLOOKUP(CONCATENATE($A6,"_",F$5),#REF!,AF$4+($AC$3-1)*3,0)),VLOOKUP(CONCATENATE($A6,"_",F$5),#REF!,AF$4+($AC$3-1)*3,0)*100,"")</f>
        <v/>
      </c>
      <c r="AG6" s="6" t="str">
        <f>IF(ISNUMBER(VLOOKUP(CONCATENATE($A6,"_",G$5),#REF!,AG$4+($AC$3-1)*3,0)),VLOOKUP(CONCATENATE($A6,"_",G$5),#REF!,AG$4+($AC$3-1)*3,0)*100,"")</f>
        <v/>
      </c>
      <c r="AH6" s="6" t="str">
        <f>IF(ISNUMBER(VLOOKUP(CONCATENATE($A6,"_",H$5),#REF!,AH$4+($AC$3-1)*3,0)),VLOOKUP(CONCATENATE($A6,"_",H$5),#REF!,AH$4+($AC$3-1)*3,0)*100,"")</f>
        <v/>
      </c>
      <c r="AI6" s="6" t="str">
        <f>IF(ISNUMBER(VLOOKUP(CONCATENATE($A6,"_",I$5),#REF!,AI$4+($AC$3-1)*3,0)),VLOOKUP(CONCATENATE($A6,"_",I$5),#REF!,AI$4+($AC$3-1)*3,0)*100,"")</f>
        <v/>
      </c>
      <c r="AJ6" s="6" t="str">
        <f>IF(ISNUMBER(VLOOKUP(CONCATENATE($A6,"_",J$5),#REF!,AJ$4+($AC$3-1)*3,0)),VLOOKUP(CONCATENATE($A6,"_",J$5),#REF!,AJ$4+($AC$3-1)*3,0)*100,"")</f>
        <v/>
      </c>
      <c r="AK6" s="6" t="str">
        <f>IF(ISNUMBER(VLOOKUP(CONCATENATE($A6,"_",K$5),#REF!,AK$4+($AC$3-1)*3,0)),VLOOKUP(CONCATENATE($A6,"_",K$5),#REF!,AK$4+($AC$3-1)*3,0)*100,"")</f>
        <v/>
      </c>
      <c r="AL6" s="6" t="str">
        <f>IF(ISNUMBER(VLOOKUP(CONCATENATE($A6,"_",L$5),#REF!,AL$4+($AC$3-1)*3,0)),VLOOKUP(CONCATENATE($A6,"_",L$5),#REF!,AL$4+($AC$3-1)*3,0)*100,"")</f>
        <v/>
      </c>
      <c r="AM6" s="6" t="str">
        <f>IF(ISNUMBER(VLOOKUP(CONCATENATE($A6,"_",M$5),#REF!,AM$4+($AC$3-1)*3,0)),VLOOKUP(CONCATENATE($A6,"_",M$5),#REF!,AM$4+($AC$3-1)*3,0)*100,"")</f>
        <v/>
      </c>
      <c r="AN6" s="6" t="str">
        <f>IF(ISNUMBER(VLOOKUP(CONCATENATE($A6,"_",N$5),#REF!,AN$4+($AC$3-1)*3,0)),VLOOKUP(CONCATENATE($A6,"_",N$5),#REF!,AN$4+($AC$3-1)*3,0)*100,"")</f>
        <v/>
      </c>
      <c r="AO6" s="6"/>
      <c r="AP6" s="6" t="str">
        <f>IF(ISNUMBER(VLOOKUP(CONCATENATE($A6,"_",C$5),#REF!,AP$4+($AP$3-1)*3,0)),VLOOKUP(CONCATENATE($A6,"_",C$5),#REF!,AP$4+($AP$3-1)*3,0)*100,"")</f>
        <v/>
      </c>
      <c r="AQ6" s="6" t="str">
        <f>IF(ISNUMBER(VLOOKUP(CONCATENATE($A6,"_",D$5),#REF!,AQ$4+($AP$3-1)*3,0)),VLOOKUP(CONCATENATE($A6,"_",D$5),#REF!,AQ$4+($AP$3-1)*3,0)*100,"")</f>
        <v/>
      </c>
      <c r="AR6" s="6" t="str">
        <f>IF(ISNUMBER(VLOOKUP(CONCATENATE($A6,"_",E$5),#REF!,AR$4+($AP$3-1)*3,0)),VLOOKUP(CONCATENATE($A6,"_",E$5),#REF!,AR$4+($AP$3-1)*3,0)*100,"")</f>
        <v/>
      </c>
      <c r="AS6" s="6" t="str">
        <f>IF(ISNUMBER(VLOOKUP(CONCATENATE($A6,"_",F$5),#REF!,AS$4+($AP$3-1)*3,0)),VLOOKUP(CONCATENATE($A6,"_",F$5),#REF!,AS$4+($AP$3-1)*3,0)*100,"")</f>
        <v/>
      </c>
      <c r="AT6" s="6" t="str">
        <f>IF(ISNUMBER(VLOOKUP(CONCATENATE($A6,"_",G$5),#REF!,AT$4+($AP$3-1)*3,0)),VLOOKUP(CONCATENATE($A6,"_",G$5),#REF!,AT$4+($AP$3-1)*3,0)*100,"")</f>
        <v/>
      </c>
      <c r="AU6" s="6" t="str">
        <f>IF(ISNUMBER(VLOOKUP(CONCATENATE($A6,"_",H$5),#REF!,AU$4+($AP$3-1)*3,0)),VLOOKUP(CONCATENATE($A6,"_",H$5),#REF!,AU$4+($AP$3-1)*3,0)*100,"")</f>
        <v/>
      </c>
      <c r="AV6" s="6" t="str">
        <f>IF(ISNUMBER(VLOOKUP(CONCATENATE($A6,"_",I$5),#REF!,AV$4+($AP$3-1)*3,0)),VLOOKUP(CONCATENATE($A6,"_",I$5),#REF!,AV$4+($AP$3-1)*3,0)*100,"")</f>
        <v/>
      </c>
      <c r="AW6" s="6" t="str">
        <f>IF(ISNUMBER(VLOOKUP(CONCATENATE($A6,"_",J$5),#REF!,AW$4+($AP$3-1)*3,0)),VLOOKUP(CONCATENATE($A6,"_",J$5),#REF!,AW$4+($AP$3-1)*3,0)*100,"")</f>
        <v/>
      </c>
      <c r="AX6" s="6" t="str">
        <f>IF(ISNUMBER(VLOOKUP(CONCATENATE($A6,"_",K$5),#REF!,AX$4+($AP$3-1)*3,0)),VLOOKUP(CONCATENATE($A6,"_",K$5),#REF!,AX$4+($AP$3-1)*3,0)*100,"")</f>
        <v/>
      </c>
      <c r="AY6" s="6" t="str">
        <f>IF(ISNUMBER(VLOOKUP(CONCATENATE($A6,"_",L$5),#REF!,AY$4+($AP$3-1)*3,0)),VLOOKUP(CONCATENATE($A6,"_",L$5),#REF!,AY$4+($AP$3-1)*3,0)*100,"")</f>
        <v/>
      </c>
      <c r="AZ6" s="6" t="str">
        <f>IF(ISNUMBER(VLOOKUP(CONCATENATE($A6,"_",M$5),#REF!,AZ$4+($AP$3-1)*3,0)),VLOOKUP(CONCATENATE($A6,"_",M$5),#REF!,AZ$4+($AP$3-1)*3,0)*100,"")</f>
        <v/>
      </c>
      <c r="BA6" s="6" t="str">
        <f>IF(ISNUMBER(VLOOKUP(CONCATENATE($A6,"_",N$5),#REF!,BA$4+($AP$3-1)*3,0)),VLOOKUP(CONCATENATE($A6,"_",N$5),#REF!,BA$4+($AP$3-1)*3,0)*100,"")</f>
        <v/>
      </c>
    </row>
    <row r="7" spans="1:53" s="12" customFormat="1" x14ac:dyDescent="0.2">
      <c r="A7" s="11">
        <v>55.5</v>
      </c>
      <c r="B7" s="6"/>
      <c r="C7" s="6">
        <v>-1.6374887898564339</v>
      </c>
      <c r="D7" s="6">
        <v>-2.2609531879425049</v>
      </c>
      <c r="E7" s="6">
        <v>-1.0140242986381054</v>
      </c>
      <c r="F7" s="6">
        <v>-0.56999484077095985</v>
      </c>
      <c r="G7" s="6">
        <v>-1.0708076879382133</v>
      </c>
      <c r="H7" s="6">
        <v>-6.9181958679109812E-2</v>
      </c>
      <c r="I7" s="6">
        <v>0.55686291307210922</v>
      </c>
      <c r="J7" s="6">
        <v>-7.7654566848650575E-2</v>
      </c>
      <c r="K7" s="6">
        <v>1.1913804337382317</v>
      </c>
      <c r="L7" s="6">
        <v>1.9760690629482269</v>
      </c>
      <c r="M7" s="6">
        <v>0.82204053178429604</v>
      </c>
      <c r="N7" s="6">
        <v>3.1300976872444153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tr">
        <f>IF(ISNUMBER(VLOOKUP(CONCATENATE($A7,"_",D$5),#REF!,AD$4+($AC$3-1)*3,0)),VLOOKUP(CONCATENATE($A7,"_",D$5),#REF!,AD$4+($AC$3-1)*3,0)*100,"")</f>
        <v/>
      </c>
      <c r="AE7" s="6" t="str">
        <f>IF(ISNUMBER(VLOOKUP(CONCATENATE($A7,"_",E$5),#REF!,AE$4+($AC$3-1)*3,0)),VLOOKUP(CONCATENATE($A7,"_",E$5),#REF!,AE$4+($AC$3-1)*3,0)*100,"")</f>
        <v/>
      </c>
      <c r="AF7" s="6" t="str">
        <f>IF(ISNUMBER(VLOOKUP(CONCATENATE($A7,"_",F$5),#REF!,AF$4+($AC$3-1)*3,0)),VLOOKUP(CONCATENATE($A7,"_",F$5),#REF!,AF$4+($AC$3-1)*3,0)*100,"")</f>
        <v/>
      </c>
      <c r="AG7" s="6" t="str">
        <f>IF(ISNUMBER(VLOOKUP(CONCATENATE($A7,"_",G$5),#REF!,AG$4+($AC$3-1)*3,0)),VLOOKUP(CONCATENATE($A7,"_",G$5),#REF!,AG$4+($AC$3-1)*3,0)*100,"")</f>
        <v/>
      </c>
      <c r="AH7" s="6" t="str">
        <f>IF(ISNUMBER(VLOOKUP(CONCATENATE($A7,"_",H$5),#REF!,AH$4+($AC$3-1)*3,0)),VLOOKUP(CONCATENATE($A7,"_",H$5),#REF!,AH$4+($AC$3-1)*3,0)*100,"")</f>
        <v/>
      </c>
      <c r="AI7" s="6" t="str">
        <f>IF(ISNUMBER(VLOOKUP(CONCATENATE($A7,"_",I$5),#REF!,AI$4+($AC$3-1)*3,0)),VLOOKUP(CONCATENATE($A7,"_",I$5),#REF!,AI$4+($AC$3-1)*3,0)*100,"")</f>
        <v/>
      </c>
      <c r="AJ7" s="6" t="str">
        <f>IF(ISNUMBER(VLOOKUP(CONCATENATE($A7,"_",J$5),#REF!,AJ$4+($AC$3-1)*3,0)),VLOOKUP(CONCATENATE($A7,"_",J$5),#REF!,AJ$4+($AC$3-1)*3,0)*100,"")</f>
        <v/>
      </c>
      <c r="AK7" s="6" t="str">
        <f>IF(ISNUMBER(VLOOKUP(CONCATENATE($A7,"_",K$5),#REF!,AK$4+($AC$3-1)*3,0)),VLOOKUP(CONCATENATE($A7,"_",K$5),#REF!,AK$4+($AC$3-1)*3,0)*100,"")</f>
        <v/>
      </c>
      <c r="AL7" s="6" t="str">
        <f>IF(ISNUMBER(VLOOKUP(CONCATENATE($A7,"_",L$5),#REF!,AL$4+($AC$3-1)*3,0)),VLOOKUP(CONCATENATE($A7,"_",L$5),#REF!,AL$4+($AC$3-1)*3,0)*100,"")</f>
        <v/>
      </c>
      <c r="AM7" s="6" t="str">
        <f>IF(ISNUMBER(VLOOKUP(CONCATENATE($A7,"_",M$5),#REF!,AM$4+($AC$3-1)*3,0)),VLOOKUP(CONCATENATE($A7,"_",M$5),#REF!,AM$4+($AC$3-1)*3,0)*100,"")</f>
        <v/>
      </c>
      <c r="AN7" s="6" t="str">
        <f>IF(ISNUMBER(VLOOKUP(CONCATENATE($A7,"_",N$5),#REF!,AN$4+($AC$3-1)*3,0)),VLOOKUP(CONCATENATE($A7,"_",N$5),#REF!,AN$4+($AC$3-1)*3,0)*100,"")</f>
        <v/>
      </c>
      <c r="AO7" s="6"/>
      <c r="AP7" s="6" t="str">
        <f>IF(ISNUMBER(VLOOKUP(CONCATENATE($A7,"_",C$5),#REF!,AP$4+($AP$3-1)*3,0)),VLOOKUP(CONCATENATE($A7,"_",C$5),#REF!,AP$4+($AP$3-1)*3,0)*100,"")</f>
        <v/>
      </c>
      <c r="AQ7" s="6" t="str">
        <f>IF(ISNUMBER(VLOOKUP(CONCATENATE($A7,"_",D$5),#REF!,AQ$4+($AP$3-1)*3,0)),VLOOKUP(CONCATENATE($A7,"_",D$5),#REF!,AQ$4+($AP$3-1)*3,0)*100,"")</f>
        <v/>
      </c>
      <c r="AR7" s="6" t="str">
        <f>IF(ISNUMBER(VLOOKUP(CONCATENATE($A7,"_",E$5),#REF!,AR$4+($AP$3-1)*3,0)),VLOOKUP(CONCATENATE($A7,"_",E$5),#REF!,AR$4+($AP$3-1)*3,0)*100,"")</f>
        <v/>
      </c>
      <c r="AS7" s="6" t="str">
        <f>IF(ISNUMBER(VLOOKUP(CONCATENATE($A7,"_",F$5),#REF!,AS$4+($AP$3-1)*3,0)),VLOOKUP(CONCATENATE($A7,"_",F$5),#REF!,AS$4+($AP$3-1)*3,0)*100,"")</f>
        <v/>
      </c>
      <c r="AT7" s="6" t="str">
        <f>IF(ISNUMBER(VLOOKUP(CONCATENATE($A7,"_",G$5),#REF!,AT$4+($AP$3-1)*3,0)),VLOOKUP(CONCATENATE($A7,"_",G$5),#REF!,AT$4+($AP$3-1)*3,0)*100,"")</f>
        <v/>
      </c>
      <c r="AU7" s="6" t="str">
        <f>IF(ISNUMBER(VLOOKUP(CONCATENATE($A7,"_",H$5),#REF!,AU$4+($AP$3-1)*3,0)),VLOOKUP(CONCATENATE($A7,"_",H$5),#REF!,AU$4+($AP$3-1)*3,0)*100,"")</f>
        <v/>
      </c>
      <c r="AV7" s="6" t="str">
        <f>IF(ISNUMBER(VLOOKUP(CONCATENATE($A7,"_",I$5),#REF!,AV$4+($AP$3-1)*3,0)),VLOOKUP(CONCATENATE($A7,"_",I$5),#REF!,AV$4+($AP$3-1)*3,0)*100,"")</f>
        <v/>
      </c>
      <c r="AW7" s="6" t="str">
        <f>IF(ISNUMBER(VLOOKUP(CONCATENATE($A7,"_",J$5),#REF!,AW$4+($AP$3-1)*3,0)),VLOOKUP(CONCATENATE($A7,"_",J$5),#REF!,AW$4+($AP$3-1)*3,0)*100,"")</f>
        <v/>
      </c>
      <c r="AX7" s="6" t="str">
        <f>IF(ISNUMBER(VLOOKUP(CONCATENATE($A7,"_",K$5),#REF!,AX$4+($AP$3-1)*3,0)),VLOOKUP(CONCATENATE($A7,"_",K$5),#REF!,AX$4+($AP$3-1)*3,0)*100,"")</f>
        <v/>
      </c>
      <c r="AY7" s="6" t="str">
        <f>IF(ISNUMBER(VLOOKUP(CONCATENATE($A7,"_",L$5),#REF!,AY$4+($AP$3-1)*3,0)),VLOOKUP(CONCATENATE($A7,"_",L$5),#REF!,AY$4+($AP$3-1)*3,0)*100,"")</f>
        <v/>
      </c>
      <c r="AZ7" s="6" t="str">
        <f>IF(ISNUMBER(VLOOKUP(CONCATENATE($A7,"_",M$5),#REF!,AZ$4+($AP$3-1)*3,0)),VLOOKUP(CONCATENATE($A7,"_",M$5),#REF!,AZ$4+($AP$3-1)*3,0)*100,"")</f>
        <v/>
      </c>
      <c r="BA7" s="6" t="str">
        <f>IF(ISNUMBER(VLOOKUP(CONCATENATE($A7,"_",N$5),#REF!,BA$4+($AP$3-1)*3,0)),VLOOKUP(CONCATENATE($A7,"_",N$5),#REF!,BA$4+($AP$3-1)*3,0)*100,"")</f>
        <v/>
      </c>
    </row>
    <row r="8" spans="1:53" s="12" customFormat="1" x14ac:dyDescent="0.2">
      <c r="A8" s="11">
        <v>56</v>
      </c>
      <c r="B8" s="6"/>
      <c r="C8" s="6">
        <v>-1.3857469893991947</v>
      </c>
      <c r="D8" s="6">
        <v>-2.0105324685573578</v>
      </c>
      <c r="E8" s="6">
        <v>-0.76096160337328911</v>
      </c>
      <c r="F8" s="6">
        <v>-0.89499838650226593</v>
      </c>
      <c r="G8" s="6">
        <v>-1.3966497965157032</v>
      </c>
      <c r="H8" s="6">
        <v>-0.39334697648882866</v>
      </c>
      <c r="I8" s="6">
        <v>0.45462767593562603</v>
      </c>
      <c r="J8" s="6">
        <v>-0.18111610552296042</v>
      </c>
      <c r="K8" s="6">
        <v>1.0903714224696159</v>
      </c>
      <c r="L8" s="6">
        <v>2.4672545492649078</v>
      </c>
      <c r="M8" s="6">
        <v>1.3105422258377075</v>
      </c>
      <c r="N8" s="6">
        <v>3.6239668726921082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tr">
        <f>IF(ISNUMBER(VLOOKUP(CONCATENATE($A8,"_",D$5),#REF!,AD$4+($AC$3-1)*3,0)),VLOOKUP(CONCATENATE($A8,"_",D$5),#REF!,AD$4+($AC$3-1)*3,0)*100,"")</f>
        <v/>
      </c>
      <c r="AE8" s="6" t="str">
        <f>IF(ISNUMBER(VLOOKUP(CONCATENATE($A8,"_",E$5),#REF!,AE$4+($AC$3-1)*3,0)),VLOOKUP(CONCATENATE($A8,"_",E$5),#REF!,AE$4+($AC$3-1)*3,0)*100,"")</f>
        <v/>
      </c>
      <c r="AF8" s="6" t="str">
        <f>IF(ISNUMBER(VLOOKUP(CONCATENATE($A8,"_",F$5),#REF!,AF$4+($AC$3-1)*3,0)),VLOOKUP(CONCATENATE($A8,"_",F$5),#REF!,AF$4+($AC$3-1)*3,0)*100,"")</f>
        <v/>
      </c>
      <c r="AG8" s="6" t="str">
        <f>IF(ISNUMBER(VLOOKUP(CONCATENATE($A8,"_",G$5),#REF!,AG$4+($AC$3-1)*3,0)),VLOOKUP(CONCATENATE($A8,"_",G$5),#REF!,AG$4+($AC$3-1)*3,0)*100,"")</f>
        <v/>
      </c>
      <c r="AH8" s="6" t="str">
        <f>IF(ISNUMBER(VLOOKUP(CONCATENATE($A8,"_",H$5),#REF!,AH$4+($AC$3-1)*3,0)),VLOOKUP(CONCATENATE($A8,"_",H$5),#REF!,AH$4+($AC$3-1)*3,0)*100,"")</f>
        <v/>
      </c>
      <c r="AI8" s="6" t="str">
        <f>IF(ISNUMBER(VLOOKUP(CONCATENATE($A8,"_",I$5),#REF!,AI$4+($AC$3-1)*3,0)),VLOOKUP(CONCATENATE($A8,"_",I$5),#REF!,AI$4+($AC$3-1)*3,0)*100,"")</f>
        <v/>
      </c>
      <c r="AJ8" s="6" t="str">
        <f>IF(ISNUMBER(VLOOKUP(CONCATENATE($A8,"_",J$5),#REF!,AJ$4+($AC$3-1)*3,0)),VLOOKUP(CONCATENATE($A8,"_",J$5),#REF!,AJ$4+($AC$3-1)*3,0)*100,"")</f>
        <v/>
      </c>
      <c r="AK8" s="6" t="str">
        <f>IF(ISNUMBER(VLOOKUP(CONCATENATE($A8,"_",K$5),#REF!,AK$4+($AC$3-1)*3,0)),VLOOKUP(CONCATENATE($A8,"_",K$5),#REF!,AK$4+($AC$3-1)*3,0)*100,"")</f>
        <v/>
      </c>
      <c r="AL8" s="6" t="str">
        <f>IF(ISNUMBER(VLOOKUP(CONCATENATE($A8,"_",L$5),#REF!,AL$4+($AC$3-1)*3,0)),VLOOKUP(CONCATENATE($A8,"_",L$5),#REF!,AL$4+($AC$3-1)*3,0)*100,"")</f>
        <v/>
      </c>
      <c r="AM8" s="6" t="str">
        <f>IF(ISNUMBER(VLOOKUP(CONCATENATE($A8,"_",M$5),#REF!,AM$4+($AC$3-1)*3,0)),VLOOKUP(CONCATENATE($A8,"_",M$5),#REF!,AM$4+($AC$3-1)*3,0)*100,"")</f>
        <v/>
      </c>
      <c r="AN8" s="6" t="str">
        <f>IF(ISNUMBER(VLOOKUP(CONCATENATE($A8,"_",N$5),#REF!,AN$4+($AC$3-1)*3,0)),VLOOKUP(CONCATENATE($A8,"_",N$5),#REF!,AN$4+($AC$3-1)*3,0)*100,"")</f>
        <v/>
      </c>
      <c r="AO8" s="6"/>
      <c r="AP8" s="6" t="str">
        <f>IF(ISNUMBER(VLOOKUP(CONCATENATE($A8,"_",C$5),#REF!,AP$4+($AP$3-1)*3,0)),VLOOKUP(CONCATENATE($A8,"_",C$5),#REF!,AP$4+($AP$3-1)*3,0)*100,"")</f>
        <v/>
      </c>
      <c r="AQ8" s="6" t="str">
        <f>IF(ISNUMBER(VLOOKUP(CONCATENATE($A8,"_",D$5),#REF!,AQ$4+($AP$3-1)*3,0)),VLOOKUP(CONCATENATE($A8,"_",D$5),#REF!,AQ$4+($AP$3-1)*3,0)*100,"")</f>
        <v/>
      </c>
      <c r="AR8" s="6" t="str">
        <f>IF(ISNUMBER(VLOOKUP(CONCATENATE($A8,"_",E$5),#REF!,AR$4+($AP$3-1)*3,0)),VLOOKUP(CONCATENATE($A8,"_",E$5),#REF!,AR$4+($AP$3-1)*3,0)*100,"")</f>
        <v/>
      </c>
      <c r="AS8" s="6" t="str">
        <f>IF(ISNUMBER(VLOOKUP(CONCATENATE($A8,"_",F$5),#REF!,AS$4+($AP$3-1)*3,0)),VLOOKUP(CONCATENATE($A8,"_",F$5),#REF!,AS$4+($AP$3-1)*3,0)*100,"")</f>
        <v/>
      </c>
      <c r="AT8" s="6" t="str">
        <f>IF(ISNUMBER(VLOOKUP(CONCATENATE($A8,"_",G$5),#REF!,AT$4+($AP$3-1)*3,0)),VLOOKUP(CONCATENATE($A8,"_",G$5),#REF!,AT$4+($AP$3-1)*3,0)*100,"")</f>
        <v/>
      </c>
      <c r="AU8" s="6" t="str">
        <f>IF(ISNUMBER(VLOOKUP(CONCATENATE($A8,"_",H$5),#REF!,AU$4+($AP$3-1)*3,0)),VLOOKUP(CONCATENATE($A8,"_",H$5),#REF!,AU$4+($AP$3-1)*3,0)*100,"")</f>
        <v/>
      </c>
      <c r="AV8" s="6" t="str">
        <f>IF(ISNUMBER(VLOOKUP(CONCATENATE($A8,"_",I$5),#REF!,AV$4+($AP$3-1)*3,0)),VLOOKUP(CONCATENATE($A8,"_",I$5),#REF!,AV$4+($AP$3-1)*3,0)*100,"")</f>
        <v/>
      </c>
      <c r="AW8" s="6" t="str">
        <f>IF(ISNUMBER(VLOOKUP(CONCATENATE($A8,"_",J$5),#REF!,AW$4+($AP$3-1)*3,0)),VLOOKUP(CONCATENATE($A8,"_",J$5),#REF!,AW$4+($AP$3-1)*3,0)*100,"")</f>
        <v/>
      </c>
      <c r="AX8" s="6" t="str">
        <f>IF(ISNUMBER(VLOOKUP(CONCATENATE($A8,"_",K$5),#REF!,AX$4+($AP$3-1)*3,0)),VLOOKUP(CONCATENATE($A8,"_",K$5),#REF!,AX$4+($AP$3-1)*3,0)*100,"")</f>
        <v/>
      </c>
      <c r="AY8" s="6" t="str">
        <f>IF(ISNUMBER(VLOOKUP(CONCATENATE($A8,"_",L$5),#REF!,AY$4+($AP$3-1)*3,0)),VLOOKUP(CONCATENATE($A8,"_",L$5),#REF!,AY$4+($AP$3-1)*3,0)*100,"")</f>
        <v/>
      </c>
      <c r="AZ8" s="6" t="str">
        <f>IF(ISNUMBER(VLOOKUP(CONCATENATE($A8,"_",M$5),#REF!,AZ$4+($AP$3-1)*3,0)),VLOOKUP(CONCATENATE($A8,"_",M$5),#REF!,AZ$4+($AP$3-1)*3,0)*100,"")</f>
        <v/>
      </c>
      <c r="BA8" s="6" t="str">
        <f>IF(ISNUMBER(VLOOKUP(CONCATENATE($A8,"_",N$5),#REF!,BA$4+($AP$3-1)*3,0)),VLOOKUP(CONCATENATE($A8,"_",N$5),#REF!,BA$4+($AP$3-1)*3,0)*100,"")</f>
        <v/>
      </c>
    </row>
    <row r="9" spans="1:53" s="12" customFormat="1" x14ac:dyDescent="0.2">
      <c r="A9" s="11">
        <v>56.5</v>
      </c>
      <c r="B9" s="6"/>
      <c r="C9" s="6">
        <v>-1.1614781804382801</v>
      </c>
      <c r="D9" s="6">
        <v>-1.7883703112602234</v>
      </c>
      <c r="E9" s="6">
        <v>-0.53458600305020809</v>
      </c>
      <c r="F9" s="6">
        <v>-0.8903898298740387</v>
      </c>
      <c r="G9" s="6">
        <v>-1.393567118793726</v>
      </c>
      <c r="H9" s="6">
        <v>-0.38721251767128706</v>
      </c>
      <c r="I9" s="6">
        <v>0.58279978111386299</v>
      </c>
      <c r="J9" s="6">
        <v>-5.4546096362173557E-2</v>
      </c>
      <c r="K9" s="6">
        <v>1.2201456353068352</v>
      </c>
      <c r="L9" s="6">
        <v>2.0476857200264931</v>
      </c>
      <c r="M9" s="6">
        <v>0.88873719796538353</v>
      </c>
      <c r="N9" s="6">
        <v>3.2066341489553452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 t="str">
        <f>IF(ISNUMBER(VLOOKUP(CONCATENATE($A9,"_",D$5),#REF!,AD$4+($AC$3-1)*3,0)),VLOOKUP(CONCATENATE($A9,"_",D$5),#REF!,AD$4+($AC$3-1)*3,0)*100,"")</f>
        <v/>
      </c>
      <c r="AE9" s="6" t="str">
        <f>IF(ISNUMBER(VLOOKUP(CONCATENATE($A9,"_",E$5),#REF!,AE$4+($AC$3-1)*3,0)),VLOOKUP(CONCATENATE($A9,"_",E$5),#REF!,AE$4+($AC$3-1)*3,0)*100,"")</f>
        <v/>
      </c>
      <c r="AF9" s="6" t="str">
        <f>IF(ISNUMBER(VLOOKUP(CONCATENATE($A9,"_",F$5),#REF!,AF$4+($AC$3-1)*3,0)),VLOOKUP(CONCATENATE($A9,"_",F$5),#REF!,AF$4+($AC$3-1)*3,0)*100,"")</f>
        <v/>
      </c>
      <c r="AG9" s="6" t="str">
        <f>IF(ISNUMBER(VLOOKUP(CONCATENATE($A9,"_",G$5),#REF!,AG$4+($AC$3-1)*3,0)),VLOOKUP(CONCATENATE($A9,"_",G$5),#REF!,AG$4+($AC$3-1)*3,0)*100,"")</f>
        <v/>
      </c>
      <c r="AH9" s="6" t="str">
        <f>IF(ISNUMBER(VLOOKUP(CONCATENATE($A9,"_",H$5),#REF!,AH$4+($AC$3-1)*3,0)),VLOOKUP(CONCATENATE($A9,"_",H$5),#REF!,AH$4+($AC$3-1)*3,0)*100,"")</f>
        <v/>
      </c>
      <c r="AI9" s="6" t="str">
        <f>IF(ISNUMBER(VLOOKUP(CONCATENATE($A9,"_",I$5),#REF!,AI$4+($AC$3-1)*3,0)),VLOOKUP(CONCATENATE($A9,"_",I$5),#REF!,AI$4+($AC$3-1)*3,0)*100,"")</f>
        <v/>
      </c>
      <c r="AJ9" s="6" t="str">
        <f>IF(ISNUMBER(VLOOKUP(CONCATENATE($A9,"_",J$5),#REF!,AJ$4+($AC$3-1)*3,0)),VLOOKUP(CONCATENATE($A9,"_",J$5),#REF!,AJ$4+($AC$3-1)*3,0)*100,"")</f>
        <v/>
      </c>
      <c r="AK9" s="6" t="str">
        <f>IF(ISNUMBER(VLOOKUP(CONCATENATE($A9,"_",K$5),#REF!,AK$4+($AC$3-1)*3,0)),VLOOKUP(CONCATENATE($A9,"_",K$5),#REF!,AK$4+($AC$3-1)*3,0)*100,"")</f>
        <v/>
      </c>
      <c r="AL9" s="6" t="str">
        <f>IF(ISNUMBER(VLOOKUP(CONCATENATE($A9,"_",L$5),#REF!,AL$4+($AC$3-1)*3,0)),VLOOKUP(CONCATENATE($A9,"_",L$5),#REF!,AL$4+($AC$3-1)*3,0)*100,"")</f>
        <v/>
      </c>
      <c r="AM9" s="6" t="str">
        <f>IF(ISNUMBER(VLOOKUP(CONCATENATE($A9,"_",M$5),#REF!,AM$4+($AC$3-1)*3,0)),VLOOKUP(CONCATENATE($A9,"_",M$5),#REF!,AM$4+($AC$3-1)*3,0)*100,"")</f>
        <v/>
      </c>
      <c r="AN9" s="6" t="str">
        <f>IF(ISNUMBER(VLOOKUP(CONCATENATE($A9,"_",N$5),#REF!,AN$4+($AC$3-1)*3,0)),VLOOKUP(CONCATENATE($A9,"_",N$5),#REF!,AN$4+($AC$3-1)*3,0)*100,"")</f>
        <v/>
      </c>
      <c r="AO9" s="6"/>
      <c r="AP9" s="6" t="str">
        <f>IF(ISNUMBER(VLOOKUP(CONCATENATE($A9,"_",C$5),#REF!,AP$4+($AP$3-1)*3,0)),VLOOKUP(CONCATENATE($A9,"_",C$5),#REF!,AP$4+($AP$3-1)*3,0)*100,"")</f>
        <v/>
      </c>
      <c r="AQ9" s="6" t="str">
        <f>IF(ISNUMBER(VLOOKUP(CONCATENATE($A9,"_",D$5),#REF!,AQ$4+($AP$3-1)*3,0)),VLOOKUP(CONCATENATE($A9,"_",D$5),#REF!,AQ$4+($AP$3-1)*3,0)*100,"")</f>
        <v/>
      </c>
      <c r="AR9" s="6" t="str">
        <f>IF(ISNUMBER(VLOOKUP(CONCATENATE($A9,"_",E$5),#REF!,AR$4+($AP$3-1)*3,0)),VLOOKUP(CONCATENATE($A9,"_",E$5),#REF!,AR$4+($AP$3-1)*3,0)*100,"")</f>
        <v/>
      </c>
      <c r="AS9" s="6" t="str">
        <f>IF(ISNUMBER(VLOOKUP(CONCATENATE($A9,"_",F$5),#REF!,AS$4+($AP$3-1)*3,0)),VLOOKUP(CONCATENATE($A9,"_",F$5),#REF!,AS$4+($AP$3-1)*3,0)*100,"")</f>
        <v/>
      </c>
      <c r="AT9" s="6" t="str">
        <f>IF(ISNUMBER(VLOOKUP(CONCATENATE($A9,"_",G$5),#REF!,AT$4+($AP$3-1)*3,0)),VLOOKUP(CONCATENATE($A9,"_",G$5),#REF!,AT$4+($AP$3-1)*3,0)*100,"")</f>
        <v/>
      </c>
      <c r="AU9" s="6" t="str">
        <f>IF(ISNUMBER(VLOOKUP(CONCATENATE($A9,"_",H$5),#REF!,AU$4+($AP$3-1)*3,0)),VLOOKUP(CONCATENATE($A9,"_",H$5),#REF!,AU$4+($AP$3-1)*3,0)*100,"")</f>
        <v/>
      </c>
      <c r="AV9" s="6" t="str">
        <f>IF(ISNUMBER(VLOOKUP(CONCATENATE($A9,"_",I$5),#REF!,AV$4+($AP$3-1)*3,0)),VLOOKUP(CONCATENATE($A9,"_",I$5),#REF!,AV$4+($AP$3-1)*3,0)*100,"")</f>
        <v/>
      </c>
      <c r="AW9" s="6" t="str">
        <f>IF(ISNUMBER(VLOOKUP(CONCATENATE($A9,"_",J$5),#REF!,AW$4+($AP$3-1)*3,0)),VLOOKUP(CONCATENATE($A9,"_",J$5),#REF!,AW$4+($AP$3-1)*3,0)*100,"")</f>
        <v/>
      </c>
      <c r="AX9" s="6" t="str">
        <f>IF(ISNUMBER(VLOOKUP(CONCATENATE($A9,"_",K$5),#REF!,AX$4+($AP$3-1)*3,0)),VLOOKUP(CONCATENATE($A9,"_",K$5),#REF!,AX$4+($AP$3-1)*3,0)*100,"")</f>
        <v/>
      </c>
      <c r="AY9" s="6" t="str">
        <f>IF(ISNUMBER(VLOOKUP(CONCATENATE($A9,"_",L$5),#REF!,AY$4+($AP$3-1)*3,0)),VLOOKUP(CONCATENATE($A9,"_",L$5),#REF!,AY$4+($AP$3-1)*3,0)*100,"")</f>
        <v/>
      </c>
      <c r="AZ9" s="6" t="str">
        <f>IF(ISNUMBER(VLOOKUP(CONCATENATE($A9,"_",M$5),#REF!,AZ$4+($AP$3-1)*3,0)),VLOOKUP(CONCATENATE($A9,"_",M$5),#REF!,AZ$4+($AP$3-1)*3,0)*100,"")</f>
        <v/>
      </c>
      <c r="BA9" s="6" t="str">
        <f>IF(ISNUMBER(VLOOKUP(CONCATENATE($A9,"_",N$5),#REF!,BA$4+($AP$3-1)*3,0)),VLOOKUP(CONCATENATE($A9,"_",N$5),#REF!,BA$4+($AP$3-1)*3,0)*100,"")</f>
        <v/>
      </c>
    </row>
    <row r="10" spans="1:53" s="12" customFormat="1" x14ac:dyDescent="0.2">
      <c r="A10" s="11">
        <v>57</v>
      </c>
      <c r="B10" s="6"/>
      <c r="C10" s="6">
        <v>-1.0966736823320389</v>
      </c>
      <c r="D10" s="6">
        <v>-1.7266836017370224</v>
      </c>
      <c r="E10" s="6">
        <v>-0.46666371636092663</v>
      </c>
      <c r="F10" s="6">
        <v>-0.70050880312919617</v>
      </c>
      <c r="G10" s="6">
        <v>-1.2063813395798206</v>
      </c>
      <c r="H10" s="6">
        <v>-0.19463630160316825</v>
      </c>
      <c r="I10" s="6">
        <v>0.46874647960066795</v>
      </c>
      <c r="J10" s="6">
        <v>-0.17216270789504051</v>
      </c>
      <c r="K10" s="6">
        <v>1.1096556670963764</v>
      </c>
      <c r="L10" s="6">
        <v>1.8306044861674309</v>
      </c>
      <c r="M10" s="6">
        <v>0.6646233145147562</v>
      </c>
      <c r="N10" s="6">
        <v>2.9965857043862343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tr">
        <f>IF(ISNUMBER(VLOOKUP(CONCATENATE($A10,"_",D$5),#REF!,AD$4+($AC$3-1)*3,0)),VLOOKUP(CONCATENATE($A10,"_",D$5),#REF!,AD$4+($AC$3-1)*3,0)*100,"")</f>
        <v/>
      </c>
      <c r="AE10" s="6" t="str">
        <f>IF(ISNUMBER(VLOOKUP(CONCATENATE($A10,"_",E$5),#REF!,AE$4+($AC$3-1)*3,0)),VLOOKUP(CONCATENATE($A10,"_",E$5),#REF!,AE$4+($AC$3-1)*3,0)*100,"")</f>
        <v/>
      </c>
      <c r="AF10" s="6" t="str">
        <f>IF(ISNUMBER(VLOOKUP(CONCATENATE($A10,"_",F$5),#REF!,AF$4+($AC$3-1)*3,0)),VLOOKUP(CONCATENATE($A10,"_",F$5),#REF!,AF$4+($AC$3-1)*3,0)*100,"")</f>
        <v/>
      </c>
      <c r="AG10" s="6" t="str">
        <f>IF(ISNUMBER(VLOOKUP(CONCATENATE($A10,"_",G$5),#REF!,AG$4+($AC$3-1)*3,0)),VLOOKUP(CONCATENATE($A10,"_",G$5),#REF!,AG$4+($AC$3-1)*3,0)*100,"")</f>
        <v/>
      </c>
      <c r="AH10" s="6" t="str">
        <f>IF(ISNUMBER(VLOOKUP(CONCATENATE($A10,"_",H$5),#REF!,AH$4+($AC$3-1)*3,0)),VLOOKUP(CONCATENATE($A10,"_",H$5),#REF!,AH$4+($AC$3-1)*3,0)*100,"")</f>
        <v/>
      </c>
      <c r="AI10" s="6" t="str">
        <f>IF(ISNUMBER(VLOOKUP(CONCATENATE($A10,"_",I$5),#REF!,AI$4+($AC$3-1)*3,0)),VLOOKUP(CONCATENATE($A10,"_",I$5),#REF!,AI$4+($AC$3-1)*3,0)*100,"")</f>
        <v/>
      </c>
      <c r="AJ10" s="6" t="str">
        <f>IF(ISNUMBER(VLOOKUP(CONCATENATE($A10,"_",J$5),#REF!,AJ$4+($AC$3-1)*3,0)),VLOOKUP(CONCATENATE($A10,"_",J$5),#REF!,AJ$4+($AC$3-1)*3,0)*100,"")</f>
        <v/>
      </c>
      <c r="AK10" s="6" t="str">
        <f>IF(ISNUMBER(VLOOKUP(CONCATENATE($A10,"_",K$5),#REF!,AK$4+($AC$3-1)*3,0)),VLOOKUP(CONCATENATE($A10,"_",K$5),#REF!,AK$4+($AC$3-1)*3,0)*100,"")</f>
        <v/>
      </c>
      <c r="AL10" s="6" t="str">
        <f>IF(ISNUMBER(VLOOKUP(CONCATENATE($A10,"_",L$5),#REF!,AL$4+($AC$3-1)*3,0)),VLOOKUP(CONCATENATE($A10,"_",L$5),#REF!,AL$4+($AC$3-1)*3,0)*100,"")</f>
        <v/>
      </c>
      <c r="AM10" s="6" t="str">
        <f>IF(ISNUMBER(VLOOKUP(CONCATENATE($A10,"_",M$5),#REF!,AM$4+($AC$3-1)*3,0)),VLOOKUP(CONCATENATE($A10,"_",M$5),#REF!,AM$4+($AC$3-1)*3,0)*100,"")</f>
        <v/>
      </c>
      <c r="AN10" s="6" t="str">
        <f>IF(ISNUMBER(VLOOKUP(CONCATENATE($A10,"_",N$5),#REF!,AN$4+($AC$3-1)*3,0)),VLOOKUP(CONCATENATE($A10,"_",N$5),#REF!,AN$4+($AC$3-1)*3,0)*100,"")</f>
        <v/>
      </c>
      <c r="AO10" s="6"/>
      <c r="AP10" s="6" t="str">
        <f>IF(ISNUMBER(VLOOKUP(CONCATENATE($A10,"_",C$5),#REF!,AP$4+($AP$3-1)*3,0)),VLOOKUP(CONCATENATE($A10,"_",C$5),#REF!,AP$4+($AP$3-1)*3,0)*100,"")</f>
        <v/>
      </c>
      <c r="AQ10" s="6" t="str">
        <f>IF(ISNUMBER(VLOOKUP(CONCATENATE($A10,"_",D$5),#REF!,AQ$4+($AP$3-1)*3,0)),VLOOKUP(CONCATENATE($A10,"_",D$5),#REF!,AQ$4+($AP$3-1)*3,0)*100,"")</f>
        <v/>
      </c>
      <c r="AR10" s="6" t="str">
        <f>IF(ISNUMBER(VLOOKUP(CONCATENATE($A10,"_",E$5),#REF!,AR$4+($AP$3-1)*3,0)),VLOOKUP(CONCATENATE($A10,"_",E$5),#REF!,AR$4+($AP$3-1)*3,0)*100,"")</f>
        <v/>
      </c>
      <c r="AS10" s="6" t="str">
        <f>IF(ISNUMBER(VLOOKUP(CONCATENATE($A10,"_",F$5),#REF!,AS$4+($AP$3-1)*3,0)),VLOOKUP(CONCATENATE($A10,"_",F$5),#REF!,AS$4+($AP$3-1)*3,0)*100,"")</f>
        <v/>
      </c>
      <c r="AT10" s="6" t="str">
        <f>IF(ISNUMBER(VLOOKUP(CONCATENATE($A10,"_",G$5),#REF!,AT$4+($AP$3-1)*3,0)),VLOOKUP(CONCATENATE($A10,"_",G$5),#REF!,AT$4+($AP$3-1)*3,0)*100,"")</f>
        <v/>
      </c>
      <c r="AU10" s="6" t="str">
        <f>IF(ISNUMBER(VLOOKUP(CONCATENATE($A10,"_",H$5),#REF!,AU$4+($AP$3-1)*3,0)),VLOOKUP(CONCATENATE($A10,"_",H$5),#REF!,AU$4+($AP$3-1)*3,0)*100,"")</f>
        <v/>
      </c>
      <c r="AV10" s="6" t="str">
        <f>IF(ISNUMBER(VLOOKUP(CONCATENATE($A10,"_",I$5),#REF!,AV$4+($AP$3-1)*3,0)),VLOOKUP(CONCATENATE($A10,"_",I$5),#REF!,AV$4+($AP$3-1)*3,0)*100,"")</f>
        <v/>
      </c>
      <c r="AW10" s="6" t="str">
        <f>IF(ISNUMBER(VLOOKUP(CONCATENATE($A10,"_",J$5),#REF!,AW$4+($AP$3-1)*3,0)),VLOOKUP(CONCATENATE($A10,"_",J$5),#REF!,AW$4+($AP$3-1)*3,0)*100,"")</f>
        <v/>
      </c>
      <c r="AX10" s="6" t="str">
        <f>IF(ISNUMBER(VLOOKUP(CONCATENATE($A10,"_",K$5),#REF!,AX$4+($AP$3-1)*3,0)),VLOOKUP(CONCATENATE($A10,"_",K$5),#REF!,AX$4+($AP$3-1)*3,0)*100,"")</f>
        <v/>
      </c>
      <c r="AY10" s="6" t="str">
        <f>IF(ISNUMBER(VLOOKUP(CONCATENATE($A10,"_",L$5),#REF!,AY$4+($AP$3-1)*3,0)),VLOOKUP(CONCATENATE($A10,"_",L$5),#REF!,AY$4+($AP$3-1)*3,0)*100,"")</f>
        <v/>
      </c>
      <c r="AZ10" s="6" t="str">
        <f>IF(ISNUMBER(VLOOKUP(CONCATENATE($A10,"_",M$5),#REF!,AZ$4+($AP$3-1)*3,0)),VLOOKUP(CONCATENATE($A10,"_",M$5),#REF!,AZ$4+($AP$3-1)*3,0)*100,"")</f>
        <v/>
      </c>
      <c r="BA10" s="6" t="str">
        <f>IF(ISNUMBER(VLOOKUP(CONCATENATE($A10,"_",N$5),#REF!,BA$4+($AP$3-1)*3,0)),VLOOKUP(CONCATENATE($A10,"_",N$5),#REF!,BA$4+($AP$3-1)*3,0)*100,"")</f>
        <v/>
      </c>
    </row>
    <row r="11" spans="1:53" s="12" customFormat="1" x14ac:dyDescent="0.2">
      <c r="A11" s="11">
        <v>57.5</v>
      </c>
      <c r="B11" s="6"/>
      <c r="C11" s="6">
        <v>-1.2701473198831081</v>
      </c>
      <c r="D11" s="6">
        <v>-1.9028250128030777</v>
      </c>
      <c r="E11" s="6">
        <v>-0.63746972009539604</v>
      </c>
      <c r="F11" s="6">
        <v>-0.82981688901782036</v>
      </c>
      <c r="G11" s="6">
        <v>-1.3375509530305862</v>
      </c>
      <c r="H11" s="6">
        <v>-0.32208280172199011</v>
      </c>
      <c r="I11" s="6">
        <v>0.11698789894580841</v>
      </c>
      <c r="J11" s="6">
        <v>-0.52637085318565369</v>
      </c>
      <c r="K11" s="6">
        <v>0.76034665107727051</v>
      </c>
      <c r="L11" s="6">
        <v>1.3675665482878685</v>
      </c>
      <c r="M11" s="6">
        <v>0.1995074562728405</v>
      </c>
      <c r="N11" s="6">
        <v>2.535625733435154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tr">
        <f>IF(ISNUMBER(VLOOKUP(CONCATENATE($A11,"_",D$5),#REF!,AD$4+($AC$3-1)*3,0)),VLOOKUP(CONCATENATE($A11,"_",D$5),#REF!,AD$4+($AC$3-1)*3,0)*100,"")</f>
        <v/>
      </c>
      <c r="AE11" s="6" t="str">
        <f>IF(ISNUMBER(VLOOKUP(CONCATENATE($A11,"_",E$5),#REF!,AE$4+($AC$3-1)*3,0)),VLOOKUP(CONCATENATE($A11,"_",E$5),#REF!,AE$4+($AC$3-1)*3,0)*100,"")</f>
        <v/>
      </c>
      <c r="AF11" s="6" t="str">
        <f>IF(ISNUMBER(VLOOKUP(CONCATENATE($A11,"_",F$5),#REF!,AF$4+($AC$3-1)*3,0)),VLOOKUP(CONCATENATE($A11,"_",F$5),#REF!,AF$4+($AC$3-1)*3,0)*100,"")</f>
        <v/>
      </c>
      <c r="AG11" s="6" t="str">
        <f>IF(ISNUMBER(VLOOKUP(CONCATENATE($A11,"_",G$5),#REF!,AG$4+($AC$3-1)*3,0)),VLOOKUP(CONCATENATE($A11,"_",G$5),#REF!,AG$4+($AC$3-1)*3,0)*100,"")</f>
        <v/>
      </c>
      <c r="AH11" s="6" t="str">
        <f>IF(ISNUMBER(VLOOKUP(CONCATENATE($A11,"_",H$5),#REF!,AH$4+($AC$3-1)*3,0)),VLOOKUP(CONCATENATE($A11,"_",H$5),#REF!,AH$4+($AC$3-1)*3,0)*100,"")</f>
        <v/>
      </c>
      <c r="AI11" s="6" t="str">
        <f>IF(ISNUMBER(VLOOKUP(CONCATENATE($A11,"_",I$5),#REF!,AI$4+($AC$3-1)*3,0)),VLOOKUP(CONCATENATE($A11,"_",I$5),#REF!,AI$4+($AC$3-1)*3,0)*100,"")</f>
        <v/>
      </c>
      <c r="AJ11" s="6" t="str">
        <f>IF(ISNUMBER(VLOOKUP(CONCATENATE($A11,"_",J$5),#REF!,AJ$4+($AC$3-1)*3,0)),VLOOKUP(CONCATENATE($A11,"_",J$5),#REF!,AJ$4+($AC$3-1)*3,0)*100,"")</f>
        <v/>
      </c>
      <c r="AK11" s="6" t="str">
        <f>IF(ISNUMBER(VLOOKUP(CONCATENATE($A11,"_",K$5),#REF!,AK$4+($AC$3-1)*3,0)),VLOOKUP(CONCATENATE($A11,"_",K$5),#REF!,AK$4+($AC$3-1)*3,0)*100,"")</f>
        <v/>
      </c>
      <c r="AL11" s="6" t="str">
        <f>IF(ISNUMBER(VLOOKUP(CONCATENATE($A11,"_",L$5),#REF!,AL$4+($AC$3-1)*3,0)),VLOOKUP(CONCATENATE($A11,"_",L$5),#REF!,AL$4+($AC$3-1)*3,0)*100,"")</f>
        <v/>
      </c>
      <c r="AM11" s="6" t="str">
        <f>IF(ISNUMBER(VLOOKUP(CONCATENATE($A11,"_",M$5),#REF!,AM$4+($AC$3-1)*3,0)),VLOOKUP(CONCATENATE($A11,"_",M$5),#REF!,AM$4+($AC$3-1)*3,0)*100,"")</f>
        <v/>
      </c>
      <c r="AN11" s="6" t="str">
        <f>IF(ISNUMBER(VLOOKUP(CONCATENATE($A11,"_",N$5),#REF!,AN$4+($AC$3-1)*3,0)),VLOOKUP(CONCATENATE($A11,"_",N$5),#REF!,AN$4+($AC$3-1)*3,0)*100,"")</f>
        <v/>
      </c>
      <c r="AO11" s="6"/>
      <c r="AP11" s="6" t="str">
        <f>IF(ISNUMBER(VLOOKUP(CONCATENATE($A11,"_",C$5),#REF!,AP$4+($AP$3-1)*3,0)),VLOOKUP(CONCATENATE($A11,"_",C$5),#REF!,AP$4+($AP$3-1)*3,0)*100,"")</f>
        <v/>
      </c>
      <c r="AQ11" s="6" t="str">
        <f>IF(ISNUMBER(VLOOKUP(CONCATENATE($A11,"_",D$5),#REF!,AQ$4+($AP$3-1)*3,0)),VLOOKUP(CONCATENATE($A11,"_",D$5),#REF!,AQ$4+($AP$3-1)*3,0)*100,"")</f>
        <v/>
      </c>
      <c r="AR11" s="6" t="str">
        <f>IF(ISNUMBER(VLOOKUP(CONCATENATE($A11,"_",E$5),#REF!,AR$4+($AP$3-1)*3,0)),VLOOKUP(CONCATENATE($A11,"_",E$5),#REF!,AR$4+($AP$3-1)*3,0)*100,"")</f>
        <v/>
      </c>
      <c r="AS11" s="6" t="str">
        <f>IF(ISNUMBER(VLOOKUP(CONCATENATE($A11,"_",F$5),#REF!,AS$4+($AP$3-1)*3,0)),VLOOKUP(CONCATENATE($A11,"_",F$5),#REF!,AS$4+($AP$3-1)*3,0)*100,"")</f>
        <v/>
      </c>
      <c r="AT11" s="6" t="str">
        <f>IF(ISNUMBER(VLOOKUP(CONCATENATE($A11,"_",G$5),#REF!,AT$4+($AP$3-1)*3,0)),VLOOKUP(CONCATENATE($A11,"_",G$5),#REF!,AT$4+($AP$3-1)*3,0)*100,"")</f>
        <v/>
      </c>
      <c r="AU11" s="6" t="str">
        <f>IF(ISNUMBER(VLOOKUP(CONCATENATE($A11,"_",H$5),#REF!,AU$4+($AP$3-1)*3,0)),VLOOKUP(CONCATENATE($A11,"_",H$5),#REF!,AU$4+($AP$3-1)*3,0)*100,"")</f>
        <v/>
      </c>
      <c r="AV11" s="6" t="str">
        <f>IF(ISNUMBER(VLOOKUP(CONCATENATE($A11,"_",I$5),#REF!,AV$4+($AP$3-1)*3,0)),VLOOKUP(CONCATENATE($A11,"_",I$5),#REF!,AV$4+($AP$3-1)*3,0)*100,"")</f>
        <v/>
      </c>
      <c r="AW11" s="6" t="str">
        <f>IF(ISNUMBER(VLOOKUP(CONCATENATE($A11,"_",J$5),#REF!,AW$4+($AP$3-1)*3,0)),VLOOKUP(CONCATENATE($A11,"_",J$5),#REF!,AW$4+($AP$3-1)*3,0)*100,"")</f>
        <v/>
      </c>
      <c r="AX11" s="6" t="str">
        <f>IF(ISNUMBER(VLOOKUP(CONCATENATE($A11,"_",K$5),#REF!,AX$4+($AP$3-1)*3,0)),VLOOKUP(CONCATENATE($A11,"_",K$5),#REF!,AX$4+($AP$3-1)*3,0)*100,"")</f>
        <v/>
      </c>
      <c r="AY11" s="6" t="str">
        <f>IF(ISNUMBER(VLOOKUP(CONCATENATE($A11,"_",L$5),#REF!,AY$4+($AP$3-1)*3,0)),VLOOKUP(CONCATENATE($A11,"_",L$5),#REF!,AY$4+($AP$3-1)*3,0)*100,"")</f>
        <v/>
      </c>
      <c r="AZ11" s="6" t="str">
        <f>IF(ISNUMBER(VLOOKUP(CONCATENATE($A11,"_",M$5),#REF!,AZ$4+($AP$3-1)*3,0)),VLOOKUP(CONCATENATE($A11,"_",M$5),#REF!,AZ$4+($AP$3-1)*3,0)*100,"")</f>
        <v/>
      </c>
      <c r="BA11" s="6" t="str">
        <f>IF(ISNUMBER(VLOOKUP(CONCATENATE($A11,"_",N$5),#REF!,BA$4+($AP$3-1)*3,0)),VLOOKUP(CONCATENATE($A11,"_",N$5),#REF!,BA$4+($AP$3-1)*3,0)*100,"")</f>
        <v/>
      </c>
    </row>
    <row r="12" spans="1:53" s="12" customFormat="1" x14ac:dyDescent="0.2">
      <c r="A12" s="11">
        <v>58</v>
      </c>
      <c r="B12" s="6"/>
      <c r="C12" s="6">
        <v>-1.1120318435132504</v>
      </c>
      <c r="D12" s="6">
        <v>-1.7438340932130814</v>
      </c>
      <c r="E12" s="6">
        <v>-0.4802296869456768</v>
      </c>
      <c r="F12" s="6">
        <v>-0.57779108174145222</v>
      </c>
      <c r="G12" s="6">
        <v>-1.0839631780982018</v>
      </c>
      <c r="H12" s="6">
        <v>-7.1618938818573952E-2</v>
      </c>
      <c r="I12" s="6">
        <v>0.12434325180947781</v>
      </c>
      <c r="J12" s="6">
        <v>-0.51666721701622009</v>
      </c>
      <c r="K12" s="6">
        <v>0.7653537206351757</v>
      </c>
      <c r="L12" s="6">
        <v>1.0758066549897194</v>
      </c>
      <c r="M12" s="6">
        <v>-8.682144689373672E-2</v>
      </c>
      <c r="N12" s="6">
        <v>2.2384347394108772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 t="str">
        <f>IF(ISNUMBER(VLOOKUP(CONCATENATE($A12,"_",D$5),#REF!,AD$4+($AC$3-1)*3,0)),VLOOKUP(CONCATENATE($A12,"_",D$5),#REF!,AD$4+($AC$3-1)*3,0)*100,"")</f>
        <v/>
      </c>
      <c r="AE12" s="6" t="str">
        <f>IF(ISNUMBER(VLOOKUP(CONCATENATE($A12,"_",E$5),#REF!,AE$4+($AC$3-1)*3,0)),VLOOKUP(CONCATENATE($A12,"_",E$5),#REF!,AE$4+($AC$3-1)*3,0)*100,"")</f>
        <v/>
      </c>
      <c r="AF12" s="6" t="str">
        <f>IF(ISNUMBER(VLOOKUP(CONCATENATE($A12,"_",F$5),#REF!,AF$4+($AC$3-1)*3,0)),VLOOKUP(CONCATENATE($A12,"_",F$5),#REF!,AF$4+($AC$3-1)*3,0)*100,"")</f>
        <v/>
      </c>
      <c r="AG12" s="6" t="str">
        <f>IF(ISNUMBER(VLOOKUP(CONCATENATE($A12,"_",G$5),#REF!,AG$4+($AC$3-1)*3,0)),VLOOKUP(CONCATENATE($A12,"_",G$5),#REF!,AG$4+($AC$3-1)*3,0)*100,"")</f>
        <v/>
      </c>
      <c r="AH12" s="6" t="str">
        <f>IF(ISNUMBER(VLOOKUP(CONCATENATE($A12,"_",H$5),#REF!,AH$4+($AC$3-1)*3,0)),VLOOKUP(CONCATENATE($A12,"_",H$5),#REF!,AH$4+($AC$3-1)*3,0)*100,"")</f>
        <v/>
      </c>
      <c r="AI12" s="6" t="str">
        <f>IF(ISNUMBER(VLOOKUP(CONCATENATE($A12,"_",I$5),#REF!,AI$4+($AC$3-1)*3,0)),VLOOKUP(CONCATENATE($A12,"_",I$5),#REF!,AI$4+($AC$3-1)*3,0)*100,"")</f>
        <v/>
      </c>
      <c r="AJ12" s="6" t="str">
        <f>IF(ISNUMBER(VLOOKUP(CONCATENATE($A12,"_",J$5),#REF!,AJ$4+($AC$3-1)*3,0)),VLOOKUP(CONCATENATE($A12,"_",J$5),#REF!,AJ$4+($AC$3-1)*3,0)*100,"")</f>
        <v/>
      </c>
      <c r="AK12" s="6" t="str">
        <f>IF(ISNUMBER(VLOOKUP(CONCATENATE($A12,"_",K$5),#REF!,AK$4+($AC$3-1)*3,0)),VLOOKUP(CONCATENATE($A12,"_",K$5),#REF!,AK$4+($AC$3-1)*3,0)*100,"")</f>
        <v/>
      </c>
      <c r="AL12" s="6" t="str">
        <f>IF(ISNUMBER(VLOOKUP(CONCATENATE($A12,"_",L$5),#REF!,AL$4+($AC$3-1)*3,0)),VLOOKUP(CONCATENATE($A12,"_",L$5),#REF!,AL$4+($AC$3-1)*3,0)*100,"")</f>
        <v/>
      </c>
      <c r="AM12" s="6" t="str">
        <f>IF(ISNUMBER(VLOOKUP(CONCATENATE($A12,"_",M$5),#REF!,AM$4+($AC$3-1)*3,0)),VLOOKUP(CONCATENATE($A12,"_",M$5),#REF!,AM$4+($AC$3-1)*3,0)*100,"")</f>
        <v/>
      </c>
      <c r="AN12" s="6" t="str">
        <f>IF(ISNUMBER(VLOOKUP(CONCATENATE($A12,"_",N$5),#REF!,AN$4+($AC$3-1)*3,0)),VLOOKUP(CONCATENATE($A12,"_",N$5),#REF!,AN$4+($AC$3-1)*3,0)*100,"")</f>
        <v/>
      </c>
      <c r="AO12" s="6"/>
      <c r="AP12" s="6" t="str">
        <f>IF(ISNUMBER(VLOOKUP(CONCATENATE($A12,"_",C$5),#REF!,AP$4+($AP$3-1)*3,0)),VLOOKUP(CONCATENATE($A12,"_",C$5),#REF!,AP$4+($AP$3-1)*3,0)*100,"")</f>
        <v/>
      </c>
      <c r="AQ12" s="6" t="str">
        <f>IF(ISNUMBER(VLOOKUP(CONCATENATE($A12,"_",D$5),#REF!,AQ$4+($AP$3-1)*3,0)),VLOOKUP(CONCATENATE($A12,"_",D$5),#REF!,AQ$4+($AP$3-1)*3,0)*100,"")</f>
        <v/>
      </c>
      <c r="AR12" s="6" t="str">
        <f>IF(ISNUMBER(VLOOKUP(CONCATENATE($A12,"_",E$5),#REF!,AR$4+($AP$3-1)*3,0)),VLOOKUP(CONCATENATE($A12,"_",E$5),#REF!,AR$4+($AP$3-1)*3,0)*100,"")</f>
        <v/>
      </c>
      <c r="AS12" s="6" t="str">
        <f>IF(ISNUMBER(VLOOKUP(CONCATENATE($A12,"_",F$5),#REF!,AS$4+($AP$3-1)*3,0)),VLOOKUP(CONCATENATE($A12,"_",F$5),#REF!,AS$4+($AP$3-1)*3,0)*100,"")</f>
        <v/>
      </c>
      <c r="AT12" s="6" t="str">
        <f>IF(ISNUMBER(VLOOKUP(CONCATENATE($A12,"_",G$5),#REF!,AT$4+($AP$3-1)*3,0)),VLOOKUP(CONCATENATE($A12,"_",G$5),#REF!,AT$4+($AP$3-1)*3,0)*100,"")</f>
        <v/>
      </c>
      <c r="AU12" s="6" t="str">
        <f>IF(ISNUMBER(VLOOKUP(CONCATENATE($A12,"_",H$5),#REF!,AU$4+($AP$3-1)*3,0)),VLOOKUP(CONCATENATE($A12,"_",H$5),#REF!,AU$4+($AP$3-1)*3,0)*100,"")</f>
        <v/>
      </c>
      <c r="AV12" s="6" t="str">
        <f>IF(ISNUMBER(VLOOKUP(CONCATENATE($A12,"_",I$5),#REF!,AV$4+($AP$3-1)*3,0)),VLOOKUP(CONCATENATE($A12,"_",I$5),#REF!,AV$4+($AP$3-1)*3,0)*100,"")</f>
        <v/>
      </c>
      <c r="AW12" s="6" t="str">
        <f>IF(ISNUMBER(VLOOKUP(CONCATENATE($A12,"_",J$5),#REF!,AW$4+($AP$3-1)*3,0)),VLOOKUP(CONCATENATE($A12,"_",J$5),#REF!,AW$4+($AP$3-1)*3,0)*100,"")</f>
        <v/>
      </c>
      <c r="AX12" s="6" t="str">
        <f>IF(ISNUMBER(VLOOKUP(CONCATENATE($A12,"_",K$5),#REF!,AX$4+($AP$3-1)*3,0)),VLOOKUP(CONCATENATE($A12,"_",K$5),#REF!,AX$4+($AP$3-1)*3,0)*100,"")</f>
        <v/>
      </c>
      <c r="AY12" s="6" t="str">
        <f>IF(ISNUMBER(VLOOKUP(CONCATENATE($A12,"_",L$5),#REF!,AY$4+($AP$3-1)*3,0)),VLOOKUP(CONCATENATE($A12,"_",L$5),#REF!,AY$4+($AP$3-1)*3,0)*100,"")</f>
        <v/>
      </c>
      <c r="AZ12" s="6" t="str">
        <f>IF(ISNUMBER(VLOOKUP(CONCATENATE($A12,"_",M$5),#REF!,AZ$4+($AP$3-1)*3,0)),VLOOKUP(CONCATENATE($A12,"_",M$5),#REF!,AZ$4+($AP$3-1)*3,0)*100,"")</f>
        <v/>
      </c>
      <c r="BA12" s="6" t="str">
        <f>IF(ISNUMBER(VLOOKUP(CONCATENATE($A12,"_",N$5),#REF!,BA$4+($AP$3-1)*3,0)),VLOOKUP(CONCATENATE($A12,"_",N$5),#REF!,BA$4+($AP$3-1)*3,0)*100,"")</f>
        <v/>
      </c>
    </row>
    <row r="13" spans="1:53" s="12" customFormat="1" x14ac:dyDescent="0.2">
      <c r="A13" s="11">
        <v>58.5</v>
      </c>
      <c r="B13" s="6"/>
      <c r="C13" s="6">
        <v>-0.65699578262865543</v>
      </c>
      <c r="D13" s="6">
        <v>-1.2856426648795605</v>
      </c>
      <c r="E13" s="6">
        <v>-2.8348900377750397E-2</v>
      </c>
      <c r="F13" s="6">
        <v>-0.51949205808341503</v>
      </c>
      <c r="G13" s="6">
        <v>-1.0218346491456032</v>
      </c>
      <c r="H13" s="6">
        <v>-1.714949612505734E-2</v>
      </c>
      <c r="I13" s="6">
        <v>0.12618821347132325</v>
      </c>
      <c r="J13" s="6">
        <v>-0.50907102413475513</v>
      </c>
      <c r="K13" s="6">
        <v>0.76144742779433727</v>
      </c>
      <c r="L13" s="6">
        <v>1.1071598157286644</v>
      </c>
      <c r="M13" s="6">
        <v>-4.6021331218071282E-2</v>
      </c>
      <c r="N13" s="6">
        <v>2.2603409364819527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tr">
        <f>IF(ISNUMBER(VLOOKUP(CONCATENATE($A13,"_",D$5),#REF!,AD$4+($AC$3-1)*3,0)),VLOOKUP(CONCATENATE($A13,"_",D$5),#REF!,AD$4+($AC$3-1)*3,0)*100,"")</f>
        <v/>
      </c>
      <c r="AE13" s="6" t="str">
        <f>IF(ISNUMBER(VLOOKUP(CONCATENATE($A13,"_",E$5),#REF!,AE$4+($AC$3-1)*3,0)),VLOOKUP(CONCATENATE($A13,"_",E$5),#REF!,AE$4+($AC$3-1)*3,0)*100,"")</f>
        <v/>
      </c>
      <c r="AF13" s="6" t="str">
        <f>IF(ISNUMBER(VLOOKUP(CONCATENATE($A13,"_",F$5),#REF!,AF$4+($AC$3-1)*3,0)),VLOOKUP(CONCATENATE($A13,"_",F$5),#REF!,AF$4+($AC$3-1)*3,0)*100,"")</f>
        <v/>
      </c>
      <c r="AG13" s="6" t="str">
        <f>IF(ISNUMBER(VLOOKUP(CONCATENATE($A13,"_",G$5),#REF!,AG$4+($AC$3-1)*3,0)),VLOOKUP(CONCATENATE($A13,"_",G$5),#REF!,AG$4+($AC$3-1)*3,0)*100,"")</f>
        <v/>
      </c>
      <c r="AH13" s="6" t="str">
        <f>IF(ISNUMBER(VLOOKUP(CONCATENATE($A13,"_",H$5),#REF!,AH$4+($AC$3-1)*3,0)),VLOOKUP(CONCATENATE($A13,"_",H$5),#REF!,AH$4+($AC$3-1)*3,0)*100,"")</f>
        <v/>
      </c>
      <c r="AI13" s="6" t="str">
        <f>IF(ISNUMBER(VLOOKUP(CONCATENATE($A13,"_",I$5),#REF!,AI$4+($AC$3-1)*3,0)),VLOOKUP(CONCATENATE($A13,"_",I$5),#REF!,AI$4+($AC$3-1)*3,0)*100,"")</f>
        <v/>
      </c>
      <c r="AJ13" s="6" t="str">
        <f>IF(ISNUMBER(VLOOKUP(CONCATENATE($A13,"_",J$5),#REF!,AJ$4+($AC$3-1)*3,0)),VLOOKUP(CONCATENATE($A13,"_",J$5),#REF!,AJ$4+($AC$3-1)*3,0)*100,"")</f>
        <v/>
      </c>
      <c r="AK13" s="6" t="str">
        <f>IF(ISNUMBER(VLOOKUP(CONCATENATE($A13,"_",K$5),#REF!,AK$4+($AC$3-1)*3,0)),VLOOKUP(CONCATENATE($A13,"_",K$5),#REF!,AK$4+($AC$3-1)*3,0)*100,"")</f>
        <v/>
      </c>
      <c r="AL13" s="6" t="str">
        <f>IF(ISNUMBER(VLOOKUP(CONCATENATE($A13,"_",L$5),#REF!,AL$4+($AC$3-1)*3,0)),VLOOKUP(CONCATENATE($A13,"_",L$5),#REF!,AL$4+($AC$3-1)*3,0)*100,"")</f>
        <v/>
      </c>
      <c r="AM13" s="6" t="str">
        <f>IF(ISNUMBER(VLOOKUP(CONCATENATE($A13,"_",M$5),#REF!,AM$4+($AC$3-1)*3,0)),VLOOKUP(CONCATENATE($A13,"_",M$5),#REF!,AM$4+($AC$3-1)*3,0)*100,"")</f>
        <v/>
      </c>
      <c r="AN13" s="6" t="str">
        <f>IF(ISNUMBER(VLOOKUP(CONCATENATE($A13,"_",N$5),#REF!,AN$4+($AC$3-1)*3,0)),VLOOKUP(CONCATENATE($A13,"_",N$5),#REF!,AN$4+($AC$3-1)*3,0)*100,"")</f>
        <v/>
      </c>
      <c r="AO13" s="6"/>
      <c r="AP13" s="6" t="str">
        <f>IF(ISNUMBER(VLOOKUP(CONCATENATE($A13,"_",C$5),#REF!,AP$4+($AP$3-1)*3,0)),VLOOKUP(CONCATENATE($A13,"_",C$5),#REF!,AP$4+($AP$3-1)*3,0)*100,"")</f>
        <v/>
      </c>
      <c r="AQ13" s="6" t="str">
        <f>IF(ISNUMBER(VLOOKUP(CONCATENATE($A13,"_",D$5),#REF!,AQ$4+($AP$3-1)*3,0)),VLOOKUP(CONCATENATE($A13,"_",D$5),#REF!,AQ$4+($AP$3-1)*3,0)*100,"")</f>
        <v/>
      </c>
      <c r="AR13" s="6" t="str">
        <f>IF(ISNUMBER(VLOOKUP(CONCATENATE($A13,"_",E$5),#REF!,AR$4+($AP$3-1)*3,0)),VLOOKUP(CONCATENATE($A13,"_",E$5),#REF!,AR$4+($AP$3-1)*3,0)*100,"")</f>
        <v/>
      </c>
      <c r="AS13" s="6" t="str">
        <f>IF(ISNUMBER(VLOOKUP(CONCATENATE($A13,"_",F$5),#REF!,AS$4+($AP$3-1)*3,0)),VLOOKUP(CONCATENATE($A13,"_",F$5),#REF!,AS$4+($AP$3-1)*3,0)*100,"")</f>
        <v/>
      </c>
      <c r="AT13" s="6" t="str">
        <f>IF(ISNUMBER(VLOOKUP(CONCATENATE($A13,"_",G$5),#REF!,AT$4+($AP$3-1)*3,0)),VLOOKUP(CONCATENATE($A13,"_",G$5),#REF!,AT$4+($AP$3-1)*3,0)*100,"")</f>
        <v/>
      </c>
      <c r="AU13" s="6" t="str">
        <f>IF(ISNUMBER(VLOOKUP(CONCATENATE($A13,"_",H$5),#REF!,AU$4+($AP$3-1)*3,0)),VLOOKUP(CONCATENATE($A13,"_",H$5),#REF!,AU$4+($AP$3-1)*3,0)*100,"")</f>
        <v/>
      </c>
      <c r="AV13" s="6" t="str">
        <f>IF(ISNUMBER(VLOOKUP(CONCATENATE($A13,"_",I$5),#REF!,AV$4+($AP$3-1)*3,0)),VLOOKUP(CONCATENATE($A13,"_",I$5),#REF!,AV$4+($AP$3-1)*3,0)*100,"")</f>
        <v/>
      </c>
      <c r="AW13" s="6" t="str">
        <f>IF(ISNUMBER(VLOOKUP(CONCATENATE($A13,"_",J$5),#REF!,AW$4+($AP$3-1)*3,0)),VLOOKUP(CONCATENATE($A13,"_",J$5),#REF!,AW$4+($AP$3-1)*3,0)*100,"")</f>
        <v/>
      </c>
      <c r="AX13" s="6" t="str">
        <f>IF(ISNUMBER(VLOOKUP(CONCATENATE($A13,"_",K$5),#REF!,AX$4+($AP$3-1)*3,0)),VLOOKUP(CONCATENATE($A13,"_",K$5),#REF!,AX$4+($AP$3-1)*3,0)*100,"")</f>
        <v/>
      </c>
      <c r="AY13" s="6" t="str">
        <f>IF(ISNUMBER(VLOOKUP(CONCATENATE($A13,"_",L$5),#REF!,AY$4+($AP$3-1)*3,0)),VLOOKUP(CONCATENATE($A13,"_",L$5),#REF!,AY$4+($AP$3-1)*3,0)*100,"")</f>
        <v/>
      </c>
      <c r="AZ13" s="6" t="str">
        <f>IF(ISNUMBER(VLOOKUP(CONCATENATE($A13,"_",M$5),#REF!,AZ$4+($AP$3-1)*3,0)),VLOOKUP(CONCATENATE($A13,"_",M$5),#REF!,AZ$4+($AP$3-1)*3,0)*100,"")</f>
        <v/>
      </c>
      <c r="BA13" s="6" t="str">
        <f>IF(ISNUMBER(VLOOKUP(CONCATENATE($A13,"_",N$5),#REF!,BA$4+($AP$3-1)*3,0)),VLOOKUP(CONCATENATE($A13,"_",N$5),#REF!,BA$4+($AP$3-1)*3,0)*100,"")</f>
        <v/>
      </c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 t="str">
        <f>IF(ISNUMBER(VLOOKUP(CONCATENATE($A14,"_",D$5),#REF!,AD$4+($AC$3-1)*3,0)),VLOOKUP(CONCATENATE($A14,"_",D$5),#REF!,AD$4+($AC$3-1)*3,0)*100,"")</f>
        <v/>
      </c>
      <c r="AE14" s="6" t="str">
        <f>IF(ISNUMBER(VLOOKUP(CONCATENATE($A14,"_",E$5),#REF!,AE$4+($AC$3-1)*3,0)),VLOOKUP(CONCATENATE($A14,"_",E$5),#REF!,AE$4+($AC$3-1)*3,0)*100,"")</f>
        <v/>
      </c>
      <c r="AF14" s="6" t="str">
        <f>IF(ISNUMBER(VLOOKUP(CONCATENATE($A14,"_",F$5),#REF!,AF$4+($AC$3-1)*3,0)),VLOOKUP(CONCATENATE($A14,"_",F$5),#REF!,AF$4+($AC$3-1)*3,0)*100,"")</f>
        <v/>
      </c>
      <c r="AG14" s="6" t="str">
        <f>IF(ISNUMBER(VLOOKUP(CONCATENATE($A14,"_",G$5),#REF!,AG$4+($AC$3-1)*3,0)),VLOOKUP(CONCATENATE($A14,"_",G$5),#REF!,AG$4+($AC$3-1)*3,0)*100,"")</f>
        <v/>
      </c>
      <c r="AH14" s="6" t="str">
        <f>IF(ISNUMBER(VLOOKUP(CONCATENATE($A14,"_",H$5),#REF!,AH$4+($AC$3-1)*3,0)),VLOOKUP(CONCATENATE($A14,"_",H$5),#REF!,AH$4+($AC$3-1)*3,0)*100,"")</f>
        <v/>
      </c>
      <c r="AI14" s="6" t="str">
        <f>IF(ISNUMBER(VLOOKUP(CONCATENATE($A14,"_",I$5),#REF!,AI$4+($AC$3-1)*3,0)),VLOOKUP(CONCATENATE($A14,"_",I$5),#REF!,AI$4+($AC$3-1)*3,0)*100,"")</f>
        <v/>
      </c>
      <c r="AJ14" s="6" t="str">
        <f>IF(ISNUMBER(VLOOKUP(CONCATENATE($A14,"_",J$5),#REF!,AJ$4+($AC$3-1)*3,0)),VLOOKUP(CONCATENATE($A14,"_",J$5),#REF!,AJ$4+($AC$3-1)*3,0)*100,"")</f>
        <v/>
      </c>
      <c r="AK14" s="6" t="str">
        <f>IF(ISNUMBER(VLOOKUP(CONCATENATE($A14,"_",K$5),#REF!,AK$4+($AC$3-1)*3,0)),VLOOKUP(CONCATENATE($A14,"_",K$5),#REF!,AK$4+($AC$3-1)*3,0)*100,"")</f>
        <v/>
      </c>
      <c r="AL14" s="6" t="str">
        <f>IF(ISNUMBER(VLOOKUP(CONCATENATE($A14,"_",L$5),#REF!,AL$4+($AC$3-1)*3,0)),VLOOKUP(CONCATENATE($A14,"_",L$5),#REF!,AL$4+($AC$3-1)*3,0)*100,"")</f>
        <v/>
      </c>
      <c r="AM14" s="6" t="str">
        <f>IF(ISNUMBER(VLOOKUP(CONCATENATE($A14,"_",M$5),#REF!,AM$4+($AC$3-1)*3,0)),VLOOKUP(CONCATENATE($A14,"_",M$5),#REF!,AM$4+($AC$3-1)*3,0)*100,"")</f>
        <v/>
      </c>
      <c r="AN14" s="6" t="str">
        <f>IF(ISNUMBER(VLOOKUP(CONCATENATE($A14,"_",N$5),#REF!,AN$4+($AC$3-1)*3,0)),VLOOKUP(CONCATENATE($A14,"_",N$5),#REF!,AN$4+($AC$3-1)*3,0)*100,"")</f>
        <v/>
      </c>
      <c r="AO14" s="6"/>
      <c r="AP14" s="6" t="str">
        <f>IF(ISNUMBER(VLOOKUP(CONCATENATE($A14,"_",C$5),#REF!,AP$4+($AP$3-1)*3,0)),VLOOKUP(CONCATENATE($A14,"_",C$5),#REF!,AP$4+($AP$3-1)*3,0)*100,"")</f>
        <v/>
      </c>
      <c r="AQ14" s="6" t="str">
        <f>IF(ISNUMBER(VLOOKUP(CONCATENATE($A14,"_",D$5),#REF!,AQ$4+($AP$3-1)*3,0)),VLOOKUP(CONCATENATE($A14,"_",D$5),#REF!,AQ$4+($AP$3-1)*3,0)*100,"")</f>
        <v/>
      </c>
      <c r="AR14" s="6" t="str">
        <f>IF(ISNUMBER(VLOOKUP(CONCATENATE($A14,"_",E$5),#REF!,AR$4+($AP$3-1)*3,0)),VLOOKUP(CONCATENATE($A14,"_",E$5),#REF!,AR$4+($AP$3-1)*3,0)*100,"")</f>
        <v/>
      </c>
      <c r="AS14" s="6" t="str">
        <f>IF(ISNUMBER(VLOOKUP(CONCATENATE($A14,"_",F$5),#REF!,AS$4+($AP$3-1)*3,0)),VLOOKUP(CONCATENATE($A14,"_",F$5),#REF!,AS$4+($AP$3-1)*3,0)*100,"")</f>
        <v/>
      </c>
      <c r="AT14" s="6" t="str">
        <f>IF(ISNUMBER(VLOOKUP(CONCATENATE($A14,"_",G$5),#REF!,AT$4+($AP$3-1)*3,0)),VLOOKUP(CONCATENATE($A14,"_",G$5),#REF!,AT$4+($AP$3-1)*3,0)*100,"")</f>
        <v/>
      </c>
      <c r="AU14" s="6" t="str">
        <f>IF(ISNUMBER(VLOOKUP(CONCATENATE($A14,"_",H$5),#REF!,AU$4+($AP$3-1)*3,0)),VLOOKUP(CONCATENATE($A14,"_",H$5),#REF!,AU$4+($AP$3-1)*3,0)*100,"")</f>
        <v/>
      </c>
      <c r="AV14" s="6" t="str">
        <f>IF(ISNUMBER(VLOOKUP(CONCATENATE($A14,"_",I$5),#REF!,AV$4+($AP$3-1)*3,0)),VLOOKUP(CONCATENATE($A14,"_",I$5),#REF!,AV$4+($AP$3-1)*3,0)*100,"")</f>
        <v/>
      </c>
      <c r="AW14" s="6" t="str">
        <f>IF(ISNUMBER(VLOOKUP(CONCATENATE($A14,"_",J$5),#REF!,AW$4+($AP$3-1)*3,0)),VLOOKUP(CONCATENATE($A14,"_",J$5),#REF!,AW$4+($AP$3-1)*3,0)*100,"")</f>
        <v/>
      </c>
      <c r="AX14" s="6" t="str">
        <f>IF(ISNUMBER(VLOOKUP(CONCATENATE($A14,"_",K$5),#REF!,AX$4+($AP$3-1)*3,0)),VLOOKUP(CONCATENATE($A14,"_",K$5),#REF!,AX$4+($AP$3-1)*3,0)*100,"")</f>
        <v/>
      </c>
      <c r="AY14" s="6" t="str">
        <f>IF(ISNUMBER(VLOOKUP(CONCATENATE($A14,"_",L$5),#REF!,AY$4+($AP$3-1)*3,0)),VLOOKUP(CONCATENATE($A14,"_",L$5),#REF!,AY$4+($AP$3-1)*3,0)*100,"")</f>
        <v/>
      </c>
      <c r="AZ14" s="6" t="str">
        <f>IF(ISNUMBER(VLOOKUP(CONCATENATE($A14,"_",M$5),#REF!,AZ$4+($AP$3-1)*3,0)),VLOOKUP(CONCATENATE($A14,"_",M$5),#REF!,AZ$4+($AP$3-1)*3,0)*100,"")</f>
        <v/>
      </c>
      <c r="BA14" s="6" t="str">
        <f>IF(ISNUMBER(VLOOKUP(CONCATENATE($A14,"_",N$5),#REF!,BA$4+($AP$3-1)*3,0)),VLOOKUP(CONCATENATE($A14,"_",N$5),#REF!,BA$4+($AP$3-1)*3,0)*100,"")</f>
        <v/>
      </c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 t="str">
        <f>IF(ISNUMBER(VLOOKUP(CONCATENATE($A15,"_",D$5),#REF!,AD$4+($AC$3-1)*3,0)),VLOOKUP(CONCATENATE($A15,"_",D$5),#REF!,AD$4+($AC$3-1)*3,0)*100,"")</f>
        <v/>
      </c>
      <c r="AE15" s="6" t="str">
        <f>IF(ISNUMBER(VLOOKUP(CONCATENATE($A15,"_",E$5),#REF!,AE$4+($AC$3-1)*3,0)),VLOOKUP(CONCATENATE($A15,"_",E$5),#REF!,AE$4+($AC$3-1)*3,0)*100,"")</f>
        <v/>
      </c>
      <c r="AF15" s="6" t="str">
        <f>IF(ISNUMBER(VLOOKUP(CONCATENATE($A15,"_",F$5),#REF!,AF$4+($AC$3-1)*3,0)),VLOOKUP(CONCATENATE($A15,"_",F$5),#REF!,AF$4+($AC$3-1)*3,0)*100,"")</f>
        <v/>
      </c>
      <c r="AG15" s="6" t="str">
        <f>IF(ISNUMBER(VLOOKUP(CONCATENATE($A15,"_",G$5),#REF!,AG$4+($AC$3-1)*3,0)),VLOOKUP(CONCATENATE($A15,"_",G$5),#REF!,AG$4+($AC$3-1)*3,0)*100,"")</f>
        <v/>
      </c>
      <c r="AH15" s="6" t="str">
        <f>IF(ISNUMBER(VLOOKUP(CONCATENATE($A15,"_",H$5),#REF!,AH$4+($AC$3-1)*3,0)),VLOOKUP(CONCATENATE($A15,"_",H$5),#REF!,AH$4+($AC$3-1)*3,0)*100,"")</f>
        <v/>
      </c>
      <c r="AI15" s="6" t="str">
        <f>IF(ISNUMBER(VLOOKUP(CONCATENATE($A15,"_",I$5),#REF!,AI$4+($AC$3-1)*3,0)),VLOOKUP(CONCATENATE($A15,"_",I$5),#REF!,AI$4+($AC$3-1)*3,0)*100,"")</f>
        <v/>
      </c>
      <c r="AJ15" s="6" t="str">
        <f>IF(ISNUMBER(VLOOKUP(CONCATENATE($A15,"_",J$5),#REF!,AJ$4+($AC$3-1)*3,0)),VLOOKUP(CONCATENATE($A15,"_",J$5),#REF!,AJ$4+($AC$3-1)*3,0)*100,"")</f>
        <v/>
      </c>
      <c r="AK15" s="6" t="str">
        <f>IF(ISNUMBER(VLOOKUP(CONCATENATE($A15,"_",K$5),#REF!,AK$4+($AC$3-1)*3,0)),VLOOKUP(CONCATENATE($A15,"_",K$5),#REF!,AK$4+($AC$3-1)*3,0)*100,"")</f>
        <v/>
      </c>
      <c r="AL15" s="6" t="str">
        <f>IF(ISNUMBER(VLOOKUP(CONCATENATE($A15,"_",L$5),#REF!,AL$4+($AC$3-1)*3,0)),VLOOKUP(CONCATENATE($A15,"_",L$5),#REF!,AL$4+($AC$3-1)*3,0)*100,"")</f>
        <v/>
      </c>
      <c r="AM15" s="6" t="str">
        <f>IF(ISNUMBER(VLOOKUP(CONCATENATE($A15,"_",M$5),#REF!,AM$4+($AC$3-1)*3,0)),VLOOKUP(CONCATENATE($A15,"_",M$5),#REF!,AM$4+($AC$3-1)*3,0)*100,"")</f>
        <v/>
      </c>
      <c r="AN15" s="6" t="str">
        <f>IF(ISNUMBER(VLOOKUP(CONCATENATE($A15,"_",N$5),#REF!,AN$4+($AC$3-1)*3,0)),VLOOKUP(CONCATENATE($A15,"_",N$5),#REF!,AN$4+($AC$3-1)*3,0)*100,"")</f>
        <v/>
      </c>
      <c r="AO15" s="6"/>
      <c r="AP15" s="6" t="str">
        <f>IF(ISNUMBER(VLOOKUP(CONCATENATE($A15,"_",C$5),#REF!,AP$4+($AP$3-1)*3,0)),VLOOKUP(CONCATENATE($A15,"_",C$5),#REF!,AP$4+($AP$3-1)*3,0)*100,"")</f>
        <v/>
      </c>
      <c r="AQ15" s="6" t="str">
        <f>IF(ISNUMBER(VLOOKUP(CONCATENATE($A15,"_",D$5),#REF!,AQ$4+($AP$3-1)*3,0)),VLOOKUP(CONCATENATE($A15,"_",D$5),#REF!,AQ$4+($AP$3-1)*3,0)*100,"")</f>
        <v/>
      </c>
      <c r="AR15" s="6" t="str">
        <f>IF(ISNUMBER(VLOOKUP(CONCATENATE($A15,"_",E$5),#REF!,AR$4+($AP$3-1)*3,0)),VLOOKUP(CONCATENATE($A15,"_",E$5),#REF!,AR$4+($AP$3-1)*3,0)*100,"")</f>
        <v/>
      </c>
      <c r="AS15" s="6" t="str">
        <f>IF(ISNUMBER(VLOOKUP(CONCATENATE($A15,"_",F$5),#REF!,AS$4+($AP$3-1)*3,0)),VLOOKUP(CONCATENATE($A15,"_",F$5),#REF!,AS$4+($AP$3-1)*3,0)*100,"")</f>
        <v/>
      </c>
      <c r="AT15" s="6" t="str">
        <f>IF(ISNUMBER(VLOOKUP(CONCATENATE($A15,"_",G$5),#REF!,AT$4+($AP$3-1)*3,0)),VLOOKUP(CONCATENATE($A15,"_",G$5),#REF!,AT$4+($AP$3-1)*3,0)*100,"")</f>
        <v/>
      </c>
      <c r="AU15" s="6" t="str">
        <f>IF(ISNUMBER(VLOOKUP(CONCATENATE($A15,"_",H$5),#REF!,AU$4+($AP$3-1)*3,0)),VLOOKUP(CONCATENATE($A15,"_",H$5),#REF!,AU$4+($AP$3-1)*3,0)*100,"")</f>
        <v/>
      </c>
      <c r="AV15" s="6" t="str">
        <f>IF(ISNUMBER(VLOOKUP(CONCATENATE($A15,"_",I$5),#REF!,AV$4+($AP$3-1)*3,0)),VLOOKUP(CONCATENATE($A15,"_",I$5),#REF!,AV$4+($AP$3-1)*3,0)*100,"")</f>
        <v/>
      </c>
      <c r="AW15" s="6" t="str">
        <f>IF(ISNUMBER(VLOOKUP(CONCATENATE($A15,"_",J$5),#REF!,AW$4+($AP$3-1)*3,0)),VLOOKUP(CONCATENATE($A15,"_",J$5),#REF!,AW$4+($AP$3-1)*3,0)*100,"")</f>
        <v/>
      </c>
      <c r="AX15" s="6" t="str">
        <f>IF(ISNUMBER(VLOOKUP(CONCATENATE($A15,"_",K$5),#REF!,AX$4+($AP$3-1)*3,0)),VLOOKUP(CONCATENATE($A15,"_",K$5),#REF!,AX$4+($AP$3-1)*3,0)*100,"")</f>
        <v/>
      </c>
      <c r="AY15" s="6" t="str">
        <f>IF(ISNUMBER(VLOOKUP(CONCATENATE($A15,"_",L$5),#REF!,AY$4+($AP$3-1)*3,0)),VLOOKUP(CONCATENATE($A15,"_",L$5),#REF!,AY$4+($AP$3-1)*3,0)*100,"")</f>
        <v/>
      </c>
      <c r="AZ15" s="6" t="str">
        <f>IF(ISNUMBER(VLOOKUP(CONCATENATE($A15,"_",M$5),#REF!,AZ$4+($AP$3-1)*3,0)),VLOOKUP(CONCATENATE($A15,"_",M$5),#REF!,AZ$4+($AP$3-1)*3,0)*100,"")</f>
        <v/>
      </c>
      <c r="BA15" s="6" t="str">
        <f>IF(ISNUMBER(VLOOKUP(CONCATENATE($A15,"_",N$5),#REF!,BA$4+($AP$3-1)*3,0)),VLOOKUP(CONCATENATE($A15,"_",N$5),#REF!,BA$4+($AP$3-1)*3,0)*100,"")</f>
        <v/>
      </c>
    </row>
    <row r="16" spans="1:53" s="12" customFormat="1" x14ac:dyDescent="0.2">
      <c r="A16" s="11">
        <v>60</v>
      </c>
      <c r="B16" s="6"/>
      <c r="C16" s="6">
        <v>0.80393040552735329</v>
      </c>
      <c r="D16" s="6">
        <v>0.17161685973405838</v>
      </c>
      <c r="E16" s="6">
        <v>1.4362439513206482</v>
      </c>
      <c r="F16" s="6">
        <v>0.46898056752979755</v>
      </c>
      <c r="G16" s="6">
        <v>-3.6271987482905388E-2</v>
      </c>
      <c r="H16" s="6">
        <v>0.97423316910862923</v>
      </c>
      <c r="I16" s="6">
        <v>1.336358580738306</v>
      </c>
      <c r="J16" s="6">
        <v>0.69902688264846802</v>
      </c>
      <c r="K16" s="6">
        <v>1.9736902788281441</v>
      </c>
      <c r="L16" s="6">
        <v>-0.25273668579757214</v>
      </c>
      <c r="M16" s="6">
        <v>-1.4092792756855488</v>
      </c>
      <c r="N16" s="6">
        <v>0.90380590409040451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tr">
        <f>IF(ISNUMBER(VLOOKUP(CONCATENATE($A16,"_",D$5),#REF!,AD$4+($AC$3-1)*3,0)),VLOOKUP(CONCATENATE($A16,"_",D$5),#REF!,AD$4+($AC$3-1)*3,0)*100,"")</f>
        <v/>
      </c>
      <c r="AE16" s="6" t="str">
        <f>IF(ISNUMBER(VLOOKUP(CONCATENATE($A16,"_",E$5),#REF!,AE$4+($AC$3-1)*3,0)),VLOOKUP(CONCATENATE($A16,"_",E$5),#REF!,AE$4+($AC$3-1)*3,0)*100,"")</f>
        <v/>
      </c>
      <c r="AF16" s="6" t="str">
        <f>IF(ISNUMBER(VLOOKUP(CONCATENATE($A16,"_",F$5),#REF!,AF$4+($AC$3-1)*3,0)),VLOOKUP(CONCATENATE($A16,"_",F$5),#REF!,AF$4+($AC$3-1)*3,0)*100,"")</f>
        <v/>
      </c>
      <c r="AG16" s="6" t="str">
        <f>IF(ISNUMBER(VLOOKUP(CONCATENATE($A16,"_",G$5),#REF!,AG$4+($AC$3-1)*3,0)),VLOOKUP(CONCATENATE($A16,"_",G$5),#REF!,AG$4+($AC$3-1)*3,0)*100,"")</f>
        <v/>
      </c>
      <c r="AH16" s="6" t="str">
        <f>IF(ISNUMBER(VLOOKUP(CONCATENATE($A16,"_",H$5),#REF!,AH$4+($AC$3-1)*3,0)),VLOOKUP(CONCATENATE($A16,"_",H$5),#REF!,AH$4+($AC$3-1)*3,0)*100,"")</f>
        <v/>
      </c>
      <c r="AI16" s="6" t="str">
        <f>IF(ISNUMBER(VLOOKUP(CONCATENATE($A16,"_",I$5),#REF!,AI$4+($AC$3-1)*3,0)),VLOOKUP(CONCATENATE($A16,"_",I$5),#REF!,AI$4+($AC$3-1)*3,0)*100,"")</f>
        <v/>
      </c>
      <c r="AJ16" s="6" t="str">
        <f>IF(ISNUMBER(VLOOKUP(CONCATENATE($A16,"_",J$5),#REF!,AJ$4+($AC$3-1)*3,0)),VLOOKUP(CONCATENATE($A16,"_",J$5),#REF!,AJ$4+($AC$3-1)*3,0)*100,"")</f>
        <v/>
      </c>
      <c r="AK16" s="6" t="str">
        <f>IF(ISNUMBER(VLOOKUP(CONCATENATE($A16,"_",K$5),#REF!,AK$4+($AC$3-1)*3,0)),VLOOKUP(CONCATENATE($A16,"_",K$5),#REF!,AK$4+($AC$3-1)*3,0)*100,"")</f>
        <v/>
      </c>
      <c r="AL16" s="6" t="str">
        <f>IF(ISNUMBER(VLOOKUP(CONCATENATE($A16,"_",L$5),#REF!,AL$4+($AC$3-1)*3,0)),VLOOKUP(CONCATENATE($A16,"_",L$5),#REF!,AL$4+($AC$3-1)*3,0)*100,"")</f>
        <v/>
      </c>
      <c r="AM16" s="6" t="str">
        <f>IF(ISNUMBER(VLOOKUP(CONCATENATE($A16,"_",M$5),#REF!,AM$4+($AC$3-1)*3,0)),VLOOKUP(CONCATENATE($A16,"_",M$5),#REF!,AM$4+($AC$3-1)*3,0)*100,"")</f>
        <v/>
      </c>
      <c r="AN16" s="6" t="str">
        <f>IF(ISNUMBER(VLOOKUP(CONCATENATE($A16,"_",N$5),#REF!,AN$4+($AC$3-1)*3,0)),VLOOKUP(CONCATENATE($A16,"_",N$5),#REF!,AN$4+($AC$3-1)*3,0)*100,"")</f>
        <v/>
      </c>
      <c r="AO16" s="6"/>
      <c r="AP16" s="6" t="str">
        <f>IF(ISNUMBER(VLOOKUP(CONCATENATE($A16,"_",C$5),#REF!,AP$4+($AP$3-1)*3,0)),VLOOKUP(CONCATENATE($A16,"_",C$5),#REF!,AP$4+($AP$3-1)*3,0)*100,"")</f>
        <v/>
      </c>
      <c r="AQ16" s="6" t="str">
        <f>IF(ISNUMBER(VLOOKUP(CONCATENATE($A16,"_",D$5),#REF!,AQ$4+($AP$3-1)*3,0)),VLOOKUP(CONCATENATE($A16,"_",D$5),#REF!,AQ$4+($AP$3-1)*3,0)*100,"")</f>
        <v/>
      </c>
      <c r="AR16" s="6" t="str">
        <f>IF(ISNUMBER(VLOOKUP(CONCATENATE($A16,"_",E$5),#REF!,AR$4+($AP$3-1)*3,0)),VLOOKUP(CONCATENATE($A16,"_",E$5),#REF!,AR$4+($AP$3-1)*3,0)*100,"")</f>
        <v/>
      </c>
      <c r="AS16" s="6" t="str">
        <f>IF(ISNUMBER(VLOOKUP(CONCATENATE($A16,"_",F$5),#REF!,AS$4+($AP$3-1)*3,0)),VLOOKUP(CONCATENATE($A16,"_",F$5),#REF!,AS$4+($AP$3-1)*3,0)*100,"")</f>
        <v/>
      </c>
      <c r="AT16" s="6" t="str">
        <f>IF(ISNUMBER(VLOOKUP(CONCATENATE($A16,"_",G$5),#REF!,AT$4+($AP$3-1)*3,0)),VLOOKUP(CONCATENATE($A16,"_",G$5),#REF!,AT$4+($AP$3-1)*3,0)*100,"")</f>
        <v/>
      </c>
      <c r="AU16" s="6" t="str">
        <f>IF(ISNUMBER(VLOOKUP(CONCATENATE($A16,"_",H$5),#REF!,AU$4+($AP$3-1)*3,0)),VLOOKUP(CONCATENATE($A16,"_",H$5),#REF!,AU$4+($AP$3-1)*3,0)*100,"")</f>
        <v/>
      </c>
      <c r="AV16" s="6" t="str">
        <f>IF(ISNUMBER(VLOOKUP(CONCATENATE($A16,"_",I$5),#REF!,AV$4+($AP$3-1)*3,0)),VLOOKUP(CONCATENATE($A16,"_",I$5),#REF!,AV$4+($AP$3-1)*3,0)*100,"")</f>
        <v/>
      </c>
      <c r="AW16" s="6" t="str">
        <f>IF(ISNUMBER(VLOOKUP(CONCATENATE($A16,"_",J$5),#REF!,AW$4+($AP$3-1)*3,0)),VLOOKUP(CONCATENATE($A16,"_",J$5),#REF!,AW$4+($AP$3-1)*3,0)*100,"")</f>
        <v/>
      </c>
      <c r="AX16" s="6" t="str">
        <f>IF(ISNUMBER(VLOOKUP(CONCATENATE($A16,"_",K$5),#REF!,AX$4+($AP$3-1)*3,0)),VLOOKUP(CONCATENATE($A16,"_",K$5),#REF!,AX$4+($AP$3-1)*3,0)*100,"")</f>
        <v/>
      </c>
      <c r="AY16" s="6" t="str">
        <f>IF(ISNUMBER(VLOOKUP(CONCATENATE($A16,"_",L$5),#REF!,AY$4+($AP$3-1)*3,0)),VLOOKUP(CONCATENATE($A16,"_",L$5),#REF!,AY$4+($AP$3-1)*3,0)*100,"")</f>
        <v/>
      </c>
      <c r="AZ16" s="6" t="str">
        <f>IF(ISNUMBER(VLOOKUP(CONCATENATE($A16,"_",M$5),#REF!,AZ$4+($AP$3-1)*3,0)),VLOOKUP(CONCATENATE($A16,"_",M$5),#REF!,AZ$4+($AP$3-1)*3,0)*100,"")</f>
        <v/>
      </c>
      <c r="BA16" s="6" t="str">
        <f>IF(ISNUMBER(VLOOKUP(CONCATENATE($A16,"_",N$5),#REF!,BA$4+($AP$3-1)*3,0)),VLOOKUP(CONCATENATE($A16,"_",N$5),#REF!,BA$4+($AP$3-1)*3,0)*100,"")</f>
        <v/>
      </c>
    </row>
    <row r="17" spans="1:53" s="12" customFormat="1" x14ac:dyDescent="0.2">
      <c r="A17" s="11">
        <v>60.5</v>
      </c>
      <c r="B17" s="6"/>
      <c r="C17" s="6">
        <v>0.88172899559140205</v>
      </c>
      <c r="D17" s="6">
        <v>0.24321300443261862</v>
      </c>
      <c r="E17" s="6">
        <v>1.5202449634671211</v>
      </c>
      <c r="F17" s="6">
        <v>0.70072095841169357</v>
      </c>
      <c r="G17" s="6">
        <v>0.18945045303553343</v>
      </c>
      <c r="H17" s="6">
        <v>1.2119914405047894</v>
      </c>
      <c r="I17" s="6">
        <v>2.1070955321192741</v>
      </c>
      <c r="J17" s="6">
        <v>1.4628492295742035</v>
      </c>
      <c r="K17" s="6">
        <v>2.7513418346643448</v>
      </c>
      <c r="L17" s="6">
        <v>-0.38637998513877392</v>
      </c>
      <c r="M17" s="6">
        <v>-1.5545173548161983</v>
      </c>
      <c r="N17" s="6">
        <v>0.78175738453865051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tr">
        <f>IF(ISNUMBER(VLOOKUP(CONCATENATE($A17,"_",D$5),#REF!,AD$4+($AC$3-1)*3,0)),VLOOKUP(CONCATENATE($A17,"_",D$5),#REF!,AD$4+($AC$3-1)*3,0)*100,"")</f>
        <v/>
      </c>
      <c r="AE17" s="6" t="str">
        <f>IF(ISNUMBER(VLOOKUP(CONCATENATE($A17,"_",E$5),#REF!,AE$4+($AC$3-1)*3,0)),VLOOKUP(CONCATENATE($A17,"_",E$5),#REF!,AE$4+($AC$3-1)*3,0)*100,"")</f>
        <v/>
      </c>
      <c r="AF17" s="6" t="str">
        <f>IF(ISNUMBER(VLOOKUP(CONCATENATE($A17,"_",F$5),#REF!,AF$4+($AC$3-1)*3,0)),VLOOKUP(CONCATENATE($A17,"_",F$5),#REF!,AF$4+($AC$3-1)*3,0)*100,"")</f>
        <v/>
      </c>
      <c r="AG17" s="6" t="str">
        <f>IF(ISNUMBER(VLOOKUP(CONCATENATE($A17,"_",G$5),#REF!,AG$4+($AC$3-1)*3,0)),VLOOKUP(CONCATENATE($A17,"_",G$5),#REF!,AG$4+($AC$3-1)*3,0)*100,"")</f>
        <v/>
      </c>
      <c r="AH17" s="6" t="str">
        <f>IF(ISNUMBER(VLOOKUP(CONCATENATE($A17,"_",H$5),#REF!,AH$4+($AC$3-1)*3,0)),VLOOKUP(CONCATENATE($A17,"_",H$5),#REF!,AH$4+($AC$3-1)*3,0)*100,"")</f>
        <v/>
      </c>
      <c r="AI17" s="6" t="str">
        <f>IF(ISNUMBER(VLOOKUP(CONCATENATE($A17,"_",I$5),#REF!,AI$4+($AC$3-1)*3,0)),VLOOKUP(CONCATENATE($A17,"_",I$5),#REF!,AI$4+($AC$3-1)*3,0)*100,"")</f>
        <v/>
      </c>
      <c r="AJ17" s="6" t="str">
        <f>IF(ISNUMBER(VLOOKUP(CONCATENATE($A17,"_",J$5),#REF!,AJ$4+($AC$3-1)*3,0)),VLOOKUP(CONCATENATE($A17,"_",J$5),#REF!,AJ$4+($AC$3-1)*3,0)*100,"")</f>
        <v/>
      </c>
      <c r="AK17" s="6" t="str">
        <f>IF(ISNUMBER(VLOOKUP(CONCATENATE($A17,"_",K$5),#REF!,AK$4+($AC$3-1)*3,0)),VLOOKUP(CONCATENATE($A17,"_",K$5),#REF!,AK$4+($AC$3-1)*3,0)*100,"")</f>
        <v/>
      </c>
      <c r="AL17" s="6" t="str">
        <f>IF(ISNUMBER(VLOOKUP(CONCATENATE($A17,"_",L$5),#REF!,AL$4+($AC$3-1)*3,0)),VLOOKUP(CONCATENATE($A17,"_",L$5),#REF!,AL$4+($AC$3-1)*3,0)*100,"")</f>
        <v/>
      </c>
      <c r="AM17" s="6" t="str">
        <f>IF(ISNUMBER(VLOOKUP(CONCATENATE($A17,"_",M$5),#REF!,AM$4+($AC$3-1)*3,0)),VLOOKUP(CONCATENATE($A17,"_",M$5),#REF!,AM$4+($AC$3-1)*3,0)*100,"")</f>
        <v/>
      </c>
      <c r="AN17" s="6" t="str">
        <f>IF(ISNUMBER(VLOOKUP(CONCATENATE($A17,"_",N$5),#REF!,AN$4+($AC$3-1)*3,0)),VLOOKUP(CONCATENATE($A17,"_",N$5),#REF!,AN$4+($AC$3-1)*3,0)*100,"")</f>
        <v/>
      </c>
      <c r="AO17" s="6"/>
      <c r="AP17" s="6" t="str">
        <f>IF(ISNUMBER(VLOOKUP(CONCATENATE($A17,"_",C$5),#REF!,AP$4+($AP$3-1)*3,0)),VLOOKUP(CONCATENATE($A17,"_",C$5),#REF!,AP$4+($AP$3-1)*3,0)*100,"")</f>
        <v/>
      </c>
      <c r="AQ17" s="6" t="str">
        <f>IF(ISNUMBER(VLOOKUP(CONCATENATE($A17,"_",D$5),#REF!,AQ$4+($AP$3-1)*3,0)),VLOOKUP(CONCATENATE($A17,"_",D$5),#REF!,AQ$4+($AP$3-1)*3,0)*100,"")</f>
        <v/>
      </c>
      <c r="AR17" s="6" t="str">
        <f>IF(ISNUMBER(VLOOKUP(CONCATENATE($A17,"_",E$5),#REF!,AR$4+($AP$3-1)*3,0)),VLOOKUP(CONCATENATE($A17,"_",E$5),#REF!,AR$4+($AP$3-1)*3,0)*100,"")</f>
        <v/>
      </c>
      <c r="AS17" s="6" t="str">
        <f>IF(ISNUMBER(VLOOKUP(CONCATENATE($A17,"_",F$5),#REF!,AS$4+($AP$3-1)*3,0)),VLOOKUP(CONCATENATE($A17,"_",F$5),#REF!,AS$4+($AP$3-1)*3,0)*100,"")</f>
        <v/>
      </c>
      <c r="AT17" s="6" t="str">
        <f>IF(ISNUMBER(VLOOKUP(CONCATENATE($A17,"_",G$5),#REF!,AT$4+($AP$3-1)*3,0)),VLOOKUP(CONCATENATE($A17,"_",G$5),#REF!,AT$4+($AP$3-1)*3,0)*100,"")</f>
        <v/>
      </c>
      <c r="AU17" s="6" t="str">
        <f>IF(ISNUMBER(VLOOKUP(CONCATENATE($A17,"_",H$5),#REF!,AU$4+($AP$3-1)*3,0)),VLOOKUP(CONCATENATE($A17,"_",H$5),#REF!,AU$4+($AP$3-1)*3,0)*100,"")</f>
        <v/>
      </c>
      <c r="AV17" s="6" t="str">
        <f>IF(ISNUMBER(VLOOKUP(CONCATENATE($A17,"_",I$5),#REF!,AV$4+($AP$3-1)*3,0)),VLOOKUP(CONCATENATE($A17,"_",I$5),#REF!,AV$4+($AP$3-1)*3,0)*100,"")</f>
        <v/>
      </c>
      <c r="AW17" s="6" t="str">
        <f>IF(ISNUMBER(VLOOKUP(CONCATENATE($A17,"_",J$5),#REF!,AW$4+($AP$3-1)*3,0)),VLOOKUP(CONCATENATE($A17,"_",J$5),#REF!,AW$4+($AP$3-1)*3,0)*100,"")</f>
        <v/>
      </c>
      <c r="AX17" s="6" t="str">
        <f>IF(ISNUMBER(VLOOKUP(CONCATENATE($A17,"_",K$5),#REF!,AX$4+($AP$3-1)*3,0)),VLOOKUP(CONCATENATE($A17,"_",K$5),#REF!,AX$4+($AP$3-1)*3,0)*100,"")</f>
        <v/>
      </c>
      <c r="AY17" s="6" t="str">
        <f>IF(ISNUMBER(VLOOKUP(CONCATENATE($A17,"_",L$5),#REF!,AY$4+($AP$3-1)*3,0)),VLOOKUP(CONCATENATE($A17,"_",L$5),#REF!,AY$4+($AP$3-1)*3,0)*100,"")</f>
        <v/>
      </c>
      <c r="AZ17" s="6" t="str">
        <f>IF(ISNUMBER(VLOOKUP(CONCATENATE($A17,"_",M$5),#REF!,AZ$4+($AP$3-1)*3,0)),VLOOKUP(CONCATENATE($A17,"_",M$5),#REF!,AZ$4+($AP$3-1)*3,0)*100,"")</f>
        <v/>
      </c>
      <c r="BA17" s="6" t="str">
        <f>IF(ISNUMBER(VLOOKUP(CONCATENATE($A17,"_",N$5),#REF!,BA$4+($AP$3-1)*3,0)),VLOOKUP(CONCATENATE($A17,"_",N$5),#REF!,BA$4+($AP$3-1)*3,0)*100,"")</f>
        <v/>
      </c>
    </row>
    <row r="18" spans="1:53" s="12" customFormat="1" x14ac:dyDescent="0.2">
      <c r="A18" s="11">
        <v>61</v>
      </c>
      <c r="B18" s="6"/>
      <c r="C18" s="6">
        <v>0.64815166406333447</v>
      </c>
      <c r="D18" s="6">
        <v>6.2317623815033585E-3</v>
      </c>
      <c r="E18" s="6">
        <v>1.2900715693831444</v>
      </c>
      <c r="F18" s="6">
        <v>0.76388767920434475</v>
      </c>
      <c r="G18" s="6">
        <v>0.2491955179721117</v>
      </c>
      <c r="H18" s="6">
        <v>1.2785797938704491</v>
      </c>
      <c r="I18" s="6">
        <v>1.7006227746605873</v>
      </c>
      <c r="J18" s="6">
        <v>1.0525058954954147</v>
      </c>
      <c r="K18" s="6">
        <v>2.3487396538257599</v>
      </c>
      <c r="L18" s="6">
        <v>-0.48942137509584427</v>
      </c>
      <c r="M18" s="6">
        <v>-1.6636896878480911</v>
      </c>
      <c r="N18" s="6">
        <v>0.68484689109027386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 t="str">
        <f>IF(ISNUMBER(VLOOKUP(CONCATENATE($A18,"_",D$5),#REF!,AD$4+($AC$3-1)*3,0)),VLOOKUP(CONCATENATE($A18,"_",D$5),#REF!,AD$4+($AC$3-1)*3,0)*100,"")</f>
        <v/>
      </c>
      <c r="AE18" s="6" t="str">
        <f>IF(ISNUMBER(VLOOKUP(CONCATENATE($A18,"_",E$5),#REF!,AE$4+($AC$3-1)*3,0)),VLOOKUP(CONCATENATE($A18,"_",E$5),#REF!,AE$4+($AC$3-1)*3,0)*100,"")</f>
        <v/>
      </c>
      <c r="AF18" s="6" t="str">
        <f>IF(ISNUMBER(VLOOKUP(CONCATENATE($A18,"_",F$5),#REF!,AF$4+($AC$3-1)*3,0)),VLOOKUP(CONCATENATE($A18,"_",F$5),#REF!,AF$4+($AC$3-1)*3,0)*100,"")</f>
        <v/>
      </c>
      <c r="AG18" s="6" t="str">
        <f>IF(ISNUMBER(VLOOKUP(CONCATENATE($A18,"_",G$5),#REF!,AG$4+($AC$3-1)*3,0)),VLOOKUP(CONCATENATE($A18,"_",G$5),#REF!,AG$4+($AC$3-1)*3,0)*100,"")</f>
        <v/>
      </c>
      <c r="AH18" s="6" t="str">
        <f>IF(ISNUMBER(VLOOKUP(CONCATENATE($A18,"_",H$5),#REF!,AH$4+($AC$3-1)*3,0)),VLOOKUP(CONCATENATE($A18,"_",H$5),#REF!,AH$4+($AC$3-1)*3,0)*100,"")</f>
        <v/>
      </c>
      <c r="AI18" s="6" t="str">
        <f>IF(ISNUMBER(VLOOKUP(CONCATENATE($A18,"_",I$5),#REF!,AI$4+($AC$3-1)*3,0)),VLOOKUP(CONCATENATE($A18,"_",I$5),#REF!,AI$4+($AC$3-1)*3,0)*100,"")</f>
        <v/>
      </c>
      <c r="AJ18" s="6" t="str">
        <f>IF(ISNUMBER(VLOOKUP(CONCATENATE($A18,"_",J$5),#REF!,AJ$4+($AC$3-1)*3,0)),VLOOKUP(CONCATENATE($A18,"_",J$5),#REF!,AJ$4+($AC$3-1)*3,0)*100,"")</f>
        <v/>
      </c>
      <c r="AK18" s="6" t="str">
        <f>IF(ISNUMBER(VLOOKUP(CONCATENATE($A18,"_",K$5),#REF!,AK$4+($AC$3-1)*3,0)),VLOOKUP(CONCATENATE($A18,"_",K$5),#REF!,AK$4+($AC$3-1)*3,0)*100,"")</f>
        <v/>
      </c>
      <c r="AL18" s="6" t="str">
        <f>IF(ISNUMBER(VLOOKUP(CONCATENATE($A18,"_",L$5),#REF!,AL$4+($AC$3-1)*3,0)),VLOOKUP(CONCATENATE($A18,"_",L$5),#REF!,AL$4+($AC$3-1)*3,0)*100,"")</f>
        <v/>
      </c>
      <c r="AM18" s="6" t="str">
        <f>IF(ISNUMBER(VLOOKUP(CONCATENATE($A18,"_",M$5),#REF!,AM$4+($AC$3-1)*3,0)),VLOOKUP(CONCATENATE($A18,"_",M$5),#REF!,AM$4+($AC$3-1)*3,0)*100,"")</f>
        <v/>
      </c>
      <c r="AN18" s="6" t="str">
        <f>IF(ISNUMBER(VLOOKUP(CONCATENATE($A18,"_",N$5),#REF!,AN$4+($AC$3-1)*3,0)),VLOOKUP(CONCATENATE($A18,"_",N$5),#REF!,AN$4+($AC$3-1)*3,0)*100,"")</f>
        <v/>
      </c>
      <c r="AO18" s="6"/>
      <c r="AP18" s="6" t="str">
        <f>IF(ISNUMBER(VLOOKUP(CONCATENATE($A18,"_",C$5),#REF!,AP$4+($AP$3-1)*3,0)),VLOOKUP(CONCATENATE($A18,"_",C$5),#REF!,AP$4+($AP$3-1)*3,0)*100,"")</f>
        <v/>
      </c>
      <c r="AQ18" s="6" t="str">
        <f>IF(ISNUMBER(VLOOKUP(CONCATENATE($A18,"_",D$5),#REF!,AQ$4+($AP$3-1)*3,0)),VLOOKUP(CONCATENATE($A18,"_",D$5),#REF!,AQ$4+($AP$3-1)*3,0)*100,"")</f>
        <v/>
      </c>
      <c r="AR18" s="6" t="str">
        <f>IF(ISNUMBER(VLOOKUP(CONCATENATE($A18,"_",E$5),#REF!,AR$4+($AP$3-1)*3,0)),VLOOKUP(CONCATENATE($A18,"_",E$5),#REF!,AR$4+($AP$3-1)*3,0)*100,"")</f>
        <v/>
      </c>
      <c r="AS18" s="6" t="str">
        <f>IF(ISNUMBER(VLOOKUP(CONCATENATE($A18,"_",F$5),#REF!,AS$4+($AP$3-1)*3,0)),VLOOKUP(CONCATENATE($A18,"_",F$5),#REF!,AS$4+($AP$3-1)*3,0)*100,"")</f>
        <v/>
      </c>
      <c r="AT18" s="6" t="str">
        <f>IF(ISNUMBER(VLOOKUP(CONCATENATE($A18,"_",G$5),#REF!,AT$4+($AP$3-1)*3,0)),VLOOKUP(CONCATENATE($A18,"_",G$5),#REF!,AT$4+($AP$3-1)*3,0)*100,"")</f>
        <v/>
      </c>
      <c r="AU18" s="6" t="str">
        <f>IF(ISNUMBER(VLOOKUP(CONCATENATE($A18,"_",H$5),#REF!,AU$4+($AP$3-1)*3,0)),VLOOKUP(CONCATENATE($A18,"_",H$5),#REF!,AU$4+($AP$3-1)*3,0)*100,"")</f>
        <v/>
      </c>
      <c r="AV18" s="6" t="str">
        <f>IF(ISNUMBER(VLOOKUP(CONCATENATE($A18,"_",I$5),#REF!,AV$4+($AP$3-1)*3,0)),VLOOKUP(CONCATENATE($A18,"_",I$5),#REF!,AV$4+($AP$3-1)*3,0)*100,"")</f>
        <v/>
      </c>
      <c r="AW18" s="6" t="str">
        <f>IF(ISNUMBER(VLOOKUP(CONCATENATE($A18,"_",J$5),#REF!,AW$4+($AP$3-1)*3,0)),VLOOKUP(CONCATENATE($A18,"_",J$5),#REF!,AW$4+($AP$3-1)*3,0)*100,"")</f>
        <v/>
      </c>
      <c r="AX18" s="6" t="str">
        <f>IF(ISNUMBER(VLOOKUP(CONCATENATE($A18,"_",K$5),#REF!,AX$4+($AP$3-1)*3,0)),VLOOKUP(CONCATENATE($A18,"_",K$5),#REF!,AX$4+($AP$3-1)*3,0)*100,"")</f>
        <v/>
      </c>
      <c r="AY18" s="6" t="str">
        <f>IF(ISNUMBER(VLOOKUP(CONCATENATE($A18,"_",L$5),#REF!,AY$4+($AP$3-1)*3,0)),VLOOKUP(CONCATENATE($A18,"_",L$5),#REF!,AY$4+($AP$3-1)*3,0)*100,"")</f>
        <v/>
      </c>
      <c r="AZ18" s="6" t="str">
        <f>IF(ISNUMBER(VLOOKUP(CONCATENATE($A18,"_",M$5),#REF!,AZ$4+($AP$3-1)*3,0)),VLOOKUP(CONCATENATE($A18,"_",M$5),#REF!,AZ$4+($AP$3-1)*3,0)*100,"")</f>
        <v/>
      </c>
      <c r="BA18" s="6" t="str">
        <f>IF(ISNUMBER(VLOOKUP(CONCATENATE($A18,"_",N$5),#REF!,BA$4+($AP$3-1)*3,0)),VLOOKUP(CONCATENATE($A18,"_",N$5),#REF!,BA$4+($AP$3-1)*3,0)*100,"")</f>
        <v/>
      </c>
    </row>
    <row r="19" spans="1:53" s="12" customFormat="1" x14ac:dyDescent="0.2">
      <c r="A19" s="11">
        <v>61.5</v>
      </c>
      <c r="B19" s="6"/>
      <c r="C19" s="6">
        <v>0.31618094071745872</v>
      </c>
      <c r="D19" s="6">
        <v>-0.32636972609907389</v>
      </c>
      <c r="E19" s="6">
        <v>0.95873158425092697</v>
      </c>
      <c r="F19" s="6">
        <v>0.13764818431809545</v>
      </c>
      <c r="G19" s="6">
        <v>-0.37706336006522179</v>
      </c>
      <c r="H19" s="6">
        <v>0.65235975198447704</v>
      </c>
      <c r="I19" s="6">
        <v>1.6032008454203606</v>
      </c>
      <c r="J19" s="6">
        <v>0.95572583377361298</v>
      </c>
      <c r="K19" s="6">
        <v>2.2506758570671082</v>
      </c>
      <c r="L19" s="6">
        <v>-0.66134175285696983</v>
      </c>
      <c r="M19" s="6">
        <v>-1.8342657014727592</v>
      </c>
      <c r="N19" s="6">
        <v>0.51158210262656212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 t="str">
        <f>IF(ISNUMBER(VLOOKUP(CONCATENATE($A19,"_",D$5),#REF!,AD$4+($AC$3-1)*3,0)),VLOOKUP(CONCATENATE($A19,"_",D$5),#REF!,AD$4+($AC$3-1)*3,0)*100,"")</f>
        <v/>
      </c>
      <c r="AE19" s="6" t="str">
        <f>IF(ISNUMBER(VLOOKUP(CONCATENATE($A19,"_",E$5),#REF!,AE$4+($AC$3-1)*3,0)),VLOOKUP(CONCATENATE($A19,"_",E$5),#REF!,AE$4+($AC$3-1)*3,0)*100,"")</f>
        <v/>
      </c>
      <c r="AF19" s="6" t="str">
        <f>IF(ISNUMBER(VLOOKUP(CONCATENATE($A19,"_",F$5),#REF!,AF$4+($AC$3-1)*3,0)),VLOOKUP(CONCATENATE($A19,"_",F$5),#REF!,AF$4+($AC$3-1)*3,0)*100,"")</f>
        <v/>
      </c>
      <c r="AG19" s="6" t="str">
        <f>IF(ISNUMBER(VLOOKUP(CONCATENATE($A19,"_",G$5),#REF!,AG$4+($AC$3-1)*3,0)),VLOOKUP(CONCATENATE($A19,"_",G$5),#REF!,AG$4+($AC$3-1)*3,0)*100,"")</f>
        <v/>
      </c>
      <c r="AH19" s="6" t="str">
        <f>IF(ISNUMBER(VLOOKUP(CONCATENATE($A19,"_",H$5),#REF!,AH$4+($AC$3-1)*3,0)),VLOOKUP(CONCATENATE($A19,"_",H$5),#REF!,AH$4+($AC$3-1)*3,0)*100,"")</f>
        <v/>
      </c>
      <c r="AI19" s="6" t="str">
        <f>IF(ISNUMBER(VLOOKUP(CONCATENATE($A19,"_",I$5),#REF!,AI$4+($AC$3-1)*3,0)),VLOOKUP(CONCATENATE($A19,"_",I$5),#REF!,AI$4+($AC$3-1)*3,0)*100,"")</f>
        <v/>
      </c>
      <c r="AJ19" s="6" t="str">
        <f>IF(ISNUMBER(VLOOKUP(CONCATENATE($A19,"_",J$5),#REF!,AJ$4+($AC$3-1)*3,0)),VLOOKUP(CONCATENATE($A19,"_",J$5),#REF!,AJ$4+($AC$3-1)*3,0)*100,"")</f>
        <v/>
      </c>
      <c r="AK19" s="6" t="str">
        <f>IF(ISNUMBER(VLOOKUP(CONCATENATE($A19,"_",K$5),#REF!,AK$4+($AC$3-1)*3,0)),VLOOKUP(CONCATENATE($A19,"_",K$5),#REF!,AK$4+($AC$3-1)*3,0)*100,"")</f>
        <v/>
      </c>
      <c r="AL19" s="6" t="str">
        <f>IF(ISNUMBER(VLOOKUP(CONCATENATE($A19,"_",L$5),#REF!,AL$4+($AC$3-1)*3,0)),VLOOKUP(CONCATENATE($A19,"_",L$5),#REF!,AL$4+($AC$3-1)*3,0)*100,"")</f>
        <v/>
      </c>
      <c r="AM19" s="6" t="str">
        <f>IF(ISNUMBER(VLOOKUP(CONCATENATE($A19,"_",M$5),#REF!,AM$4+($AC$3-1)*3,0)),VLOOKUP(CONCATENATE($A19,"_",M$5),#REF!,AM$4+($AC$3-1)*3,0)*100,"")</f>
        <v/>
      </c>
      <c r="AN19" s="6" t="str">
        <f>IF(ISNUMBER(VLOOKUP(CONCATENATE($A19,"_",N$5),#REF!,AN$4+($AC$3-1)*3,0)),VLOOKUP(CONCATENATE($A19,"_",N$5),#REF!,AN$4+($AC$3-1)*3,0)*100,"")</f>
        <v/>
      </c>
      <c r="AO19" s="6"/>
      <c r="AP19" s="6" t="str">
        <f>IF(ISNUMBER(VLOOKUP(CONCATENATE($A19,"_",C$5),#REF!,AP$4+($AP$3-1)*3,0)),VLOOKUP(CONCATENATE($A19,"_",C$5),#REF!,AP$4+($AP$3-1)*3,0)*100,"")</f>
        <v/>
      </c>
      <c r="AQ19" s="6" t="str">
        <f>IF(ISNUMBER(VLOOKUP(CONCATENATE($A19,"_",D$5),#REF!,AQ$4+($AP$3-1)*3,0)),VLOOKUP(CONCATENATE($A19,"_",D$5),#REF!,AQ$4+($AP$3-1)*3,0)*100,"")</f>
        <v/>
      </c>
      <c r="AR19" s="6" t="str">
        <f>IF(ISNUMBER(VLOOKUP(CONCATENATE($A19,"_",E$5),#REF!,AR$4+($AP$3-1)*3,0)),VLOOKUP(CONCATENATE($A19,"_",E$5),#REF!,AR$4+($AP$3-1)*3,0)*100,"")</f>
        <v/>
      </c>
      <c r="AS19" s="6" t="str">
        <f>IF(ISNUMBER(VLOOKUP(CONCATENATE($A19,"_",F$5),#REF!,AS$4+($AP$3-1)*3,0)),VLOOKUP(CONCATENATE($A19,"_",F$5),#REF!,AS$4+($AP$3-1)*3,0)*100,"")</f>
        <v/>
      </c>
      <c r="AT19" s="6" t="str">
        <f>IF(ISNUMBER(VLOOKUP(CONCATENATE($A19,"_",G$5),#REF!,AT$4+($AP$3-1)*3,0)),VLOOKUP(CONCATENATE($A19,"_",G$5),#REF!,AT$4+($AP$3-1)*3,0)*100,"")</f>
        <v/>
      </c>
      <c r="AU19" s="6" t="str">
        <f>IF(ISNUMBER(VLOOKUP(CONCATENATE($A19,"_",H$5),#REF!,AU$4+($AP$3-1)*3,0)),VLOOKUP(CONCATENATE($A19,"_",H$5),#REF!,AU$4+($AP$3-1)*3,0)*100,"")</f>
        <v/>
      </c>
      <c r="AV19" s="6" t="str">
        <f>IF(ISNUMBER(VLOOKUP(CONCATENATE($A19,"_",I$5),#REF!,AV$4+($AP$3-1)*3,0)),VLOOKUP(CONCATENATE($A19,"_",I$5),#REF!,AV$4+($AP$3-1)*3,0)*100,"")</f>
        <v/>
      </c>
      <c r="AW19" s="6" t="str">
        <f>IF(ISNUMBER(VLOOKUP(CONCATENATE($A19,"_",J$5),#REF!,AW$4+($AP$3-1)*3,0)),VLOOKUP(CONCATENATE($A19,"_",J$5),#REF!,AW$4+($AP$3-1)*3,0)*100,"")</f>
        <v/>
      </c>
      <c r="AX19" s="6" t="str">
        <f>IF(ISNUMBER(VLOOKUP(CONCATENATE($A19,"_",K$5),#REF!,AX$4+($AP$3-1)*3,0)),VLOOKUP(CONCATENATE($A19,"_",K$5),#REF!,AX$4+($AP$3-1)*3,0)*100,"")</f>
        <v/>
      </c>
      <c r="AY19" s="6" t="str">
        <f>IF(ISNUMBER(VLOOKUP(CONCATENATE($A19,"_",L$5),#REF!,AY$4+($AP$3-1)*3,0)),VLOOKUP(CONCATENATE($A19,"_",L$5),#REF!,AY$4+($AP$3-1)*3,0)*100,"")</f>
        <v/>
      </c>
      <c r="AZ19" s="6" t="str">
        <f>IF(ISNUMBER(VLOOKUP(CONCATENATE($A19,"_",M$5),#REF!,AZ$4+($AP$3-1)*3,0)),VLOOKUP(CONCATENATE($A19,"_",M$5),#REF!,AZ$4+($AP$3-1)*3,0)*100,"")</f>
        <v/>
      </c>
      <c r="BA19" s="6" t="str">
        <f>IF(ISNUMBER(VLOOKUP(CONCATENATE($A19,"_",N$5),#REF!,BA$4+($AP$3-1)*3,0)),VLOOKUP(CONCATENATE($A19,"_",N$5),#REF!,BA$4+($AP$3-1)*3,0)*100,"")</f>
        <v/>
      </c>
    </row>
    <row r="20" spans="1:53" s="12" customFormat="1" x14ac:dyDescent="0.2">
      <c r="A20" s="11">
        <v>62</v>
      </c>
      <c r="B20" s="6"/>
      <c r="C20" s="6">
        <v>0.31090530101209879</v>
      </c>
      <c r="D20" s="6">
        <v>-0.33158946316689253</v>
      </c>
      <c r="E20" s="6">
        <v>0.95340004190802574</v>
      </c>
      <c r="F20" s="6">
        <v>0.17455586930736899</v>
      </c>
      <c r="G20" s="6">
        <v>-0.33945897594094276</v>
      </c>
      <c r="H20" s="6">
        <v>0.68857073783874512</v>
      </c>
      <c r="I20" s="6">
        <v>1.755620539188385</v>
      </c>
      <c r="J20" s="6">
        <v>1.1101662181317806</v>
      </c>
      <c r="K20" s="6">
        <v>2.4010749533772469</v>
      </c>
      <c r="L20" s="6">
        <v>-1.1070309206843376</v>
      </c>
      <c r="M20" s="6">
        <v>-2.2754266858100891</v>
      </c>
      <c r="N20" s="6">
        <v>6.1364867724478245E-2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 t="str">
        <f>IF(ISNUMBER(VLOOKUP(CONCATENATE($A20,"_",D$5),#REF!,AD$4+($AC$3-1)*3,0)),VLOOKUP(CONCATENATE($A20,"_",D$5),#REF!,AD$4+($AC$3-1)*3,0)*100,"")</f>
        <v/>
      </c>
      <c r="AE20" s="6" t="str">
        <f>IF(ISNUMBER(VLOOKUP(CONCATENATE($A20,"_",E$5),#REF!,AE$4+($AC$3-1)*3,0)),VLOOKUP(CONCATENATE($A20,"_",E$5),#REF!,AE$4+($AC$3-1)*3,0)*100,"")</f>
        <v/>
      </c>
      <c r="AF20" s="6" t="str">
        <f>IF(ISNUMBER(VLOOKUP(CONCATENATE($A20,"_",F$5),#REF!,AF$4+($AC$3-1)*3,0)),VLOOKUP(CONCATENATE($A20,"_",F$5),#REF!,AF$4+($AC$3-1)*3,0)*100,"")</f>
        <v/>
      </c>
      <c r="AG20" s="6" t="str">
        <f>IF(ISNUMBER(VLOOKUP(CONCATENATE($A20,"_",G$5),#REF!,AG$4+($AC$3-1)*3,0)),VLOOKUP(CONCATENATE($A20,"_",G$5),#REF!,AG$4+($AC$3-1)*3,0)*100,"")</f>
        <v/>
      </c>
      <c r="AH20" s="6" t="str">
        <f>IF(ISNUMBER(VLOOKUP(CONCATENATE($A20,"_",H$5),#REF!,AH$4+($AC$3-1)*3,0)),VLOOKUP(CONCATENATE($A20,"_",H$5),#REF!,AH$4+($AC$3-1)*3,0)*100,"")</f>
        <v/>
      </c>
      <c r="AI20" s="6" t="str">
        <f>IF(ISNUMBER(VLOOKUP(CONCATENATE($A20,"_",I$5),#REF!,AI$4+($AC$3-1)*3,0)),VLOOKUP(CONCATENATE($A20,"_",I$5),#REF!,AI$4+($AC$3-1)*3,0)*100,"")</f>
        <v/>
      </c>
      <c r="AJ20" s="6" t="str">
        <f>IF(ISNUMBER(VLOOKUP(CONCATENATE($A20,"_",J$5),#REF!,AJ$4+($AC$3-1)*3,0)),VLOOKUP(CONCATENATE($A20,"_",J$5),#REF!,AJ$4+($AC$3-1)*3,0)*100,"")</f>
        <v/>
      </c>
      <c r="AK20" s="6" t="str">
        <f>IF(ISNUMBER(VLOOKUP(CONCATENATE($A20,"_",K$5),#REF!,AK$4+($AC$3-1)*3,0)),VLOOKUP(CONCATENATE($A20,"_",K$5),#REF!,AK$4+($AC$3-1)*3,0)*100,"")</f>
        <v/>
      </c>
      <c r="AL20" s="6" t="str">
        <f>IF(ISNUMBER(VLOOKUP(CONCATENATE($A20,"_",L$5),#REF!,AL$4+($AC$3-1)*3,0)),VLOOKUP(CONCATENATE($A20,"_",L$5),#REF!,AL$4+($AC$3-1)*3,0)*100,"")</f>
        <v/>
      </c>
      <c r="AM20" s="6" t="str">
        <f>IF(ISNUMBER(VLOOKUP(CONCATENATE($A20,"_",M$5),#REF!,AM$4+($AC$3-1)*3,0)),VLOOKUP(CONCATENATE($A20,"_",M$5),#REF!,AM$4+($AC$3-1)*3,0)*100,"")</f>
        <v/>
      </c>
      <c r="AN20" s="6" t="str">
        <f>IF(ISNUMBER(VLOOKUP(CONCATENATE($A20,"_",N$5),#REF!,AN$4+($AC$3-1)*3,0)),VLOOKUP(CONCATENATE($A20,"_",N$5),#REF!,AN$4+($AC$3-1)*3,0)*100,"")</f>
        <v/>
      </c>
      <c r="AO20" s="6"/>
      <c r="AP20" s="6" t="str">
        <f>IF(ISNUMBER(VLOOKUP(CONCATENATE($A20,"_",C$5),#REF!,AP$4+($AP$3-1)*3,0)),VLOOKUP(CONCATENATE($A20,"_",C$5),#REF!,AP$4+($AP$3-1)*3,0)*100,"")</f>
        <v/>
      </c>
      <c r="AQ20" s="6" t="str">
        <f>IF(ISNUMBER(VLOOKUP(CONCATENATE($A20,"_",D$5),#REF!,AQ$4+($AP$3-1)*3,0)),VLOOKUP(CONCATENATE($A20,"_",D$5),#REF!,AQ$4+($AP$3-1)*3,0)*100,"")</f>
        <v/>
      </c>
      <c r="AR20" s="6" t="str">
        <f>IF(ISNUMBER(VLOOKUP(CONCATENATE($A20,"_",E$5),#REF!,AR$4+($AP$3-1)*3,0)),VLOOKUP(CONCATENATE($A20,"_",E$5),#REF!,AR$4+($AP$3-1)*3,0)*100,"")</f>
        <v/>
      </c>
      <c r="AS20" s="6" t="str">
        <f>IF(ISNUMBER(VLOOKUP(CONCATENATE($A20,"_",F$5),#REF!,AS$4+($AP$3-1)*3,0)),VLOOKUP(CONCATENATE($A20,"_",F$5),#REF!,AS$4+($AP$3-1)*3,0)*100,"")</f>
        <v/>
      </c>
      <c r="AT20" s="6" t="str">
        <f>IF(ISNUMBER(VLOOKUP(CONCATENATE($A20,"_",G$5),#REF!,AT$4+($AP$3-1)*3,0)),VLOOKUP(CONCATENATE($A20,"_",G$5),#REF!,AT$4+($AP$3-1)*3,0)*100,"")</f>
        <v/>
      </c>
      <c r="AU20" s="6" t="str">
        <f>IF(ISNUMBER(VLOOKUP(CONCATENATE($A20,"_",H$5),#REF!,AU$4+($AP$3-1)*3,0)),VLOOKUP(CONCATENATE($A20,"_",H$5),#REF!,AU$4+($AP$3-1)*3,0)*100,"")</f>
        <v/>
      </c>
      <c r="AV20" s="6" t="str">
        <f>IF(ISNUMBER(VLOOKUP(CONCATENATE($A20,"_",I$5),#REF!,AV$4+($AP$3-1)*3,0)),VLOOKUP(CONCATENATE($A20,"_",I$5),#REF!,AV$4+($AP$3-1)*3,0)*100,"")</f>
        <v/>
      </c>
      <c r="AW20" s="6" t="str">
        <f>IF(ISNUMBER(VLOOKUP(CONCATENATE($A20,"_",J$5),#REF!,AW$4+($AP$3-1)*3,0)),VLOOKUP(CONCATENATE($A20,"_",J$5),#REF!,AW$4+($AP$3-1)*3,0)*100,"")</f>
        <v/>
      </c>
      <c r="AX20" s="6" t="str">
        <f>IF(ISNUMBER(VLOOKUP(CONCATENATE($A20,"_",K$5),#REF!,AX$4+($AP$3-1)*3,0)),VLOOKUP(CONCATENATE($A20,"_",K$5),#REF!,AX$4+($AP$3-1)*3,0)*100,"")</f>
        <v/>
      </c>
      <c r="AY20" s="6" t="str">
        <f>IF(ISNUMBER(VLOOKUP(CONCATENATE($A20,"_",L$5),#REF!,AY$4+($AP$3-1)*3,0)),VLOOKUP(CONCATENATE($A20,"_",L$5),#REF!,AY$4+($AP$3-1)*3,0)*100,"")</f>
        <v/>
      </c>
      <c r="AZ20" s="6" t="str">
        <f>IF(ISNUMBER(VLOOKUP(CONCATENATE($A20,"_",M$5),#REF!,AZ$4+($AP$3-1)*3,0)),VLOOKUP(CONCATENATE($A20,"_",M$5),#REF!,AZ$4+($AP$3-1)*3,0)*100,"")</f>
        <v/>
      </c>
      <c r="BA20" s="6" t="str">
        <f>IF(ISNUMBER(VLOOKUP(CONCATENATE($A20,"_",N$5),#REF!,BA$4+($AP$3-1)*3,0)),VLOOKUP(CONCATENATE($A20,"_",N$5),#REF!,BA$4+($AP$3-1)*3,0)*100,"")</f>
        <v/>
      </c>
    </row>
    <row r="21" spans="1:53" s="12" customFormat="1" x14ac:dyDescent="0.2">
      <c r="A21" s="11">
        <v>62.5</v>
      </c>
      <c r="B21" s="6"/>
      <c r="C21" s="6">
        <v>8.5960217984393239E-2</v>
      </c>
      <c r="D21" s="6">
        <v>-0.55773649364709854</v>
      </c>
      <c r="E21" s="6">
        <v>0.72965691797435284</v>
      </c>
      <c r="F21" s="6">
        <v>5.5835774401202798E-2</v>
      </c>
      <c r="G21" s="6">
        <v>-0.45875473879277706</v>
      </c>
      <c r="H21" s="6">
        <v>0.57042632251977921</v>
      </c>
      <c r="I21" s="6">
        <v>2.0057754591107368</v>
      </c>
      <c r="J21" s="6">
        <v>1.3601900078356266</v>
      </c>
      <c r="K21" s="6">
        <v>2.6513610035181046</v>
      </c>
      <c r="L21" s="6">
        <v>-0.7201960776001215</v>
      </c>
      <c r="M21" s="6">
        <v>-1.8883045762777328</v>
      </c>
      <c r="N21" s="6">
        <v>0.44791237451136112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 t="str">
        <f>IF(ISNUMBER(VLOOKUP(CONCATENATE($A21,"_",D$5),#REF!,AD$4+($AC$3-1)*3,0)),VLOOKUP(CONCATENATE($A21,"_",D$5),#REF!,AD$4+($AC$3-1)*3,0)*100,"")</f>
        <v/>
      </c>
      <c r="AE21" s="6" t="str">
        <f>IF(ISNUMBER(VLOOKUP(CONCATENATE($A21,"_",E$5),#REF!,AE$4+($AC$3-1)*3,0)),VLOOKUP(CONCATENATE($A21,"_",E$5),#REF!,AE$4+($AC$3-1)*3,0)*100,"")</f>
        <v/>
      </c>
      <c r="AF21" s="6" t="str">
        <f>IF(ISNUMBER(VLOOKUP(CONCATENATE($A21,"_",F$5),#REF!,AF$4+($AC$3-1)*3,0)),VLOOKUP(CONCATENATE($A21,"_",F$5),#REF!,AF$4+($AC$3-1)*3,0)*100,"")</f>
        <v/>
      </c>
      <c r="AG21" s="6" t="str">
        <f>IF(ISNUMBER(VLOOKUP(CONCATENATE($A21,"_",G$5),#REF!,AG$4+($AC$3-1)*3,0)),VLOOKUP(CONCATENATE($A21,"_",G$5),#REF!,AG$4+($AC$3-1)*3,0)*100,"")</f>
        <v/>
      </c>
      <c r="AH21" s="6" t="str">
        <f>IF(ISNUMBER(VLOOKUP(CONCATENATE($A21,"_",H$5),#REF!,AH$4+($AC$3-1)*3,0)),VLOOKUP(CONCATENATE($A21,"_",H$5),#REF!,AH$4+($AC$3-1)*3,0)*100,"")</f>
        <v/>
      </c>
      <c r="AI21" s="6" t="str">
        <f>IF(ISNUMBER(VLOOKUP(CONCATENATE($A21,"_",I$5),#REF!,AI$4+($AC$3-1)*3,0)),VLOOKUP(CONCATENATE($A21,"_",I$5),#REF!,AI$4+($AC$3-1)*3,0)*100,"")</f>
        <v/>
      </c>
      <c r="AJ21" s="6" t="str">
        <f>IF(ISNUMBER(VLOOKUP(CONCATENATE($A21,"_",J$5),#REF!,AJ$4+($AC$3-1)*3,0)),VLOOKUP(CONCATENATE($A21,"_",J$5),#REF!,AJ$4+($AC$3-1)*3,0)*100,"")</f>
        <v/>
      </c>
      <c r="AK21" s="6" t="str">
        <f>IF(ISNUMBER(VLOOKUP(CONCATENATE($A21,"_",K$5),#REF!,AK$4+($AC$3-1)*3,0)),VLOOKUP(CONCATENATE($A21,"_",K$5),#REF!,AK$4+($AC$3-1)*3,0)*100,"")</f>
        <v/>
      </c>
      <c r="AL21" s="6" t="str">
        <f>IF(ISNUMBER(VLOOKUP(CONCATENATE($A21,"_",L$5),#REF!,AL$4+($AC$3-1)*3,0)),VLOOKUP(CONCATENATE($A21,"_",L$5),#REF!,AL$4+($AC$3-1)*3,0)*100,"")</f>
        <v/>
      </c>
      <c r="AM21" s="6" t="str">
        <f>IF(ISNUMBER(VLOOKUP(CONCATENATE($A21,"_",M$5),#REF!,AM$4+($AC$3-1)*3,0)),VLOOKUP(CONCATENATE($A21,"_",M$5),#REF!,AM$4+($AC$3-1)*3,0)*100,"")</f>
        <v/>
      </c>
      <c r="AN21" s="6" t="str">
        <f>IF(ISNUMBER(VLOOKUP(CONCATENATE($A21,"_",N$5),#REF!,AN$4+($AC$3-1)*3,0)),VLOOKUP(CONCATENATE($A21,"_",N$5),#REF!,AN$4+($AC$3-1)*3,0)*100,"")</f>
        <v/>
      </c>
      <c r="AO21" s="6"/>
      <c r="AP21" s="6" t="str">
        <f>IF(ISNUMBER(VLOOKUP(CONCATENATE($A21,"_",C$5),#REF!,AP$4+($AP$3-1)*3,0)),VLOOKUP(CONCATENATE($A21,"_",C$5),#REF!,AP$4+($AP$3-1)*3,0)*100,"")</f>
        <v/>
      </c>
      <c r="AQ21" s="6" t="str">
        <f>IF(ISNUMBER(VLOOKUP(CONCATENATE($A21,"_",D$5),#REF!,AQ$4+($AP$3-1)*3,0)),VLOOKUP(CONCATENATE($A21,"_",D$5),#REF!,AQ$4+($AP$3-1)*3,0)*100,"")</f>
        <v/>
      </c>
      <c r="AR21" s="6" t="str">
        <f>IF(ISNUMBER(VLOOKUP(CONCATENATE($A21,"_",E$5),#REF!,AR$4+($AP$3-1)*3,0)),VLOOKUP(CONCATENATE($A21,"_",E$5),#REF!,AR$4+($AP$3-1)*3,0)*100,"")</f>
        <v/>
      </c>
      <c r="AS21" s="6" t="str">
        <f>IF(ISNUMBER(VLOOKUP(CONCATENATE($A21,"_",F$5),#REF!,AS$4+($AP$3-1)*3,0)),VLOOKUP(CONCATENATE($A21,"_",F$5),#REF!,AS$4+($AP$3-1)*3,0)*100,"")</f>
        <v/>
      </c>
      <c r="AT21" s="6" t="str">
        <f>IF(ISNUMBER(VLOOKUP(CONCATENATE($A21,"_",G$5),#REF!,AT$4+($AP$3-1)*3,0)),VLOOKUP(CONCATENATE($A21,"_",G$5),#REF!,AT$4+($AP$3-1)*3,0)*100,"")</f>
        <v/>
      </c>
      <c r="AU21" s="6" t="str">
        <f>IF(ISNUMBER(VLOOKUP(CONCATENATE($A21,"_",H$5),#REF!,AU$4+($AP$3-1)*3,0)),VLOOKUP(CONCATENATE($A21,"_",H$5),#REF!,AU$4+($AP$3-1)*3,0)*100,"")</f>
        <v/>
      </c>
      <c r="AV21" s="6" t="str">
        <f>IF(ISNUMBER(VLOOKUP(CONCATENATE($A21,"_",I$5),#REF!,AV$4+($AP$3-1)*3,0)),VLOOKUP(CONCATENATE($A21,"_",I$5),#REF!,AV$4+($AP$3-1)*3,0)*100,"")</f>
        <v/>
      </c>
      <c r="AW21" s="6" t="str">
        <f>IF(ISNUMBER(VLOOKUP(CONCATENATE($A21,"_",J$5),#REF!,AW$4+($AP$3-1)*3,0)),VLOOKUP(CONCATENATE($A21,"_",J$5),#REF!,AW$4+($AP$3-1)*3,0)*100,"")</f>
        <v/>
      </c>
      <c r="AX21" s="6" t="str">
        <f>IF(ISNUMBER(VLOOKUP(CONCATENATE($A21,"_",K$5),#REF!,AX$4+($AP$3-1)*3,0)),VLOOKUP(CONCATENATE($A21,"_",K$5),#REF!,AX$4+($AP$3-1)*3,0)*100,"")</f>
        <v/>
      </c>
      <c r="AY21" s="6" t="str">
        <f>IF(ISNUMBER(VLOOKUP(CONCATENATE($A21,"_",L$5),#REF!,AY$4+($AP$3-1)*3,0)),VLOOKUP(CONCATENATE($A21,"_",L$5),#REF!,AY$4+($AP$3-1)*3,0)*100,"")</f>
        <v/>
      </c>
      <c r="AZ21" s="6" t="str">
        <f>IF(ISNUMBER(VLOOKUP(CONCATENATE($A21,"_",M$5),#REF!,AZ$4+($AP$3-1)*3,0)),VLOOKUP(CONCATENATE($A21,"_",M$5),#REF!,AZ$4+($AP$3-1)*3,0)*100,"")</f>
        <v/>
      </c>
      <c r="BA21" s="6" t="str">
        <f>IF(ISNUMBER(VLOOKUP(CONCATENATE($A21,"_",N$5),#REF!,BA$4+($AP$3-1)*3,0)),VLOOKUP(CONCATENATE($A21,"_",N$5),#REF!,BA$4+($AP$3-1)*3,0)*100,"")</f>
        <v/>
      </c>
    </row>
    <row r="22" spans="1:53" x14ac:dyDescent="0.2">
      <c r="A22" s="11">
        <v>63</v>
      </c>
      <c r="C22" s="6">
        <v>0.31897537410259247</v>
      </c>
      <c r="D22" s="6">
        <v>-0.32657254487276077</v>
      </c>
      <c r="E22" s="6">
        <v>0.96452329307794571</v>
      </c>
      <c r="F22" s="6">
        <v>2.9606823227368295E-2</v>
      </c>
      <c r="G22" s="6">
        <v>-0.48595238476991653</v>
      </c>
      <c r="H22" s="6">
        <v>0.54516606032848358</v>
      </c>
      <c r="I22" s="6">
        <v>1.9767832010984421</v>
      </c>
      <c r="J22" s="6">
        <v>1.3298950158059597</v>
      </c>
      <c r="K22" s="6">
        <v>2.623671293258667</v>
      </c>
      <c r="L22" s="6">
        <v>0.38294696714729071</v>
      </c>
      <c r="M22" s="6">
        <v>-0.78643113374710083</v>
      </c>
      <c r="N22" s="6">
        <v>1.552325114607811</v>
      </c>
      <c r="AD22" s="6" t="str">
        <f>IF(ISNUMBER(VLOOKUP(CONCATENATE($A22,"_",D$5),#REF!,AD$4+($AC$3-1)*3,0)),VLOOKUP(CONCATENATE($A22,"_",D$5),#REF!,AD$4+($AC$3-1)*3,0)*100,"")</f>
        <v/>
      </c>
      <c r="AE22" s="6" t="str">
        <f>IF(ISNUMBER(VLOOKUP(CONCATENATE($A22,"_",E$5),#REF!,AE$4+($AC$3-1)*3,0)),VLOOKUP(CONCATENATE($A22,"_",E$5),#REF!,AE$4+($AC$3-1)*3,0)*100,"")</f>
        <v/>
      </c>
      <c r="AF22" s="6" t="str">
        <f>IF(ISNUMBER(VLOOKUP(CONCATENATE($A22,"_",F$5),#REF!,AF$4+($AC$3-1)*3,0)),VLOOKUP(CONCATENATE($A22,"_",F$5),#REF!,AF$4+($AC$3-1)*3,0)*100,"")</f>
        <v/>
      </c>
      <c r="AG22" s="6" t="str">
        <f>IF(ISNUMBER(VLOOKUP(CONCATENATE($A22,"_",G$5),#REF!,AG$4+($AC$3-1)*3,0)),VLOOKUP(CONCATENATE($A22,"_",G$5),#REF!,AG$4+($AC$3-1)*3,0)*100,"")</f>
        <v/>
      </c>
      <c r="AH22" s="6" t="str">
        <f>IF(ISNUMBER(VLOOKUP(CONCATENATE($A22,"_",H$5),#REF!,AH$4+($AC$3-1)*3,0)),VLOOKUP(CONCATENATE($A22,"_",H$5),#REF!,AH$4+($AC$3-1)*3,0)*100,"")</f>
        <v/>
      </c>
      <c r="AI22" s="6" t="str">
        <f>IF(ISNUMBER(VLOOKUP(CONCATENATE($A22,"_",I$5),#REF!,AI$4+($AC$3-1)*3,0)),VLOOKUP(CONCATENATE($A22,"_",I$5),#REF!,AI$4+($AC$3-1)*3,0)*100,"")</f>
        <v/>
      </c>
      <c r="AJ22" s="6" t="str">
        <f>IF(ISNUMBER(VLOOKUP(CONCATENATE($A22,"_",J$5),#REF!,AJ$4+($AC$3-1)*3,0)),VLOOKUP(CONCATENATE($A22,"_",J$5),#REF!,AJ$4+($AC$3-1)*3,0)*100,"")</f>
        <v/>
      </c>
      <c r="AK22" s="6" t="str">
        <f>IF(ISNUMBER(VLOOKUP(CONCATENATE($A22,"_",K$5),#REF!,AK$4+($AC$3-1)*3,0)),VLOOKUP(CONCATENATE($A22,"_",K$5),#REF!,AK$4+($AC$3-1)*3,0)*100,"")</f>
        <v/>
      </c>
      <c r="AL22" s="6" t="str">
        <f>IF(ISNUMBER(VLOOKUP(CONCATENATE($A22,"_",L$5),#REF!,AL$4+($AC$3-1)*3,0)),VLOOKUP(CONCATENATE($A22,"_",L$5),#REF!,AL$4+($AC$3-1)*3,0)*100,"")</f>
        <v/>
      </c>
      <c r="AM22" s="6" t="str">
        <f>IF(ISNUMBER(VLOOKUP(CONCATENATE($A22,"_",M$5),#REF!,AM$4+($AC$3-1)*3,0)),VLOOKUP(CONCATENATE($A22,"_",M$5),#REF!,AM$4+($AC$3-1)*3,0)*100,"")</f>
        <v/>
      </c>
      <c r="AN22" s="6" t="str">
        <f>IF(ISNUMBER(VLOOKUP(CONCATENATE($A22,"_",N$5),#REF!,AN$4+($AC$3-1)*3,0)),VLOOKUP(CONCATENATE($A22,"_",N$5),#REF!,AN$4+($AC$3-1)*3,0)*100,"")</f>
        <v/>
      </c>
      <c r="AP22" s="6" t="str">
        <f>IF(ISNUMBER(VLOOKUP(CONCATENATE($A22,"_",C$5),#REF!,AP$4+($AP$3-1)*3,0)),VLOOKUP(CONCATENATE($A22,"_",C$5),#REF!,AP$4+($AP$3-1)*3,0)*100,"")</f>
        <v/>
      </c>
      <c r="AQ22" s="6" t="str">
        <f>IF(ISNUMBER(VLOOKUP(CONCATENATE($A22,"_",D$5),#REF!,AQ$4+($AP$3-1)*3,0)),VLOOKUP(CONCATENATE($A22,"_",D$5),#REF!,AQ$4+($AP$3-1)*3,0)*100,"")</f>
        <v/>
      </c>
      <c r="AR22" s="6" t="str">
        <f>IF(ISNUMBER(VLOOKUP(CONCATENATE($A22,"_",E$5),#REF!,AR$4+($AP$3-1)*3,0)),VLOOKUP(CONCATENATE($A22,"_",E$5),#REF!,AR$4+($AP$3-1)*3,0)*100,"")</f>
        <v/>
      </c>
      <c r="AS22" s="6" t="str">
        <f>IF(ISNUMBER(VLOOKUP(CONCATENATE($A22,"_",F$5),#REF!,AS$4+($AP$3-1)*3,0)),VLOOKUP(CONCATENATE($A22,"_",F$5),#REF!,AS$4+($AP$3-1)*3,0)*100,"")</f>
        <v/>
      </c>
      <c r="AT22" s="6" t="str">
        <f>IF(ISNUMBER(VLOOKUP(CONCATENATE($A22,"_",G$5),#REF!,AT$4+($AP$3-1)*3,0)),VLOOKUP(CONCATENATE($A22,"_",G$5),#REF!,AT$4+($AP$3-1)*3,0)*100,"")</f>
        <v/>
      </c>
      <c r="AU22" s="6" t="str">
        <f>IF(ISNUMBER(VLOOKUP(CONCATENATE($A22,"_",H$5),#REF!,AU$4+($AP$3-1)*3,0)),VLOOKUP(CONCATENATE($A22,"_",H$5),#REF!,AU$4+($AP$3-1)*3,0)*100,"")</f>
        <v/>
      </c>
      <c r="AV22" s="6" t="str">
        <f>IF(ISNUMBER(VLOOKUP(CONCATENATE($A22,"_",I$5),#REF!,AV$4+($AP$3-1)*3,0)),VLOOKUP(CONCATENATE($A22,"_",I$5),#REF!,AV$4+($AP$3-1)*3,0)*100,"")</f>
        <v/>
      </c>
      <c r="AW22" s="6" t="str">
        <f>IF(ISNUMBER(VLOOKUP(CONCATENATE($A22,"_",J$5),#REF!,AW$4+($AP$3-1)*3,0)),VLOOKUP(CONCATENATE($A22,"_",J$5),#REF!,AW$4+($AP$3-1)*3,0)*100,"")</f>
        <v/>
      </c>
      <c r="AX22" s="6" t="str">
        <f>IF(ISNUMBER(VLOOKUP(CONCATENATE($A22,"_",K$5),#REF!,AX$4+($AP$3-1)*3,0)),VLOOKUP(CONCATENATE($A22,"_",K$5),#REF!,AX$4+($AP$3-1)*3,0)*100,"")</f>
        <v/>
      </c>
      <c r="AY22" s="6" t="str">
        <f>IF(ISNUMBER(VLOOKUP(CONCATENATE($A22,"_",L$5),#REF!,AY$4+($AP$3-1)*3,0)),VLOOKUP(CONCATENATE($A22,"_",L$5),#REF!,AY$4+($AP$3-1)*3,0)*100,"")</f>
        <v/>
      </c>
      <c r="AZ22" s="6" t="str">
        <f>IF(ISNUMBER(VLOOKUP(CONCATENATE($A22,"_",M$5),#REF!,AZ$4+($AP$3-1)*3,0)),VLOOKUP(CONCATENATE($A22,"_",M$5),#REF!,AZ$4+($AP$3-1)*3,0)*100,"")</f>
        <v/>
      </c>
      <c r="BA22" s="6" t="str">
        <f>IF(ISNUMBER(VLOOKUP(CONCATENATE($A22,"_",N$5),#REF!,BA$4+($AP$3-1)*3,0)),VLOOKUP(CONCATENATE($A22,"_",N$5),#REF!,BA$4+($AP$3-1)*3,0)*100,"")</f>
        <v/>
      </c>
    </row>
    <row r="23" spans="1:53" x14ac:dyDescent="0.2">
      <c r="A23" s="11">
        <v>63.5</v>
      </c>
      <c r="C23" s="6">
        <v>-4.5123946620151401E-2</v>
      </c>
      <c r="D23" s="6">
        <v>-0.69224885664880276</v>
      </c>
      <c r="E23" s="6">
        <v>0.60200095176696777</v>
      </c>
      <c r="F23" s="6">
        <v>-1.7462765754316933E-3</v>
      </c>
      <c r="G23" s="6">
        <v>-0.51857675425708294</v>
      </c>
      <c r="H23" s="6">
        <v>0.51508420147001743</v>
      </c>
      <c r="I23" s="6">
        <v>1.5009278431534767</v>
      </c>
      <c r="J23" s="6">
        <v>0.85329478606581688</v>
      </c>
      <c r="K23" s="6">
        <v>2.148560993373394</v>
      </c>
      <c r="L23" s="6">
        <v>0.6219958420842886</v>
      </c>
      <c r="M23" s="6">
        <v>-0.54803597740828991</v>
      </c>
      <c r="N23" s="6">
        <v>1.7920276150107384</v>
      </c>
      <c r="AD23" s="6" t="str">
        <f>IF(ISNUMBER(VLOOKUP(CONCATENATE($A23,"_",D$5),#REF!,AD$4+($AC$3-1)*3,0)),VLOOKUP(CONCATENATE($A23,"_",D$5),#REF!,AD$4+($AC$3-1)*3,0)*100,"")</f>
        <v/>
      </c>
      <c r="AE23" s="6" t="str">
        <f>IF(ISNUMBER(VLOOKUP(CONCATENATE($A23,"_",E$5),#REF!,AE$4+($AC$3-1)*3,0)),VLOOKUP(CONCATENATE($A23,"_",E$5),#REF!,AE$4+($AC$3-1)*3,0)*100,"")</f>
        <v/>
      </c>
      <c r="AF23" s="6" t="str">
        <f>IF(ISNUMBER(VLOOKUP(CONCATENATE($A23,"_",F$5),#REF!,AF$4+($AC$3-1)*3,0)),VLOOKUP(CONCATENATE($A23,"_",F$5),#REF!,AF$4+($AC$3-1)*3,0)*100,"")</f>
        <v/>
      </c>
      <c r="AG23" s="6" t="str">
        <f>IF(ISNUMBER(VLOOKUP(CONCATENATE($A23,"_",G$5),#REF!,AG$4+($AC$3-1)*3,0)),VLOOKUP(CONCATENATE($A23,"_",G$5),#REF!,AG$4+($AC$3-1)*3,0)*100,"")</f>
        <v/>
      </c>
      <c r="AH23" s="6" t="str">
        <f>IF(ISNUMBER(VLOOKUP(CONCATENATE($A23,"_",H$5),#REF!,AH$4+($AC$3-1)*3,0)),VLOOKUP(CONCATENATE($A23,"_",H$5),#REF!,AH$4+($AC$3-1)*3,0)*100,"")</f>
        <v/>
      </c>
      <c r="AI23" s="6" t="str">
        <f>IF(ISNUMBER(VLOOKUP(CONCATENATE($A23,"_",I$5),#REF!,AI$4+($AC$3-1)*3,0)),VLOOKUP(CONCATENATE($A23,"_",I$5),#REF!,AI$4+($AC$3-1)*3,0)*100,"")</f>
        <v/>
      </c>
      <c r="AJ23" s="6" t="str">
        <f>IF(ISNUMBER(VLOOKUP(CONCATENATE($A23,"_",J$5),#REF!,AJ$4+($AC$3-1)*3,0)),VLOOKUP(CONCATENATE($A23,"_",J$5),#REF!,AJ$4+($AC$3-1)*3,0)*100,"")</f>
        <v/>
      </c>
      <c r="AK23" s="6" t="str">
        <f>IF(ISNUMBER(VLOOKUP(CONCATENATE($A23,"_",K$5),#REF!,AK$4+($AC$3-1)*3,0)),VLOOKUP(CONCATENATE($A23,"_",K$5),#REF!,AK$4+($AC$3-1)*3,0)*100,"")</f>
        <v/>
      </c>
      <c r="AL23" s="6" t="str">
        <f>IF(ISNUMBER(VLOOKUP(CONCATENATE($A23,"_",L$5),#REF!,AL$4+($AC$3-1)*3,0)),VLOOKUP(CONCATENATE($A23,"_",L$5),#REF!,AL$4+($AC$3-1)*3,0)*100,"")</f>
        <v/>
      </c>
      <c r="AM23" s="6" t="str">
        <f>IF(ISNUMBER(VLOOKUP(CONCATENATE($A23,"_",M$5),#REF!,AM$4+($AC$3-1)*3,0)),VLOOKUP(CONCATENATE($A23,"_",M$5),#REF!,AM$4+($AC$3-1)*3,0)*100,"")</f>
        <v/>
      </c>
      <c r="AN23" s="6" t="str">
        <f>IF(ISNUMBER(VLOOKUP(CONCATENATE($A23,"_",N$5),#REF!,AN$4+($AC$3-1)*3,0)),VLOOKUP(CONCATENATE($A23,"_",N$5),#REF!,AN$4+($AC$3-1)*3,0)*100,"")</f>
        <v/>
      </c>
      <c r="AP23" s="6" t="str">
        <f>IF(ISNUMBER(VLOOKUP(CONCATENATE($A23,"_",C$5),#REF!,AP$4+($AP$3-1)*3,0)),VLOOKUP(CONCATENATE($A23,"_",C$5),#REF!,AP$4+($AP$3-1)*3,0)*100,"")</f>
        <v/>
      </c>
      <c r="AQ23" s="6" t="str">
        <f>IF(ISNUMBER(VLOOKUP(CONCATENATE($A23,"_",D$5),#REF!,AQ$4+($AP$3-1)*3,0)),VLOOKUP(CONCATENATE($A23,"_",D$5),#REF!,AQ$4+($AP$3-1)*3,0)*100,"")</f>
        <v/>
      </c>
      <c r="AR23" s="6" t="str">
        <f>IF(ISNUMBER(VLOOKUP(CONCATENATE($A23,"_",E$5),#REF!,AR$4+($AP$3-1)*3,0)),VLOOKUP(CONCATENATE($A23,"_",E$5),#REF!,AR$4+($AP$3-1)*3,0)*100,"")</f>
        <v/>
      </c>
      <c r="AS23" s="6" t="str">
        <f>IF(ISNUMBER(VLOOKUP(CONCATENATE($A23,"_",F$5),#REF!,AS$4+($AP$3-1)*3,0)),VLOOKUP(CONCATENATE($A23,"_",F$5),#REF!,AS$4+($AP$3-1)*3,0)*100,"")</f>
        <v/>
      </c>
      <c r="AT23" s="6" t="str">
        <f>IF(ISNUMBER(VLOOKUP(CONCATENATE($A23,"_",G$5),#REF!,AT$4+($AP$3-1)*3,0)),VLOOKUP(CONCATENATE($A23,"_",G$5),#REF!,AT$4+($AP$3-1)*3,0)*100,"")</f>
        <v/>
      </c>
      <c r="AU23" s="6" t="str">
        <f>IF(ISNUMBER(VLOOKUP(CONCATENATE($A23,"_",H$5),#REF!,AU$4+($AP$3-1)*3,0)),VLOOKUP(CONCATENATE($A23,"_",H$5),#REF!,AU$4+($AP$3-1)*3,0)*100,"")</f>
        <v/>
      </c>
      <c r="AV23" s="6" t="str">
        <f>IF(ISNUMBER(VLOOKUP(CONCATENATE($A23,"_",I$5),#REF!,AV$4+($AP$3-1)*3,0)),VLOOKUP(CONCATENATE($A23,"_",I$5),#REF!,AV$4+($AP$3-1)*3,0)*100,"")</f>
        <v/>
      </c>
      <c r="AW23" s="6" t="str">
        <f>IF(ISNUMBER(VLOOKUP(CONCATENATE($A23,"_",J$5),#REF!,AW$4+($AP$3-1)*3,0)),VLOOKUP(CONCATENATE($A23,"_",J$5),#REF!,AW$4+($AP$3-1)*3,0)*100,"")</f>
        <v/>
      </c>
      <c r="AX23" s="6" t="str">
        <f>IF(ISNUMBER(VLOOKUP(CONCATENATE($A23,"_",K$5),#REF!,AX$4+($AP$3-1)*3,0)),VLOOKUP(CONCATENATE($A23,"_",K$5),#REF!,AX$4+($AP$3-1)*3,0)*100,"")</f>
        <v/>
      </c>
      <c r="AY23" s="6" t="str">
        <f>IF(ISNUMBER(VLOOKUP(CONCATENATE($A23,"_",L$5),#REF!,AY$4+($AP$3-1)*3,0)),VLOOKUP(CONCATENATE($A23,"_",L$5),#REF!,AY$4+($AP$3-1)*3,0)*100,"")</f>
        <v/>
      </c>
      <c r="AZ23" s="6" t="str">
        <f>IF(ISNUMBER(VLOOKUP(CONCATENATE($A23,"_",M$5),#REF!,AZ$4+($AP$3-1)*3,0)),VLOOKUP(CONCATENATE($A23,"_",M$5),#REF!,AZ$4+($AP$3-1)*3,0)*100,"")</f>
        <v/>
      </c>
      <c r="BA23" s="6" t="str">
        <f>IF(ISNUMBER(VLOOKUP(CONCATENATE($A23,"_",N$5),#REF!,BA$4+($AP$3-1)*3,0)),VLOOKUP(CONCATENATE($A23,"_",N$5),#REF!,BA$4+($AP$3-1)*3,0)*100,"")</f>
        <v/>
      </c>
    </row>
    <row r="24" spans="1:53" x14ac:dyDescent="0.2">
      <c r="A24" s="11">
        <v>64</v>
      </c>
      <c r="C24" s="6">
        <v>-3.4331376082263887E-2</v>
      </c>
      <c r="D24" s="6">
        <v>-0.68398457951843739</v>
      </c>
      <c r="E24" s="6">
        <v>0.61532184481620789</v>
      </c>
      <c r="F24" s="6">
        <v>-0.19546893890947104</v>
      </c>
      <c r="G24" s="6">
        <v>-0.71369148790836334</v>
      </c>
      <c r="H24" s="6">
        <v>0.32275363337248564</v>
      </c>
      <c r="I24" s="6">
        <v>1.4434077776968479</v>
      </c>
      <c r="J24" s="6">
        <v>0.79473294317722321</v>
      </c>
      <c r="K24" s="6">
        <v>2.0920826122164726</v>
      </c>
      <c r="L24" s="6">
        <v>0.36895363591611385</v>
      </c>
      <c r="M24" s="6">
        <v>-0.8034147322177887</v>
      </c>
      <c r="N24" s="6">
        <v>1.5413220040500164</v>
      </c>
      <c r="AD24" s="6" t="str">
        <f>IF(ISNUMBER(VLOOKUP(CONCATENATE($A24,"_",D$5),#REF!,AD$4+($AC$3-1)*3,0)),VLOOKUP(CONCATENATE($A24,"_",D$5),#REF!,AD$4+($AC$3-1)*3,0)*100,"")</f>
        <v/>
      </c>
      <c r="AE24" s="6" t="str">
        <f>IF(ISNUMBER(VLOOKUP(CONCATENATE($A24,"_",E$5),#REF!,AE$4+($AC$3-1)*3,0)),VLOOKUP(CONCATENATE($A24,"_",E$5),#REF!,AE$4+($AC$3-1)*3,0)*100,"")</f>
        <v/>
      </c>
      <c r="AF24" s="6" t="str">
        <f>IF(ISNUMBER(VLOOKUP(CONCATENATE($A24,"_",F$5),#REF!,AF$4+($AC$3-1)*3,0)),VLOOKUP(CONCATENATE($A24,"_",F$5),#REF!,AF$4+($AC$3-1)*3,0)*100,"")</f>
        <v/>
      </c>
      <c r="AG24" s="6" t="str">
        <f>IF(ISNUMBER(VLOOKUP(CONCATENATE($A24,"_",G$5),#REF!,AG$4+($AC$3-1)*3,0)),VLOOKUP(CONCATENATE($A24,"_",G$5),#REF!,AG$4+($AC$3-1)*3,0)*100,"")</f>
        <v/>
      </c>
      <c r="AH24" s="6" t="str">
        <f>IF(ISNUMBER(VLOOKUP(CONCATENATE($A24,"_",H$5),#REF!,AH$4+($AC$3-1)*3,0)),VLOOKUP(CONCATENATE($A24,"_",H$5),#REF!,AH$4+($AC$3-1)*3,0)*100,"")</f>
        <v/>
      </c>
      <c r="AI24" s="6" t="str">
        <f>IF(ISNUMBER(VLOOKUP(CONCATENATE($A24,"_",I$5),#REF!,AI$4+($AC$3-1)*3,0)),VLOOKUP(CONCATENATE($A24,"_",I$5),#REF!,AI$4+($AC$3-1)*3,0)*100,"")</f>
        <v/>
      </c>
      <c r="AJ24" s="6" t="str">
        <f>IF(ISNUMBER(VLOOKUP(CONCATENATE($A24,"_",J$5),#REF!,AJ$4+($AC$3-1)*3,0)),VLOOKUP(CONCATENATE($A24,"_",J$5),#REF!,AJ$4+($AC$3-1)*3,0)*100,"")</f>
        <v/>
      </c>
      <c r="AK24" s="6" t="str">
        <f>IF(ISNUMBER(VLOOKUP(CONCATENATE($A24,"_",K$5),#REF!,AK$4+($AC$3-1)*3,0)),VLOOKUP(CONCATENATE($A24,"_",K$5),#REF!,AK$4+($AC$3-1)*3,0)*100,"")</f>
        <v/>
      </c>
      <c r="AL24" s="6" t="str">
        <f>IF(ISNUMBER(VLOOKUP(CONCATENATE($A24,"_",L$5),#REF!,AL$4+($AC$3-1)*3,0)),VLOOKUP(CONCATENATE($A24,"_",L$5),#REF!,AL$4+($AC$3-1)*3,0)*100,"")</f>
        <v/>
      </c>
      <c r="AM24" s="6" t="str">
        <f>IF(ISNUMBER(VLOOKUP(CONCATENATE($A24,"_",M$5),#REF!,AM$4+($AC$3-1)*3,0)),VLOOKUP(CONCATENATE($A24,"_",M$5),#REF!,AM$4+($AC$3-1)*3,0)*100,"")</f>
        <v/>
      </c>
      <c r="AN24" s="6" t="str">
        <f>IF(ISNUMBER(VLOOKUP(CONCATENATE($A24,"_",N$5),#REF!,AN$4+($AC$3-1)*3,0)),VLOOKUP(CONCATENATE($A24,"_",N$5),#REF!,AN$4+($AC$3-1)*3,0)*100,"")</f>
        <v/>
      </c>
      <c r="AP24" s="6" t="str">
        <f>IF(ISNUMBER(VLOOKUP(CONCATENATE($A24,"_",C$5),#REF!,AP$4+($AP$3-1)*3,0)),VLOOKUP(CONCATENATE($A24,"_",C$5),#REF!,AP$4+($AP$3-1)*3,0)*100,"")</f>
        <v/>
      </c>
      <c r="AQ24" s="6" t="str">
        <f>IF(ISNUMBER(VLOOKUP(CONCATENATE($A24,"_",D$5),#REF!,AQ$4+($AP$3-1)*3,0)),VLOOKUP(CONCATENATE($A24,"_",D$5),#REF!,AQ$4+($AP$3-1)*3,0)*100,"")</f>
        <v/>
      </c>
      <c r="AR24" s="6" t="str">
        <f>IF(ISNUMBER(VLOOKUP(CONCATENATE($A24,"_",E$5),#REF!,AR$4+($AP$3-1)*3,0)),VLOOKUP(CONCATENATE($A24,"_",E$5),#REF!,AR$4+($AP$3-1)*3,0)*100,"")</f>
        <v/>
      </c>
      <c r="AS24" s="6" t="str">
        <f>IF(ISNUMBER(VLOOKUP(CONCATENATE($A24,"_",F$5),#REF!,AS$4+($AP$3-1)*3,0)),VLOOKUP(CONCATENATE($A24,"_",F$5),#REF!,AS$4+($AP$3-1)*3,0)*100,"")</f>
        <v/>
      </c>
      <c r="AT24" s="6" t="str">
        <f>IF(ISNUMBER(VLOOKUP(CONCATENATE($A24,"_",G$5),#REF!,AT$4+($AP$3-1)*3,0)),VLOOKUP(CONCATENATE($A24,"_",G$5),#REF!,AT$4+($AP$3-1)*3,0)*100,"")</f>
        <v/>
      </c>
      <c r="AU24" s="6" t="str">
        <f>IF(ISNUMBER(VLOOKUP(CONCATENATE($A24,"_",H$5),#REF!,AU$4+($AP$3-1)*3,0)),VLOOKUP(CONCATENATE($A24,"_",H$5),#REF!,AU$4+($AP$3-1)*3,0)*100,"")</f>
        <v/>
      </c>
      <c r="AV24" s="6" t="str">
        <f>IF(ISNUMBER(VLOOKUP(CONCATENATE($A24,"_",I$5),#REF!,AV$4+($AP$3-1)*3,0)),VLOOKUP(CONCATENATE($A24,"_",I$5),#REF!,AV$4+($AP$3-1)*3,0)*100,"")</f>
        <v/>
      </c>
      <c r="AW24" s="6" t="str">
        <f>IF(ISNUMBER(VLOOKUP(CONCATENATE($A24,"_",J$5),#REF!,AW$4+($AP$3-1)*3,0)),VLOOKUP(CONCATENATE($A24,"_",J$5),#REF!,AW$4+($AP$3-1)*3,0)*100,"")</f>
        <v/>
      </c>
      <c r="AX24" s="6" t="str">
        <f>IF(ISNUMBER(VLOOKUP(CONCATENATE($A24,"_",K$5),#REF!,AX$4+($AP$3-1)*3,0)),VLOOKUP(CONCATENATE($A24,"_",K$5),#REF!,AX$4+($AP$3-1)*3,0)*100,"")</f>
        <v/>
      </c>
      <c r="AY24" s="6" t="str">
        <f>IF(ISNUMBER(VLOOKUP(CONCATENATE($A24,"_",L$5),#REF!,AY$4+($AP$3-1)*3,0)),VLOOKUP(CONCATENATE($A24,"_",L$5),#REF!,AY$4+($AP$3-1)*3,0)*100,"")</f>
        <v/>
      </c>
      <c r="AZ24" s="6" t="str">
        <f>IF(ISNUMBER(VLOOKUP(CONCATENATE($A24,"_",M$5),#REF!,AZ$4+($AP$3-1)*3,0)),VLOOKUP(CONCATENATE($A24,"_",M$5),#REF!,AZ$4+($AP$3-1)*3,0)*100,"")</f>
        <v/>
      </c>
      <c r="BA24" s="6" t="str">
        <f>IF(ISNUMBER(VLOOKUP(CONCATENATE($A24,"_",N$5),#REF!,BA$4+($AP$3-1)*3,0)),VLOOKUP(CONCATENATE($A24,"_",N$5),#REF!,BA$4+($AP$3-1)*3,0)*100,"")</f>
        <v/>
      </c>
    </row>
    <row r="25" spans="1:53" x14ac:dyDescent="0.2">
      <c r="A25" s="11">
        <v>64.5</v>
      </c>
      <c r="C25" s="6">
        <v>-0.57130991481244564</v>
      </c>
      <c r="D25" s="6">
        <v>-1.2231865897774696</v>
      </c>
      <c r="E25" s="6">
        <v>8.0566725227981806E-2</v>
      </c>
      <c r="F25" s="6">
        <v>-0.48347185365855694</v>
      </c>
      <c r="G25" s="6">
        <v>-1.0033666156232357</v>
      </c>
      <c r="H25" s="6">
        <v>3.6422949051484466E-2</v>
      </c>
      <c r="I25" s="6">
        <v>0.84848823025822639</v>
      </c>
      <c r="J25" s="6">
        <v>0.19849718082696199</v>
      </c>
      <c r="K25" s="6">
        <v>1.4984793029725552</v>
      </c>
      <c r="L25" s="6">
        <v>0.83072502166032791</v>
      </c>
      <c r="M25" s="6">
        <v>-0.34358340781182051</v>
      </c>
      <c r="N25" s="6">
        <v>2.0050333812832832</v>
      </c>
      <c r="AD25" s="6" t="str">
        <f>IF(ISNUMBER(VLOOKUP(CONCATENATE($A25,"_",D$5),#REF!,AD$4+($AC$3-1)*3,0)),VLOOKUP(CONCATENATE($A25,"_",D$5),#REF!,AD$4+($AC$3-1)*3,0)*100,"")</f>
        <v/>
      </c>
      <c r="AE25" s="6" t="str">
        <f>IF(ISNUMBER(VLOOKUP(CONCATENATE($A25,"_",E$5),#REF!,AE$4+($AC$3-1)*3,0)),VLOOKUP(CONCATENATE($A25,"_",E$5),#REF!,AE$4+($AC$3-1)*3,0)*100,"")</f>
        <v/>
      </c>
      <c r="AF25" s="6" t="str">
        <f>IF(ISNUMBER(VLOOKUP(CONCATENATE($A25,"_",F$5),#REF!,AF$4+($AC$3-1)*3,0)),VLOOKUP(CONCATENATE($A25,"_",F$5),#REF!,AF$4+($AC$3-1)*3,0)*100,"")</f>
        <v/>
      </c>
      <c r="AG25" s="6" t="str">
        <f>IF(ISNUMBER(VLOOKUP(CONCATENATE($A25,"_",G$5),#REF!,AG$4+($AC$3-1)*3,0)),VLOOKUP(CONCATENATE($A25,"_",G$5),#REF!,AG$4+($AC$3-1)*3,0)*100,"")</f>
        <v/>
      </c>
      <c r="AH25" s="6" t="str">
        <f>IF(ISNUMBER(VLOOKUP(CONCATENATE($A25,"_",H$5),#REF!,AH$4+($AC$3-1)*3,0)),VLOOKUP(CONCATENATE($A25,"_",H$5),#REF!,AH$4+($AC$3-1)*3,0)*100,"")</f>
        <v/>
      </c>
      <c r="AI25" s="6" t="str">
        <f>IF(ISNUMBER(VLOOKUP(CONCATENATE($A25,"_",I$5),#REF!,AI$4+($AC$3-1)*3,0)),VLOOKUP(CONCATENATE($A25,"_",I$5),#REF!,AI$4+($AC$3-1)*3,0)*100,"")</f>
        <v/>
      </c>
      <c r="AJ25" s="6" t="str">
        <f>IF(ISNUMBER(VLOOKUP(CONCATENATE($A25,"_",J$5),#REF!,AJ$4+($AC$3-1)*3,0)),VLOOKUP(CONCATENATE($A25,"_",J$5),#REF!,AJ$4+($AC$3-1)*3,0)*100,"")</f>
        <v/>
      </c>
      <c r="AK25" s="6" t="str">
        <f>IF(ISNUMBER(VLOOKUP(CONCATENATE($A25,"_",K$5),#REF!,AK$4+($AC$3-1)*3,0)),VLOOKUP(CONCATENATE($A25,"_",K$5),#REF!,AK$4+($AC$3-1)*3,0)*100,"")</f>
        <v/>
      </c>
      <c r="AL25" s="6" t="str">
        <f>IF(ISNUMBER(VLOOKUP(CONCATENATE($A25,"_",L$5),#REF!,AL$4+($AC$3-1)*3,0)),VLOOKUP(CONCATENATE($A25,"_",L$5),#REF!,AL$4+($AC$3-1)*3,0)*100,"")</f>
        <v/>
      </c>
      <c r="AM25" s="6" t="str">
        <f>IF(ISNUMBER(VLOOKUP(CONCATENATE($A25,"_",M$5),#REF!,AM$4+($AC$3-1)*3,0)),VLOOKUP(CONCATENATE($A25,"_",M$5),#REF!,AM$4+($AC$3-1)*3,0)*100,"")</f>
        <v/>
      </c>
      <c r="AN25" s="6" t="str">
        <f>IF(ISNUMBER(VLOOKUP(CONCATENATE($A25,"_",N$5),#REF!,AN$4+($AC$3-1)*3,0)),VLOOKUP(CONCATENATE($A25,"_",N$5),#REF!,AN$4+($AC$3-1)*3,0)*100,"")</f>
        <v/>
      </c>
      <c r="AP25" s="6" t="str">
        <f>IF(ISNUMBER(VLOOKUP(CONCATENATE($A25,"_",C$5),#REF!,AP$4+($AP$3-1)*3,0)),VLOOKUP(CONCATENATE($A25,"_",C$5),#REF!,AP$4+($AP$3-1)*3,0)*100,"")</f>
        <v/>
      </c>
      <c r="AQ25" s="6" t="str">
        <f>IF(ISNUMBER(VLOOKUP(CONCATENATE($A25,"_",D$5),#REF!,AQ$4+($AP$3-1)*3,0)),VLOOKUP(CONCATENATE($A25,"_",D$5),#REF!,AQ$4+($AP$3-1)*3,0)*100,"")</f>
        <v/>
      </c>
      <c r="AR25" s="6" t="str">
        <f>IF(ISNUMBER(VLOOKUP(CONCATENATE($A25,"_",E$5),#REF!,AR$4+($AP$3-1)*3,0)),VLOOKUP(CONCATENATE($A25,"_",E$5),#REF!,AR$4+($AP$3-1)*3,0)*100,"")</f>
        <v/>
      </c>
      <c r="AS25" s="6" t="str">
        <f>IF(ISNUMBER(VLOOKUP(CONCATENATE($A25,"_",F$5),#REF!,AS$4+($AP$3-1)*3,0)),VLOOKUP(CONCATENATE($A25,"_",F$5),#REF!,AS$4+($AP$3-1)*3,0)*100,"")</f>
        <v/>
      </c>
      <c r="AT25" s="6" t="str">
        <f>IF(ISNUMBER(VLOOKUP(CONCATENATE($A25,"_",G$5),#REF!,AT$4+($AP$3-1)*3,0)),VLOOKUP(CONCATENATE($A25,"_",G$5),#REF!,AT$4+($AP$3-1)*3,0)*100,"")</f>
        <v/>
      </c>
      <c r="AU25" s="6" t="str">
        <f>IF(ISNUMBER(VLOOKUP(CONCATENATE($A25,"_",H$5),#REF!,AU$4+($AP$3-1)*3,0)),VLOOKUP(CONCATENATE($A25,"_",H$5),#REF!,AU$4+($AP$3-1)*3,0)*100,"")</f>
        <v/>
      </c>
      <c r="AV25" s="6" t="str">
        <f>IF(ISNUMBER(VLOOKUP(CONCATENATE($A25,"_",I$5),#REF!,AV$4+($AP$3-1)*3,0)),VLOOKUP(CONCATENATE($A25,"_",I$5),#REF!,AV$4+($AP$3-1)*3,0)*100,"")</f>
        <v/>
      </c>
      <c r="AW25" s="6" t="str">
        <f>IF(ISNUMBER(VLOOKUP(CONCATENATE($A25,"_",J$5),#REF!,AW$4+($AP$3-1)*3,0)),VLOOKUP(CONCATENATE($A25,"_",J$5),#REF!,AW$4+($AP$3-1)*3,0)*100,"")</f>
        <v/>
      </c>
      <c r="AX25" s="6" t="str">
        <f>IF(ISNUMBER(VLOOKUP(CONCATENATE($A25,"_",K$5),#REF!,AX$4+($AP$3-1)*3,0)),VLOOKUP(CONCATENATE($A25,"_",K$5),#REF!,AX$4+($AP$3-1)*3,0)*100,"")</f>
        <v/>
      </c>
      <c r="AY25" s="6" t="str">
        <f>IF(ISNUMBER(VLOOKUP(CONCATENATE($A25,"_",L$5),#REF!,AY$4+($AP$3-1)*3,0)),VLOOKUP(CONCATENATE($A25,"_",L$5),#REF!,AY$4+($AP$3-1)*3,0)*100,"")</f>
        <v/>
      </c>
      <c r="AZ25" s="6" t="str">
        <f>IF(ISNUMBER(VLOOKUP(CONCATENATE($A25,"_",M$5),#REF!,AZ$4+($AP$3-1)*3,0)),VLOOKUP(CONCATENATE($A25,"_",M$5),#REF!,AZ$4+($AP$3-1)*3,0)*100,"")</f>
        <v/>
      </c>
      <c r="BA25" s="6" t="str">
        <f>IF(ISNUMBER(VLOOKUP(CONCATENATE($A25,"_",N$5),#REF!,BA$4+($AP$3-1)*3,0)),VLOOKUP(CONCATENATE($A25,"_",N$5),#REF!,BA$4+($AP$3-1)*3,0)*100,"")</f>
        <v/>
      </c>
    </row>
    <row r="26" spans="1:53" x14ac:dyDescent="0.2">
      <c r="A26" s="11">
        <v>65</v>
      </c>
      <c r="C26" s="6">
        <v>0.19927364774048328</v>
      </c>
      <c r="D26" s="6">
        <v>-0.44333962723612785</v>
      </c>
      <c r="E26" s="6">
        <v>0.84188692271709442</v>
      </c>
      <c r="F26" s="6">
        <v>-0.64451382495462894</v>
      </c>
      <c r="G26" s="6">
        <v>-1.1589027009904385</v>
      </c>
      <c r="H26" s="6">
        <v>-0.13012494891881943</v>
      </c>
      <c r="I26" s="6">
        <v>1.0563349351286888</v>
      </c>
      <c r="J26" s="6">
        <v>0.4121510311961174</v>
      </c>
      <c r="K26" s="6">
        <v>1.7005188390612602</v>
      </c>
      <c r="L26" s="6">
        <v>1.0527241043746471</v>
      </c>
      <c r="M26" s="6">
        <v>-0.11322620557621121</v>
      </c>
      <c r="N26" s="6">
        <v>2.2186744958162308</v>
      </c>
      <c r="AD26" s="6" t="str">
        <f>IF(ISNUMBER(VLOOKUP(CONCATENATE($A26,"_",D$5),#REF!,AD$4+($AC$3-1)*3,0)),VLOOKUP(CONCATENATE($A26,"_",D$5),#REF!,AD$4+($AC$3-1)*3,0)*100,"")</f>
        <v/>
      </c>
      <c r="AE26" s="6" t="str">
        <f>IF(ISNUMBER(VLOOKUP(CONCATENATE($A26,"_",E$5),#REF!,AE$4+($AC$3-1)*3,0)),VLOOKUP(CONCATENATE($A26,"_",E$5),#REF!,AE$4+($AC$3-1)*3,0)*100,"")</f>
        <v/>
      </c>
      <c r="AF26" s="6" t="str">
        <f>IF(ISNUMBER(VLOOKUP(CONCATENATE($A26,"_",F$5),#REF!,AF$4+($AC$3-1)*3,0)),VLOOKUP(CONCATENATE($A26,"_",F$5),#REF!,AF$4+($AC$3-1)*3,0)*100,"")</f>
        <v/>
      </c>
      <c r="AG26" s="6" t="str">
        <f>IF(ISNUMBER(VLOOKUP(CONCATENATE($A26,"_",G$5),#REF!,AG$4+($AC$3-1)*3,0)),VLOOKUP(CONCATENATE($A26,"_",G$5),#REF!,AG$4+($AC$3-1)*3,0)*100,"")</f>
        <v/>
      </c>
      <c r="AH26" s="6" t="str">
        <f>IF(ISNUMBER(VLOOKUP(CONCATENATE($A26,"_",H$5),#REF!,AH$4+($AC$3-1)*3,0)),VLOOKUP(CONCATENATE($A26,"_",H$5),#REF!,AH$4+($AC$3-1)*3,0)*100,"")</f>
        <v/>
      </c>
      <c r="AI26" s="6" t="str">
        <f>IF(ISNUMBER(VLOOKUP(CONCATENATE($A26,"_",I$5),#REF!,AI$4+($AC$3-1)*3,0)),VLOOKUP(CONCATENATE($A26,"_",I$5),#REF!,AI$4+($AC$3-1)*3,0)*100,"")</f>
        <v/>
      </c>
      <c r="AJ26" s="6" t="str">
        <f>IF(ISNUMBER(VLOOKUP(CONCATENATE($A26,"_",J$5),#REF!,AJ$4+($AC$3-1)*3,0)),VLOOKUP(CONCATENATE($A26,"_",J$5),#REF!,AJ$4+($AC$3-1)*3,0)*100,"")</f>
        <v/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6">
        <v>-0.18593028653413057</v>
      </c>
      <c r="D27" s="6">
        <v>-0.82572847604751587</v>
      </c>
      <c r="E27" s="6">
        <v>0.45386790297925472</v>
      </c>
      <c r="F27" s="6">
        <v>-0.55249622091650963</v>
      </c>
      <c r="G27" s="6">
        <v>-1.0652206838130951</v>
      </c>
      <c r="H27" s="6">
        <v>-3.9771787123754621E-2</v>
      </c>
      <c r="I27" s="6">
        <v>1.2521173804998398</v>
      </c>
      <c r="J27" s="6">
        <v>0.60992827638983727</v>
      </c>
      <c r="K27" s="6">
        <v>1.8943063914775848</v>
      </c>
      <c r="L27" s="6">
        <v>1.6038859263062477</v>
      </c>
      <c r="M27" s="6">
        <v>0.43963808566331863</v>
      </c>
      <c r="N27" s="6">
        <v>2.7681337669491768</v>
      </c>
      <c r="AD27" s="6" t="str">
        <f>IF(ISNUMBER(VLOOKUP(CONCATENATE($A27,"_",D$5),#REF!,AD$4+($AC$3-1)*3,0)),VLOOKUP(CONCATENATE($A27,"_",D$5),#REF!,AD$4+($AC$3-1)*3,0)*100,"")</f>
        <v/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6">
        <v>-0.33625068608671427</v>
      </c>
      <c r="D28" s="6">
        <v>-1.0091222822666168</v>
      </c>
      <c r="E28" s="6">
        <v>0.33662088681012392</v>
      </c>
      <c r="F28" s="6">
        <v>-0.73560019955039024</v>
      </c>
      <c r="G28" s="6">
        <v>-1.2750321067869663</v>
      </c>
      <c r="H28" s="6">
        <v>-0.19616831559687853</v>
      </c>
      <c r="I28" s="6">
        <v>1.2246223166584969</v>
      </c>
      <c r="J28" s="6">
        <v>0.55097560398280621</v>
      </c>
      <c r="K28" s="6">
        <v>1.8982689827680588</v>
      </c>
      <c r="L28" s="6">
        <v>1.7763730138540268</v>
      </c>
      <c r="M28" s="6">
        <v>0.55530271492898464</v>
      </c>
      <c r="N28" s="6">
        <v>2.9974432662129402</v>
      </c>
      <c r="AD28" s="6" t="str">
        <f>IF(ISNUMBER(VLOOKUP(CONCATENATE($A28,"_",D$5),#REF!,AD$4+($AC$3-1)*3,0)),VLOOKUP(CONCATENATE($A28,"_",D$5),#REF!,AD$4+($AC$3-1)*3,0)*100,"")</f>
        <v/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6">
        <v>-9.7545812604948878E-2</v>
      </c>
      <c r="D29" s="6">
        <v>-1.7596211284399033</v>
      </c>
      <c r="E29" s="6">
        <v>1.5645295381546021</v>
      </c>
      <c r="F29" s="6">
        <v>-0.76041934080421925</v>
      </c>
      <c r="G29" s="6">
        <v>-2.0790763199329376</v>
      </c>
      <c r="H29" s="6">
        <v>0.55823773145675659</v>
      </c>
      <c r="I29" s="6">
        <v>0.91738346964120865</v>
      </c>
      <c r="J29" s="6">
        <v>-0.71185305714607239</v>
      </c>
      <c r="K29" s="6">
        <v>2.5466199964284897</v>
      </c>
      <c r="L29" s="6">
        <v>2.0151816308498383</v>
      </c>
      <c r="M29" s="6">
        <v>-0.97155934199690819</v>
      </c>
      <c r="N29" s="6">
        <v>5.0019226968288422</v>
      </c>
      <c r="AD29" s="6" t="str">
        <f>IF(ISNUMBER(VLOOKUP(CONCATENATE($A29,"_",D$5),#REF!,AD$4+($AC$3-1)*3,0)),VLOOKUP(CONCATENATE($A29,"_",D$5),#REF!,AD$4+($AC$3-1)*3,0)*100,"")</f>
        <v/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BA103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125</v>
      </c>
      <c r="C1" s="54" t="s">
        <v>143</v>
      </c>
    </row>
    <row r="3" spans="1:53" x14ac:dyDescent="0.2">
      <c r="B3" s="6" t="s">
        <v>53</v>
      </c>
      <c r="C3" s="6">
        <v>8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-1.8704285845160484</v>
      </c>
      <c r="D6" s="6">
        <v>-2.5069821625947952</v>
      </c>
      <c r="E6" s="6">
        <v>-1.2338750064373016</v>
      </c>
      <c r="F6" s="6">
        <v>-1.8588872626423836</v>
      </c>
      <c r="G6" s="6">
        <v>-2.4023544043302536</v>
      </c>
      <c r="H6" s="6">
        <v>-1.3154201209545135</v>
      </c>
      <c r="I6" s="6">
        <v>-2.2452067583799362</v>
      </c>
      <c r="J6" s="6">
        <v>-2.9403572902083397</v>
      </c>
      <c r="K6" s="6">
        <v>-1.5500563196837902</v>
      </c>
      <c r="L6" s="6">
        <v>-1.6247933730483055</v>
      </c>
      <c r="M6" s="6">
        <v>-2.8754260390996933</v>
      </c>
      <c r="N6" s="6">
        <v>-0.37416073027998209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-1.687297411262989</v>
      </c>
      <c r="D7" s="6">
        <v>-2.3192174732685089</v>
      </c>
      <c r="E7" s="6">
        <v>-1.0553772561252117</v>
      </c>
      <c r="F7" s="6">
        <v>-1.7016569152474403</v>
      </c>
      <c r="G7" s="6">
        <v>-2.240789495408535</v>
      </c>
      <c r="H7" s="6">
        <v>-1.1625243350863457</v>
      </c>
      <c r="I7" s="6">
        <v>-2.0633971318602562</v>
      </c>
      <c r="J7" s="6">
        <v>-2.7521047741174698</v>
      </c>
      <c r="K7" s="6">
        <v>-1.3746893964707851</v>
      </c>
      <c r="L7" s="6">
        <v>-1.27074234187603</v>
      </c>
      <c r="M7" s="6">
        <v>-2.5096748024225235</v>
      </c>
      <c r="N7" s="6">
        <v>-3.1809834763407707E-2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-0.90709403157234192</v>
      </c>
      <c r="D8" s="6">
        <v>-1.5256486833095551</v>
      </c>
      <c r="E8" s="6">
        <v>-0.28853933326900005</v>
      </c>
      <c r="F8" s="6">
        <v>-1.0729256086051464</v>
      </c>
      <c r="G8" s="6">
        <v>-1.5999572351574898</v>
      </c>
      <c r="H8" s="6">
        <v>-0.54589402861893177</v>
      </c>
      <c r="I8" s="6">
        <v>-2.1341836079955101</v>
      </c>
      <c r="J8" s="6">
        <v>-2.8059149160981178</v>
      </c>
      <c r="K8" s="6">
        <v>-1.4624523930251598</v>
      </c>
      <c r="L8" s="6">
        <v>-0.80394819378852844</v>
      </c>
      <c r="M8" s="6">
        <v>-2.0120199769735336</v>
      </c>
      <c r="N8" s="6">
        <v>0.40412349626421928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-0.92685529962182045</v>
      </c>
      <c r="D9" s="6">
        <v>-1.5268518589437008</v>
      </c>
      <c r="E9" s="6">
        <v>-0.32685871701687574</v>
      </c>
      <c r="F9" s="6">
        <v>-0.58370437473058701</v>
      </c>
      <c r="G9" s="6">
        <v>-1.094235572963953</v>
      </c>
      <c r="H9" s="6">
        <v>-7.3173147393390536E-2</v>
      </c>
      <c r="I9" s="6">
        <v>-1.6973922029137611</v>
      </c>
      <c r="J9" s="6">
        <v>-2.3463070392608643</v>
      </c>
      <c r="K9" s="6">
        <v>-1.0484772734344006</v>
      </c>
      <c r="L9" s="6">
        <v>-0.50459685735404491</v>
      </c>
      <c r="M9" s="6">
        <v>-1.6710607334971428</v>
      </c>
      <c r="N9" s="6">
        <v>0.66186701878905296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-0.61042984016239643</v>
      </c>
      <c r="D10" s="6">
        <v>-1.1904350481927395</v>
      </c>
      <c r="E10" s="6">
        <v>-3.0424597207456827E-2</v>
      </c>
      <c r="F10" s="6">
        <v>-0.53334590047597885</v>
      </c>
      <c r="G10" s="6">
        <v>-1.0261496528983116</v>
      </c>
      <c r="H10" s="6">
        <v>-4.0542110218666494E-2</v>
      </c>
      <c r="I10" s="6">
        <v>-1.4683753252029419</v>
      </c>
      <c r="J10" s="6">
        <v>-2.0927181467413902</v>
      </c>
      <c r="K10" s="6">
        <v>-0.84403250366449356</v>
      </c>
      <c r="L10" s="6">
        <v>-0.99670765921473503</v>
      </c>
      <c r="M10" s="6">
        <v>-2.1184926852583885</v>
      </c>
      <c r="N10" s="6">
        <v>0.12507728533819318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-0.62114824540913105</v>
      </c>
      <c r="D11" s="6">
        <v>-1.1803558096289635</v>
      </c>
      <c r="E11" s="6">
        <v>-6.1940652085468173E-2</v>
      </c>
      <c r="F11" s="6">
        <v>-0.56362180039286613</v>
      </c>
      <c r="G11" s="6">
        <v>-1.038073655217886</v>
      </c>
      <c r="H11" s="6">
        <v>-8.916991064324975E-2</v>
      </c>
      <c r="I11" s="6">
        <v>-1.139233261346817</v>
      </c>
      <c r="J11" s="6">
        <v>-1.73804871737957</v>
      </c>
      <c r="K11" s="6">
        <v>-0.5404177587479353</v>
      </c>
      <c r="L11" s="6">
        <v>-0.36946621257811785</v>
      </c>
      <c r="M11" s="6">
        <v>-1.4449508860707283</v>
      </c>
      <c r="N11" s="6">
        <v>0.70601846091449261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-0.25244830176234245</v>
      </c>
      <c r="D12" s="6">
        <v>-0.78981583938002586</v>
      </c>
      <c r="E12" s="6">
        <v>0.28491921257227659</v>
      </c>
      <c r="F12" s="6">
        <v>-0.41001294739544392</v>
      </c>
      <c r="G12" s="6">
        <v>-0.86517324671149254</v>
      </c>
      <c r="H12" s="6">
        <v>4.5147331547923386E-2</v>
      </c>
      <c r="I12" s="6">
        <v>-0.9731486439704895</v>
      </c>
      <c r="J12" s="6">
        <v>-1.545050460845232</v>
      </c>
      <c r="K12" s="6">
        <v>-0.40124687366187572</v>
      </c>
      <c r="L12" s="6">
        <v>-0.4992831964045763</v>
      </c>
      <c r="M12" s="6">
        <v>-1.5260335057973862</v>
      </c>
      <c r="N12" s="6">
        <v>0.52746706642210484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-0.18238885095342994</v>
      </c>
      <c r="D13" s="6">
        <v>-0.69727501831948757</v>
      </c>
      <c r="E13" s="6">
        <v>0.33249729312956333</v>
      </c>
      <c r="F13" s="6">
        <v>-0.22030833642929792</v>
      </c>
      <c r="G13" s="6">
        <v>-0.65532689914107323</v>
      </c>
      <c r="H13" s="6">
        <v>0.21471024956554174</v>
      </c>
      <c r="I13" s="6">
        <v>-0.47734645195305347</v>
      </c>
      <c r="J13" s="6">
        <v>-1.021147333085537</v>
      </c>
      <c r="K13" s="6">
        <v>6.6454417537897825E-2</v>
      </c>
      <c r="L13" s="6">
        <v>-0.38735941052436829</v>
      </c>
      <c r="M13" s="6">
        <v>-1.3631075620651245</v>
      </c>
      <c r="N13" s="6">
        <v>0.58838878758251667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9.7466364502906799</v>
      </c>
      <c r="D16" s="6">
        <v>9.2292681336402893</v>
      </c>
      <c r="E16" s="6">
        <v>10.264004766941071</v>
      </c>
      <c r="F16" s="6">
        <v>9.5551170408725739</v>
      </c>
      <c r="G16" s="6">
        <v>9.1186925768852234</v>
      </c>
      <c r="H16" s="6">
        <v>9.9915415048599243</v>
      </c>
      <c r="I16" s="6">
        <v>6.7903481423854828</v>
      </c>
      <c r="J16" s="6">
        <v>6.2454309314489365</v>
      </c>
      <c r="K16" s="6">
        <v>7.335265725851059</v>
      </c>
      <c r="L16" s="6">
        <v>1.6951605677604675</v>
      </c>
      <c r="M16" s="6">
        <v>0.71833166293799877</v>
      </c>
      <c r="N16" s="6">
        <v>2.6719894260168076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12.874740362167358</v>
      </c>
      <c r="D17" s="6">
        <v>12.333171814680099</v>
      </c>
      <c r="E17" s="6">
        <v>13.416309654712677</v>
      </c>
      <c r="F17" s="6">
        <v>12.824411690235138</v>
      </c>
      <c r="G17" s="6">
        <v>12.366779148578644</v>
      </c>
      <c r="H17" s="6">
        <v>13.282044231891632</v>
      </c>
      <c r="I17" s="6">
        <v>10.13035848736763</v>
      </c>
      <c r="J17" s="6">
        <v>9.556560218334198</v>
      </c>
      <c r="K17" s="6">
        <v>10.704156756401062</v>
      </c>
      <c r="L17" s="6">
        <v>2.4558868259191513</v>
      </c>
      <c r="M17" s="6">
        <v>1.4271007850766182</v>
      </c>
      <c r="N17" s="6">
        <v>3.4846730530261993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14.144754409790039</v>
      </c>
      <c r="D18" s="6">
        <v>13.579688966274261</v>
      </c>
      <c r="E18" s="6">
        <v>14.709819853305817</v>
      </c>
      <c r="F18" s="6">
        <v>14.149650931358337</v>
      </c>
      <c r="G18" s="6">
        <v>13.671667873859406</v>
      </c>
      <c r="H18" s="6">
        <v>14.627633988857269</v>
      </c>
      <c r="I18" s="6">
        <v>11.485116928815842</v>
      </c>
      <c r="J18" s="6">
        <v>10.883635282516479</v>
      </c>
      <c r="K18" s="6">
        <v>12.086598575115204</v>
      </c>
      <c r="L18" s="6">
        <v>2.7225896716117859</v>
      </c>
      <c r="M18" s="6">
        <v>1.6440993174910545</v>
      </c>
      <c r="N18" s="6">
        <v>3.8010798394680023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14.378306269645691</v>
      </c>
      <c r="D19" s="6">
        <v>13.790719211101532</v>
      </c>
      <c r="E19" s="6">
        <v>14.96589332818985</v>
      </c>
      <c r="F19" s="6">
        <v>14.539884030818939</v>
      </c>
      <c r="G19" s="6">
        <v>14.042311906814575</v>
      </c>
      <c r="H19" s="6">
        <v>15.037456154823303</v>
      </c>
      <c r="I19" s="6">
        <v>12.080087512731552</v>
      </c>
      <c r="J19" s="6">
        <v>11.452177166938782</v>
      </c>
      <c r="K19" s="6">
        <v>12.707997858524323</v>
      </c>
      <c r="L19" s="6">
        <v>2.6846582069993019</v>
      </c>
      <c r="M19" s="6">
        <v>1.5591026283800602</v>
      </c>
      <c r="N19" s="6">
        <v>3.8102138787508011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18.623590469360352</v>
      </c>
      <c r="D20" s="6">
        <v>18.014037609100342</v>
      </c>
      <c r="E20" s="6">
        <v>19.233143329620361</v>
      </c>
      <c r="F20" s="6">
        <v>20.327842235565186</v>
      </c>
      <c r="G20" s="6">
        <v>19.811263680458069</v>
      </c>
      <c r="H20" s="6">
        <v>20.844420790672302</v>
      </c>
      <c r="I20" s="6">
        <v>18.485015630722046</v>
      </c>
      <c r="J20" s="6">
        <v>17.831641435623169</v>
      </c>
      <c r="K20" s="6">
        <v>19.138389825820923</v>
      </c>
      <c r="L20" s="6">
        <v>4.7629918903112411</v>
      </c>
      <c r="M20" s="6">
        <v>3.5921592265367508</v>
      </c>
      <c r="N20" s="6">
        <v>5.9338245540857315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20.725242793560028</v>
      </c>
      <c r="D21" s="6">
        <v>20.095045864582062</v>
      </c>
      <c r="E21" s="6">
        <v>21.355439722537994</v>
      </c>
      <c r="F21" s="6">
        <v>22.946964204311371</v>
      </c>
      <c r="G21" s="6">
        <v>22.412550449371338</v>
      </c>
      <c r="H21" s="6">
        <v>23.481377959251404</v>
      </c>
      <c r="I21" s="6">
        <v>22.049137949943542</v>
      </c>
      <c r="J21" s="6">
        <v>21.372155845165253</v>
      </c>
      <c r="K21" s="6">
        <v>22.726120054721832</v>
      </c>
      <c r="L21" s="6">
        <v>6.4055107533931732</v>
      </c>
      <c r="M21" s="6">
        <v>5.1927503198385239</v>
      </c>
      <c r="N21" s="6">
        <v>7.6182708144187927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>
        <v>10.755039751529694</v>
      </c>
      <c r="D22" s="6">
        <v>10.109497606754303</v>
      </c>
      <c r="E22" s="6">
        <v>11.400581896305084</v>
      </c>
      <c r="F22" s="6">
        <v>12.298351526260376</v>
      </c>
      <c r="G22" s="6">
        <v>11.750631034374237</v>
      </c>
      <c r="H22" s="6">
        <v>12.846072018146515</v>
      </c>
      <c r="I22" s="6">
        <v>14.06143456697464</v>
      </c>
      <c r="J22" s="6">
        <v>13.366794586181641</v>
      </c>
      <c r="K22" s="6">
        <v>14.756074547767639</v>
      </c>
      <c r="L22" s="6">
        <v>4.3336424976587296</v>
      </c>
      <c r="M22" s="6">
        <v>3.0899018049240112</v>
      </c>
      <c r="N22" s="6">
        <v>5.5773831903934479</v>
      </c>
    </row>
    <row r="23" spans="1:53" x14ac:dyDescent="0.2">
      <c r="A23" s="11">
        <v>63.5</v>
      </c>
      <c r="C23" s="6">
        <v>8.8175289332866669</v>
      </c>
      <c r="D23" s="6">
        <v>8.1648319959640503</v>
      </c>
      <c r="E23" s="6">
        <v>9.4702258706092834</v>
      </c>
      <c r="F23" s="6">
        <v>10.549105703830719</v>
      </c>
      <c r="G23" s="6">
        <v>9.9954791367053986</v>
      </c>
      <c r="H23" s="6">
        <v>11.102732270956039</v>
      </c>
      <c r="I23" s="6">
        <v>12.286566942930222</v>
      </c>
      <c r="J23" s="6">
        <v>11.584215611219406</v>
      </c>
      <c r="K23" s="6">
        <v>12.988917529582977</v>
      </c>
      <c r="L23" s="6">
        <v>4.52769435942173</v>
      </c>
      <c r="M23" s="6">
        <v>3.2706316560506821</v>
      </c>
      <c r="N23" s="6">
        <v>5.784757062792778</v>
      </c>
    </row>
    <row r="24" spans="1:53" x14ac:dyDescent="0.2">
      <c r="A24" s="11">
        <v>64</v>
      </c>
      <c r="C24" s="6">
        <v>7.2076134383678436</v>
      </c>
      <c r="D24" s="6">
        <v>6.535029411315918</v>
      </c>
      <c r="E24" s="6">
        <v>7.8801974654197693</v>
      </c>
      <c r="F24" s="6">
        <v>8.0037973821163177</v>
      </c>
      <c r="G24" s="6">
        <v>7.4340671300888062</v>
      </c>
      <c r="H24" s="6">
        <v>8.5735276341438293</v>
      </c>
      <c r="I24" s="6">
        <v>10.437420010566711</v>
      </c>
      <c r="J24" s="6">
        <v>9.7165271639823914</v>
      </c>
      <c r="K24" s="6">
        <v>11.158312857151031</v>
      </c>
      <c r="L24" s="6">
        <v>5.2225254476070404</v>
      </c>
      <c r="M24" s="6">
        <v>3.9343997836112976</v>
      </c>
      <c r="N24" s="6">
        <v>6.5106511116027832</v>
      </c>
    </row>
    <row r="25" spans="1:53" x14ac:dyDescent="0.2">
      <c r="A25" s="11">
        <v>64.5</v>
      </c>
      <c r="C25" s="6">
        <v>7.8794367611408234</v>
      </c>
      <c r="D25" s="6">
        <v>6.5333835780620575</v>
      </c>
      <c r="E25" s="6">
        <v>9.2254899442195892</v>
      </c>
      <c r="F25" s="6">
        <v>7.5304754078388214</v>
      </c>
      <c r="G25" s="6">
        <v>6.4219146966934204</v>
      </c>
      <c r="H25" s="6">
        <v>8.6390361189842224</v>
      </c>
      <c r="I25" s="6">
        <v>10.52173525094986</v>
      </c>
      <c r="J25" s="6">
        <v>9.1375753283500671</v>
      </c>
      <c r="K25" s="6">
        <v>11.905895173549652</v>
      </c>
      <c r="L25" s="6">
        <v>4.7355160117149353</v>
      </c>
      <c r="M25" s="6">
        <v>2.3324210196733475</v>
      </c>
      <c r="N25" s="6">
        <v>7.1386106312274933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I26" s="6" t="e">
        <f>NA()</f>
        <v>#N/A</v>
      </c>
      <c r="J26" s="6" t="e">
        <f>NA()</f>
        <v>#N/A</v>
      </c>
      <c r="K26" s="6" t="e">
        <f>NA()</f>
        <v>#N/A</v>
      </c>
      <c r="L26" s="6" t="e">
        <f>NA()</f>
        <v>#N/A</v>
      </c>
      <c r="M26" s="6" t="e">
        <f>NA()</f>
        <v>#N/A</v>
      </c>
      <c r="N26" s="6" t="e">
        <f>NA()</f>
        <v>#N/A</v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I27" s="6" t="e">
        <f>NA()</f>
        <v>#N/A</v>
      </c>
      <c r="J27" s="6" t="e">
        <f>NA()</f>
        <v>#N/A</v>
      </c>
      <c r="K27" s="6" t="e">
        <f>NA()</f>
        <v>#N/A</v>
      </c>
      <c r="L27" s="6" t="e">
        <f>NA()</f>
        <v>#N/A</v>
      </c>
      <c r="M27" s="6" t="e">
        <f>NA()</f>
        <v>#N/A</v>
      </c>
      <c r="N27" s="6" t="e">
        <f>NA()</f>
        <v>#N/A</v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I28" s="6" t="e">
        <f>NA()</f>
        <v>#N/A</v>
      </c>
      <c r="J28" s="6" t="e">
        <f>NA()</f>
        <v>#N/A</v>
      </c>
      <c r="K28" s="6" t="e">
        <f>NA()</f>
        <v>#N/A</v>
      </c>
      <c r="L28" s="6" t="e">
        <f>NA()</f>
        <v>#N/A</v>
      </c>
      <c r="M28" s="6" t="e">
        <f>NA()</f>
        <v>#N/A</v>
      </c>
      <c r="N28" s="6" t="e">
        <f>NA()</f>
        <v>#N/A</v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I29" s="6" t="e">
        <f>NA()</f>
        <v>#N/A</v>
      </c>
      <c r="J29" s="6" t="e">
        <f>NA()</f>
        <v>#N/A</v>
      </c>
      <c r="K29" s="6" t="e">
        <f>NA()</f>
        <v>#N/A</v>
      </c>
      <c r="L29" s="6" t="e">
        <f>NA()</f>
        <v>#N/A</v>
      </c>
      <c r="M29" s="6" t="e">
        <f>NA()</f>
        <v>#N/A</v>
      </c>
      <c r="N29" s="6" t="e">
        <f>NA()</f>
        <v>#N/A</v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  <c r="I30" s="6" t="e">
        <f>NA()</f>
        <v>#N/A</v>
      </c>
      <c r="J30" s="6" t="e">
        <f>NA()</f>
        <v>#N/A</v>
      </c>
      <c r="K30" s="6" t="e">
        <f>NA()</f>
        <v>#N/A</v>
      </c>
      <c r="L30" s="6" t="e">
        <f>NA()</f>
        <v>#N/A</v>
      </c>
      <c r="M30" s="6" t="e">
        <f>NA()</f>
        <v>#N/A</v>
      </c>
      <c r="N30" s="6" t="e">
        <f>NA()</f>
        <v>#N/A</v>
      </c>
    </row>
    <row r="32" spans="1:53" x14ac:dyDescent="0.2">
      <c r="A32" s="18"/>
    </row>
    <row r="103" spans="1:1" x14ac:dyDescent="0.2">
      <c r="A103" s="6">
        <v>8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126</v>
      </c>
      <c r="C1" s="54" t="s">
        <v>143</v>
      </c>
    </row>
    <row r="3" spans="1:53" x14ac:dyDescent="0.2">
      <c r="B3" s="6" t="s">
        <v>53</v>
      </c>
      <c r="C3" s="6">
        <v>8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-0.46623642556369305</v>
      </c>
      <c r="D6" s="6">
        <v>-1.1263202875852585</v>
      </c>
      <c r="E6" s="6">
        <v>0.19384744809940457</v>
      </c>
      <c r="F6" s="6">
        <v>-4.0126894600689411E-2</v>
      </c>
      <c r="G6" s="6">
        <v>-0.55276500061154366</v>
      </c>
      <c r="H6" s="6">
        <v>0.47251121141016483</v>
      </c>
      <c r="I6" s="6">
        <v>-0.52859061397612095</v>
      </c>
      <c r="J6" s="6">
        <v>-1.1893272399902344</v>
      </c>
      <c r="K6" s="6">
        <v>0.13214597711339593</v>
      </c>
      <c r="L6" s="6">
        <v>1.0292202234268188</v>
      </c>
      <c r="M6" s="6">
        <v>-0.12928632786497474</v>
      </c>
      <c r="N6" s="6">
        <v>2.1877268329262733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tr">
        <f>IF(ISNUMBER(VLOOKUP(CONCATENATE($A6,"_",D$5),#REF!,AD$4+($AC$3-1)*3,0)),VLOOKUP(CONCATENATE($A6,"_",D$5),#REF!,AD$4+($AC$3-1)*3,0)*100,"")</f>
        <v/>
      </c>
      <c r="AE6" s="6" t="str">
        <f>IF(ISNUMBER(VLOOKUP(CONCATENATE($A6,"_",E$5),#REF!,AE$4+($AC$3-1)*3,0)),VLOOKUP(CONCATENATE($A6,"_",E$5),#REF!,AE$4+($AC$3-1)*3,0)*100,"")</f>
        <v/>
      </c>
      <c r="AF6" s="6" t="str">
        <f>IF(ISNUMBER(VLOOKUP(CONCATENATE($A6,"_",F$5),#REF!,AF$4+($AC$3-1)*3,0)),VLOOKUP(CONCATENATE($A6,"_",F$5),#REF!,AF$4+($AC$3-1)*3,0)*100,"")</f>
        <v/>
      </c>
      <c r="AG6" s="6" t="str">
        <f>IF(ISNUMBER(VLOOKUP(CONCATENATE($A6,"_",G$5),#REF!,AG$4+($AC$3-1)*3,0)),VLOOKUP(CONCATENATE($A6,"_",G$5),#REF!,AG$4+($AC$3-1)*3,0)*100,"")</f>
        <v/>
      </c>
      <c r="AH6" s="6" t="str">
        <f>IF(ISNUMBER(VLOOKUP(CONCATENATE($A6,"_",H$5),#REF!,AH$4+($AC$3-1)*3,0)),VLOOKUP(CONCATENATE($A6,"_",H$5),#REF!,AH$4+($AC$3-1)*3,0)*100,"")</f>
        <v/>
      </c>
      <c r="AI6" s="6" t="str">
        <f>IF(ISNUMBER(VLOOKUP(CONCATENATE($A6,"_",I$5),#REF!,AI$4+($AC$3-1)*3,0)),VLOOKUP(CONCATENATE($A6,"_",I$5),#REF!,AI$4+($AC$3-1)*3,0)*100,"")</f>
        <v/>
      </c>
      <c r="AJ6" s="6" t="str">
        <f>IF(ISNUMBER(VLOOKUP(CONCATENATE($A6,"_",J$5),#REF!,AJ$4+($AC$3-1)*3,0)),VLOOKUP(CONCATENATE($A6,"_",J$5),#REF!,AJ$4+($AC$3-1)*3,0)*100,"")</f>
        <v/>
      </c>
      <c r="AK6" s="6" t="str">
        <f>IF(ISNUMBER(VLOOKUP(CONCATENATE($A6,"_",K$5),#REF!,AK$4+($AC$3-1)*3,0)),VLOOKUP(CONCATENATE($A6,"_",K$5),#REF!,AK$4+($AC$3-1)*3,0)*100,"")</f>
        <v/>
      </c>
      <c r="AL6" s="6" t="str">
        <f>IF(ISNUMBER(VLOOKUP(CONCATENATE($A6,"_",L$5),#REF!,AL$4+($AC$3-1)*3,0)),VLOOKUP(CONCATENATE($A6,"_",L$5),#REF!,AL$4+($AC$3-1)*3,0)*100,"")</f>
        <v/>
      </c>
      <c r="AM6" s="6" t="str">
        <f>IF(ISNUMBER(VLOOKUP(CONCATENATE($A6,"_",M$5),#REF!,AM$4+($AC$3-1)*3,0)),VLOOKUP(CONCATENATE($A6,"_",M$5),#REF!,AM$4+($AC$3-1)*3,0)*100,"")</f>
        <v/>
      </c>
      <c r="AN6" s="6" t="str">
        <f>IF(ISNUMBER(VLOOKUP(CONCATENATE($A6,"_",N$5),#REF!,AN$4+($AC$3-1)*3,0)),VLOOKUP(CONCATENATE($A6,"_",N$5),#REF!,AN$4+($AC$3-1)*3,0)*100,"")</f>
        <v/>
      </c>
      <c r="AO6" s="6"/>
      <c r="AP6" s="6" t="str">
        <f>IF(ISNUMBER(VLOOKUP(CONCATENATE($A6,"_",C$5),#REF!,AP$4+($AP$3-1)*3,0)),VLOOKUP(CONCATENATE($A6,"_",C$5),#REF!,AP$4+($AP$3-1)*3,0)*100,"")</f>
        <v/>
      </c>
      <c r="AQ6" s="6" t="str">
        <f>IF(ISNUMBER(VLOOKUP(CONCATENATE($A6,"_",D$5),#REF!,AQ$4+($AP$3-1)*3,0)),VLOOKUP(CONCATENATE($A6,"_",D$5),#REF!,AQ$4+($AP$3-1)*3,0)*100,"")</f>
        <v/>
      </c>
      <c r="AR6" s="6" t="str">
        <f>IF(ISNUMBER(VLOOKUP(CONCATENATE($A6,"_",E$5),#REF!,AR$4+($AP$3-1)*3,0)),VLOOKUP(CONCATENATE($A6,"_",E$5),#REF!,AR$4+($AP$3-1)*3,0)*100,"")</f>
        <v/>
      </c>
      <c r="AS6" s="6" t="str">
        <f>IF(ISNUMBER(VLOOKUP(CONCATENATE($A6,"_",F$5),#REF!,AS$4+($AP$3-1)*3,0)),VLOOKUP(CONCATENATE($A6,"_",F$5),#REF!,AS$4+($AP$3-1)*3,0)*100,"")</f>
        <v/>
      </c>
      <c r="AT6" s="6" t="str">
        <f>IF(ISNUMBER(VLOOKUP(CONCATENATE($A6,"_",G$5),#REF!,AT$4+($AP$3-1)*3,0)),VLOOKUP(CONCATENATE($A6,"_",G$5),#REF!,AT$4+($AP$3-1)*3,0)*100,"")</f>
        <v/>
      </c>
      <c r="AU6" s="6" t="str">
        <f>IF(ISNUMBER(VLOOKUP(CONCATENATE($A6,"_",H$5),#REF!,AU$4+($AP$3-1)*3,0)),VLOOKUP(CONCATENATE($A6,"_",H$5),#REF!,AU$4+($AP$3-1)*3,0)*100,"")</f>
        <v/>
      </c>
      <c r="AV6" s="6" t="str">
        <f>IF(ISNUMBER(VLOOKUP(CONCATENATE($A6,"_",I$5),#REF!,AV$4+($AP$3-1)*3,0)),VLOOKUP(CONCATENATE($A6,"_",I$5),#REF!,AV$4+($AP$3-1)*3,0)*100,"")</f>
        <v/>
      </c>
      <c r="AW6" s="6" t="str">
        <f>IF(ISNUMBER(VLOOKUP(CONCATENATE($A6,"_",J$5),#REF!,AW$4+($AP$3-1)*3,0)),VLOOKUP(CONCATENATE($A6,"_",J$5),#REF!,AW$4+($AP$3-1)*3,0)*100,"")</f>
        <v/>
      </c>
      <c r="AX6" s="6" t="str">
        <f>IF(ISNUMBER(VLOOKUP(CONCATENATE($A6,"_",K$5),#REF!,AX$4+($AP$3-1)*3,0)),VLOOKUP(CONCATENATE($A6,"_",K$5),#REF!,AX$4+($AP$3-1)*3,0)*100,"")</f>
        <v/>
      </c>
      <c r="AY6" s="6" t="str">
        <f>IF(ISNUMBER(VLOOKUP(CONCATENATE($A6,"_",L$5),#REF!,AY$4+($AP$3-1)*3,0)),VLOOKUP(CONCATENATE($A6,"_",L$5),#REF!,AY$4+($AP$3-1)*3,0)*100,"")</f>
        <v/>
      </c>
      <c r="AZ6" s="6" t="str">
        <f>IF(ISNUMBER(VLOOKUP(CONCATENATE($A6,"_",M$5),#REF!,AZ$4+($AP$3-1)*3,0)),VLOOKUP(CONCATENATE($A6,"_",M$5),#REF!,AZ$4+($AP$3-1)*3,0)*100,"")</f>
        <v/>
      </c>
      <c r="BA6" s="6" t="str">
        <f>IF(ISNUMBER(VLOOKUP(CONCATENATE($A6,"_",N$5),#REF!,BA$4+($AP$3-1)*3,0)),VLOOKUP(CONCATENATE($A6,"_",N$5),#REF!,BA$4+($AP$3-1)*3,0)*100,"")</f>
        <v/>
      </c>
    </row>
    <row r="7" spans="1:53" s="12" customFormat="1" x14ac:dyDescent="0.2">
      <c r="A7" s="11">
        <v>55.5</v>
      </c>
      <c r="B7" s="6"/>
      <c r="C7" s="6">
        <v>-1.1068576946854591</v>
      </c>
      <c r="D7" s="6">
        <v>-1.7691934481263161</v>
      </c>
      <c r="E7" s="6">
        <v>-0.44452198781073093</v>
      </c>
      <c r="F7" s="6">
        <v>-0.24594771675765514</v>
      </c>
      <c r="G7" s="6">
        <v>-0.76043927110731602</v>
      </c>
      <c r="H7" s="6">
        <v>0.26854383759200573</v>
      </c>
      <c r="I7" s="6">
        <v>-0.72499983943998814</v>
      </c>
      <c r="J7" s="6">
        <v>-1.3873439282178879</v>
      </c>
      <c r="K7" s="6">
        <v>-6.2655762303620577E-2</v>
      </c>
      <c r="L7" s="6">
        <v>1.277825515717268</v>
      </c>
      <c r="M7" s="6">
        <v>0.11545252054929733</v>
      </c>
      <c r="N7" s="6">
        <v>2.4401985108852386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tr">
        <f>IF(ISNUMBER(VLOOKUP(CONCATENATE($A7,"_",D$5),#REF!,AD$4+($AC$3-1)*3,0)),VLOOKUP(CONCATENATE($A7,"_",D$5),#REF!,AD$4+($AC$3-1)*3,0)*100,"")</f>
        <v/>
      </c>
      <c r="AE7" s="6" t="str">
        <f>IF(ISNUMBER(VLOOKUP(CONCATENATE($A7,"_",E$5),#REF!,AE$4+($AC$3-1)*3,0)),VLOOKUP(CONCATENATE($A7,"_",E$5),#REF!,AE$4+($AC$3-1)*3,0)*100,"")</f>
        <v/>
      </c>
      <c r="AF7" s="6" t="str">
        <f>IF(ISNUMBER(VLOOKUP(CONCATENATE($A7,"_",F$5),#REF!,AF$4+($AC$3-1)*3,0)),VLOOKUP(CONCATENATE($A7,"_",F$5),#REF!,AF$4+($AC$3-1)*3,0)*100,"")</f>
        <v/>
      </c>
      <c r="AG7" s="6" t="str">
        <f>IF(ISNUMBER(VLOOKUP(CONCATENATE($A7,"_",G$5),#REF!,AG$4+($AC$3-1)*3,0)),VLOOKUP(CONCATENATE($A7,"_",G$5),#REF!,AG$4+($AC$3-1)*3,0)*100,"")</f>
        <v/>
      </c>
      <c r="AH7" s="6" t="str">
        <f>IF(ISNUMBER(VLOOKUP(CONCATENATE($A7,"_",H$5),#REF!,AH$4+($AC$3-1)*3,0)),VLOOKUP(CONCATENATE($A7,"_",H$5),#REF!,AH$4+($AC$3-1)*3,0)*100,"")</f>
        <v/>
      </c>
      <c r="AI7" s="6" t="str">
        <f>IF(ISNUMBER(VLOOKUP(CONCATENATE($A7,"_",I$5),#REF!,AI$4+($AC$3-1)*3,0)),VLOOKUP(CONCATENATE($A7,"_",I$5),#REF!,AI$4+($AC$3-1)*3,0)*100,"")</f>
        <v/>
      </c>
      <c r="AJ7" s="6" t="str">
        <f>IF(ISNUMBER(VLOOKUP(CONCATENATE($A7,"_",J$5),#REF!,AJ$4+($AC$3-1)*3,0)),VLOOKUP(CONCATENATE($A7,"_",J$5),#REF!,AJ$4+($AC$3-1)*3,0)*100,"")</f>
        <v/>
      </c>
      <c r="AK7" s="6" t="str">
        <f>IF(ISNUMBER(VLOOKUP(CONCATENATE($A7,"_",K$5),#REF!,AK$4+($AC$3-1)*3,0)),VLOOKUP(CONCATENATE($A7,"_",K$5),#REF!,AK$4+($AC$3-1)*3,0)*100,"")</f>
        <v/>
      </c>
      <c r="AL7" s="6" t="str">
        <f>IF(ISNUMBER(VLOOKUP(CONCATENATE($A7,"_",L$5),#REF!,AL$4+($AC$3-1)*3,0)),VLOOKUP(CONCATENATE($A7,"_",L$5),#REF!,AL$4+($AC$3-1)*3,0)*100,"")</f>
        <v/>
      </c>
      <c r="AM7" s="6" t="str">
        <f>IF(ISNUMBER(VLOOKUP(CONCATENATE($A7,"_",M$5),#REF!,AM$4+($AC$3-1)*3,0)),VLOOKUP(CONCATENATE($A7,"_",M$5),#REF!,AM$4+($AC$3-1)*3,0)*100,"")</f>
        <v/>
      </c>
      <c r="AN7" s="6" t="str">
        <f>IF(ISNUMBER(VLOOKUP(CONCATENATE($A7,"_",N$5),#REF!,AN$4+($AC$3-1)*3,0)),VLOOKUP(CONCATENATE($A7,"_",N$5),#REF!,AN$4+($AC$3-1)*3,0)*100,"")</f>
        <v/>
      </c>
      <c r="AO7" s="6"/>
      <c r="AP7" s="6" t="str">
        <f>IF(ISNUMBER(VLOOKUP(CONCATENATE($A7,"_",C$5),#REF!,AP$4+($AP$3-1)*3,0)),VLOOKUP(CONCATENATE($A7,"_",C$5),#REF!,AP$4+($AP$3-1)*3,0)*100,"")</f>
        <v/>
      </c>
      <c r="AQ7" s="6" t="str">
        <f>IF(ISNUMBER(VLOOKUP(CONCATENATE($A7,"_",D$5),#REF!,AQ$4+($AP$3-1)*3,0)),VLOOKUP(CONCATENATE($A7,"_",D$5),#REF!,AQ$4+($AP$3-1)*3,0)*100,"")</f>
        <v/>
      </c>
      <c r="AR7" s="6" t="str">
        <f>IF(ISNUMBER(VLOOKUP(CONCATENATE($A7,"_",E$5),#REF!,AR$4+($AP$3-1)*3,0)),VLOOKUP(CONCATENATE($A7,"_",E$5),#REF!,AR$4+($AP$3-1)*3,0)*100,"")</f>
        <v/>
      </c>
      <c r="AS7" s="6" t="str">
        <f>IF(ISNUMBER(VLOOKUP(CONCATENATE($A7,"_",F$5),#REF!,AS$4+($AP$3-1)*3,0)),VLOOKUP(CONCATENATE($A7,"_",F$5),#REF!,AS$4+($AP$3-1)*3,0)*100,"")</f>
        <v/>
      </c>
      <c r="AT7" s="6" t="str">
        <f>IF(ISNUMBER(VLOOKUP(CONCATENATE($A7,"_",G$5),#REF!,AT$4+($AP$3-1)*3,0)),VLOOKUP(CONCATENATE($A7,"_",G$5),#REF!,AT$4+($AP$3-1)*3,0)*100,"")</f>
        <v/>
      </c>
      <c r="AU7" s="6" t="str">
        <f>IF(ISNUMBER(VLOOKUP(CONCATENATE($A7,"_",H$5),#REF!,AU$4+($AP$3-1)*3,0)),VLOOKUP(CONCATENATE($A7,"_",H$5),#REF!,AU$4+($AP$3-1)*3,0)*100,"")</f>
        <v/>
      </c>
      <c r="AV7" s="6" t="str">
        <f>IF(ISNUMBER(VLOOKUP(CONCATENATE($A7,"_",I$5),#REF!,AV$4+($AP$3-1)*3,0)),VLOOKUP(CONCATENATE($A7,"_",I$5),#REF!,AV$4+($AP$3-1)*3,0)*100,"")</f>
        <v/>
      </c>
      <c r="AW7" s="6" t="str">
        <f>IF(ISNUMBER(VLOOKUP(CONCATENATE($A7,"_",J$5),#REF!,AW$4+($AP$3-1)*3,0)),VLOOKUP(CONCATENATE($A7,"_",J$5),#REF!,AW$4+($AP$3-1)*3,0)*100,"")</f>
        <v/>
      </c>
      <c r="AX7" s="6" t="str">
        <f>IF(ISNUMBER(VLOOKUP(CONCATENATE($A7,"_",K$5),#REF!,AX$4+($AP$3-1)*3,0)),VLOOKUP(CONCATENATE($A7,"_",K$5),#REF!,AX$4+($AP$3-1)*3,0)*100,"")</f>
        <v/>
      </c>
      <c r="AY7" s="6" t="str">
        <f>IF(ISNUMBER(VLOOKUP(CONCATENATE($A7,"_",L$5),#REF!,AY$4+($AP$3-1)*3,0)),VLOOKUP(CONCATENATE($A7,"_",L$5),#REF!,AY$4+($AP$3-1)*3,0)*100,"")</f>
        <v/>
      </c>
      <c r="AZ7" s="6" t="str">
        <f>IF(ISNUMBER(VLOOKUP(CONCATENATE($A7,"_",M$5),#REF!,AZ$4+($AP$3-1)*3,0)),VLOOKUP(CONCATENATE($A7,"_",M$5),#REF!,AZ$4+($AP$3-1)*3,0)*100,"")</f>
        <v/>
      </c>
      <c r="BA7" s="6" t="str">
        <f>IF(ISNUMBER(VLOOKUP(CONCATENATE($A7,"_",N$5),#REF!,BA$4+($AP$3-1)*3,0)),VLOOKUP(CONCATENATE($A7,"_",N$5),#REF!,BA$4+($AP$3-1)*3,0)*100,"")</f>
        <v/>
      </c>
    </row>
    <row r="8" spans="1:53" s="12" customFormat="1" x14ac:dyDescent="0.2">
      <c r="A8" s="11">
        <v>56</v>
      </c>
      <c r="B8" s="6"/>
      <c r="C8" s="6">
        <v>-0.70610987022519112</v>
      </c>
      <c r="D8" s="6">
        <v>-1.3684628531336784</v>
      </c>
      <c r="E8" s="6">
        <v>-4.3756893137469888E-2</v>
      </c>
      <c r="F8" s="6">
        <v>-0.31912487465888262</v>
      </c>
      <c r="G8" s="6">
        <v>-0.83309914916753769</v>
      </c>
      <c r="H8" s="6">
        <v>0.19484936492517591</v>
      </c>
      <c r="I8" s="6">
        <v>-0.70838457904756069</v>
      </c>
      <c r="J8" s="6">
        <v>-1.3700122945010662</v>
      </c>
      <c r="K8" s="6">
        <v>-4.6756828669458628E-2</v>
      </c>
      <c r="L8" s="6">
        <v>1.1852226220071316</v>
      </c>
      <c r="M8" s="6">
        <v>2.382794045843184E-2</v>
      </c>
      <c r="N8" s="6">
        <v>2.3466173559427261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tr">
        <f>IF(ISNUMBER(VLOOKUP(CONCATENATE($A8,"_",D$5),#REF!,AD$4+($AC$3-1)*3,0)),VLOOKUP(CONCATENATE($A8,"_",D$5),#REF!,AD$4+($AC$3-1)*3,0)*100,"")</f>
        <v/>
      </c>
      <c r="AE8" s="6" t="str">
        <f>IF(ISNUMBER(VLOOKUP(CONCATENATE($A8,"_",E$5),#REF!,AE$4+($AC$3-1)*3,0)),VLOOKUP(CONCATENATE($A8,"_",E$5),#REF!,AE$4+($AC$3-1)*3,0)*100,"")</f>
        <v/>
      </c>
      <c r="AF8" s="6" t="str">
        <f>IF(ISNUMBER(VLOOKUP(CONCATENATE($A8,"_",F$5),#REF!,AF$4+($AC$3-1)*3,0)),VLOOKUP(CONCATENATE($A8,"_",F$5),#REF!,AF$4+($AC$3-1)*3,0)*100,"")</f>
        <v/>
      </c>
      <c r="AG8" s="6" t="str">
        <f>IF(ISNUMBER(VLOOKUP(CONCATENATE($A8,"_",G$5),#REF!,AG$4+($AC$3-1)*3,0)),VLOOKUP(CONCATENATE($A8,"_",G$5),#REF!,AG$4+($AC$3-1)*3,0)*100,"")</f>
        <v/>
      </c>
      <c r="AH8" s="6" t="str">
        <f>IF(ISNUMBER(VLOOKUP(CONCATENATE($A8,"_",H$5),#REF!,AH$4+($AC$3-1)*3,0)),VLOOKUP(CONCATENATE($A8,"_",H$5),#REF!,AH$4+($AC$3-1)*3,0)*100,"")</f>
        <v/>
      </c>
      <c r="AI8" s="6" t="str">
        <f>IF(ISNUMBER(VLOOKUP(CONCATENATE($A8,"_",I$5),#REF!,AI$4+($AC$3-1)*3,0)),VLOOKUP(CONCATENATE($A8,"_",I$5),#REF!,AI$4+($AC$3-1)*3,0)*100,"")</f>
        <v/>
      </c>
      <c r="AJ8" s="6" t="str">
        <f>IF(ISNUMBER(VLOOKUP(CONCATENATE($A8,"_",J$5),#REF!,AJ$4+($AC$3-1)*3,0)),VLOOKUP(CONCATENATE($A8,"_",J$5),#REF!,AJ$4+($AC$3-1)*3,0)*100,"")</f>
        <v/>
      </c>
      <c r="AK8" s="6" t="str">
        <f>IF(ISNUMBER(VLOOKUP(CONCATENATE($A8,"_",K$5),#REF!,AK$4+($AC$3-1)*3,0)),VLOOKUP(CONCATENATE($A8,"_",K$5),#REF!,AK$4+($AC$3-1)*3,0)*100,"")</f>
        <v/>
      </c>
      <c r="AL8" s="6" t="str">
        <f>IF(ISNUMBER(VLOOKUP(CONCATENATE($A8,"_",L$5),#REF!,AL$4+($AC$3-1)*3,0)),VLOOKUP(CONCATENATE($A8,"_",L$5),#REF!,AL$4+($AC$3-1)*3,0)*100,"")</f>
        <v/>
      </c>
      <c r="AM8" s="6" t="str">
        <f>IF(ISNUMBER(VLOOKUP(CONCATENATE($A8,"_",M$5),#REF!,AM$4+($AC$3-1)*3,0)),VLOOKUP(CONCATENATE($A8,"_",M$5),#REF!,AM$4+($AC$3-1)*3,0)*100,"")</f>
        <v/>
      </c>
      <c r="AN8" s="6" t="str">
        <f>IF(ISNUMBER(VLOOKUP(CONCATENATE($A8,"_",N$5),#REF!,AN$4+($AC$3-1)*3,0)),VLOOKUP(CONCATENATE($A8,"_",N$5),#REF!,AN$4+($AC$3-1)*3,0)*100,"")</f>
        <v/>
      </c>
      <c r="AO8" s="6"/>
      <c r="AP8" s="6" t="str">
        <f>IF(ISNUMBER(VLOOKUP(CONCATENATE($A8,"_",C$5),#REF!,AP$4+($AP$3-1)*3,0)),VLOOKUP(CONCATENATE($A8,"_",C$5),#REF!,AP$4+($AP$3-1)*3,0)*100,"")</f>
        <v/>
      </c>
      <c r="AQ8" s="6" t="str">
        <f>IF(ISNUMBER(VLOOKUP(CONCATENATE($A8,"_",D$5),#REF!,AQ$4+($AP$3-1)*3,0)),VLOOKUP(CONCATENATE($A8,"_",D$5),#REF!,AQ$4+($AP$3-1)*3,0)*100,"")</f>
        <v/>
      </c>
      <c r="AR8" s="6" t="str">
        <f>IF(ISNUMBER(VLOOKUP(CONCATENATE($A8,"_",E$5),#REF!,AR$4+($AP$3-1)*3,0)),VLOOKUP(CONCATENATE($A8,"_",E$5),#REF!,AR$4+($AP$3-1)*3,0)*100,"")</f>
        <v/>
      </c>
      <c r="AS8" s="6" t="str">
        <f>IF(ISNUMBER(VLOOKUP(CONCATENATE($A8,"_",F$5),#REF!,AS$4+($AP$3-1)*3,0)),VLOOKUP(CONCATENATE($A8,"_",F$5),#REF!,AS$4+($AP$3-1)*3,0)*100,"")</f>
        <v/>
      </c>
      <c r="AT8" s="6" t="str">
        <f>IF(ISNUMBER(VLOOKUP(CONCATENATE($A8,"_",G$5),#REF!,AT$4+($AP$3-1)*3,0)),VLOOKUP(CONCATENATE($A8,"_",G$5),#REF!,AT$4+($AP$3-1)*3,0)*100,"")</f>
        <v/>
      </c>
      <c r="AU8" s="6" t="str">
        <f>IF(ISNUMBER(VLOOKUP(CONCATENATE($A8,"_",H$5),#REF!,AU$4+($AP$3-1)*3,0)),VLOOKUP(CONCATENATE($A8,"_",H$5),#REF!,AU$4+($AP$3-1)*3,0)*100,"")</f>
        <v/>
      </c>
      <c r="AV8" s="6" t="str">
        <f>IF(ISNUMBER(VLOOKUP(CONCATENATE($A8,"_",I$5),#REF!,AV$4+($AP$3-1)*3,0)),VLOOKUP(CONCATENATE($A8,"_",I$5),#REF!,AV$4+($AP$3-1)*3,0)*100,"")</f>
        <v/>
      </c>
      <c r="AW8" s="6" t="str">
        <f>IF(ISNUMBER(VLOOKUP(CONCATENATE($A8,"_",J$5),#REF!,AW$4+($AP$3-1)*3,0)),VLOOKUP(CONCATENATE($A8,"_",J$5),#REF!,AW$4+($AP$3-1)*3,0)*100,"")</f>
        <v/>
      </c>
      <c r="AX8" s="6" t="str">
        <f>IF(ISNUMBER(VLOOKUP(CONCATENATE($A8,"_",K$5),#REF!,AX$4+($AP$3-1)*3,0)),VLOOKUP(CONCATENATE($A8,"_",K$5),#REF!,AX$4+($AP$3-1)*3,0)*100,"")</f>
        <v/>
      </c>
      <c r="AY8" s="6" t="str">
        <f>IF(ISNUMBER(VLOOKUP(CONCATENATE($A8,"_",L$5),#REF!,AY$4+($AP$3-1)*3,0)),VLOOKUP(CONCATENATE($A8,"_",L$5),#REF!,AY$4+($AP$3-1)*3,0)*100,"")</f>
        <v/>
      </c>
      <c r="AZ8" s="6" t="str">
        <f>IF(ISNUMBER(VLOOKUP(CONCATENATE($A8,"_",M$5),#REF!,AZ$4+($AP$3-1)*3,0)),VLOOKUP(CONCATENATE($A8,"_",M$5),#REF!,AZ$4+($AP$3-1)*3,0)*100,"")</f>
        <v/>
      </c>
      <c r="BA8" s="6" t="str">
        <f>IF(ISNUMBER(VLOOKUP(CONCATENATE($A8,"_",N$5),#REF!,BA$4+($AP$3-1)*3,0)),VLOOKUP(CONCATENATE($A8,"_",N$5),#REF!,BA$4+($AP$3-1)*3,0)*100,"")</f>
        <v/>
      </c>
    </row>
    <row r="9" spans="1:53" s="12" customFormat="1" x14ac:dyDescent="0.2">
      <c r="A9" s="11">
        <v>56.5</v>
      </c>
      <c r="B9" s="6"/>
      <c r="C9" s="6">
        <v>-0.44545745477080345</v>
      </c>
      <c r="D9" s="6">
        <v>-1.1074068956077099</v>
      </c>
      <c r="E9" s="6">
        <v>0.21649196278303862</v>
      </c>
      <c r="F9" s="6">
        <v>-0.37794189993292093</v>
      </c>
      <c r="G9" s="6">
        <v>-0.89076468721032143</v>
      </c>
      <c r="H9" s="6">
        <v>0.13488092226907611</v>
      </c>
      <c r="I9" s="6">
        <v>-0.48563648015260696</v>
      </c>
      <c r="J9" s="6">
        <v>-1.1452347040176392</v>
      </c>
      <c r="K9" s="6">
        <v>0.17396175535395741</v>
      </c>
      <c r="L9" s="6">
        <v>1.1177601292729378</v>
      </c>
      <c r="M9" s="6">
        <v>-3.9761982043273747E-2</v>
      </c>
      <c r="N9" s="6">
        <v>2.2752823308110237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 t="str">
        <f>IF(ISNUMBER(VLOOKUP(CONCATENATE($A9,"_",D$5),#REF!,AD$4+($AC$3-1)*3,0)),VLOOKUP(CONCATENATE($A9,"_",D$5),#REF!,AD$4+($AC$3-1)*3,0)*100,"")</f>
        <v/>
      </c>
      <c r="AE9" s="6" t="str">
        <f>IF(ISNUMBER(VLOOKUP(CONCATENATE($A9,"_",E$5),#REF!,AE$4+($AC$3-1)*3,0)),VLOOKUP(CONCATENATE($A9,"_",E$5),#REF!,AE$4+($AC$3-1)*3,0)*100,"")</f>
        <v/>
      </c>
      <c r="AF9" s="6" t="str">
        <f>IF(ISNUMBER(VLOOKUP(CONCATENATE($A9,"_",F$5),#REF!,AF$4+($AC$3-1)*3,0)),VLOOKUP(CONCATENATE($A9,"_",F$5),#REF!,AF$4+($AC$3-1)*3,0)*100,"")</f>
        <v/>
      </c>
      <c r="AG9" s="6" t="str">
        <f>IF(ISNUMBER(VLOOKUP(CONCATENATE($A9,"_",G$5),#REF!,AG$4+($AC$3-1)*3,0)),VLOOKUP(CONCATENATE($A9,"_",G$5),#REF!,AG$4+($AC$3-1)*3,0)*100,"")</f>
        <v/>
      </c>
      <c r="AH9" s="6" t="str">
        <f>IF(ISNUMBER(VLOOKUP(CONCATENATE($A9,"_",H$5),#REF!,AH$4+($AC$3-1)*3,0)),VLOOKUP(CONCATENATE($A9,"_",H$5),#REF!,AH$4+($AC$3-1)*3,0)*100,"")</f>
        <v/>
      </c>
      <c r="AI9" s="6" t="str">
        <f>IF(ISNUMBER(VLOOKUP(CONCATENATE($A9,"_",I$5),#REF!,AI$4+($AC$3-1)*3,0)),VLOOKUP(CONCATENATE($A9,"_",I$5),#REF!,AI$4+($AC$3-1)*3,0)*100,"")</f>
        <v/>
      </c>
      <c r="AJ9" s="6" t="str">
        <f>IF(ISNUMBER(VLOOKUP(CONCATENATE($A9,"_",J$5),#REF!,AJ$4+($AC$3-1)*3,0)),VLOOKUP(CONCATENATE($A9,"_",J$5),#REF!,AJ$4+($AC$3-1)*3,0)*100,"")</f>
        <v/>
      </c>
      <c r="AK9" s="6" t="str">
        <f>IF(ISNUMBER(VLOOKUP(CONCATENATE($A9,"_",K$5),#REF!,AK$4+($AC$3-1)*3,0)),VLOOKUP(CONCATENATE($A9,"_",K$5),#REF!,AK$4+($AC$3-1)*3,0)*100,"")</f>
        <v/>
      </c>
      <c r="AL9" s="6" t="str">
        <f>IF(ISNUMBER(VLOOKUP(CONCATENATE($A9,"_",L$5),#REF!,AL$4+($AC$3-1)*3,0)),VLOOKUP(CONCATENATE($A9,"_",L$5),#REF!,AL$4+($AC$3-1)*3,0)*100,"")</f>
        <v/>
      </c>
      <c r="AM9" s="6" t="str">
        <f>IF(ISNUMBER(VLOOKUP(CONCATENATE($A9,"_",M$5),#REF!,AM$4+($AC$3-1)*3,0)),VLOOKUP(CONCATENATE($A9,"_",M$5),#REF!,AM$4+($AC$3-1)*3,0)*100,"")</f>
        <v/>
      </c>
      <c r="AN9" s="6" t="str">
        <f>IF(ISNUMBER(VLOOKUP(CONCATENATE($A9,"_",N$5),#REF!,AN$4+($AC$3-1)*3,0)),VLOOKUP(CONCATENATE($A9,"_",N$5),#REF!,AN$4+($AC$3-1)*3,0)*100,"")</f>
        <v/>
      </c>
      <c r="AO9" s="6"/>
      <c r="AP9" s="6" t="str">
        <f>IF(ISNUMBER(VLOOKUP(CONCATENATE($A9,"_",C$5),#REF!,AP$4+($AP$3-1)*3,0)),VLOOKUP(CONCATENATE($A9,"_",C$5),#REF!,AP$4+($AP$3-1)*3,0)*100,"")</f>
        <v/>
      </c>
      <c r="AQ9" s="6" t="str">
        <f>IF(ISNUMBER(VLOOKUP(CONCATENATE($A9,"_",D$5),#REF!,AQ$4+($AP$3-1)*3,0)),VLOOKUP(CONCATENATE($A9,"_",D$5),#REF!,AQ$4+($AP$3-1)*3,0)*100,"")</f>
        <v/>
      </c>
      <c r="AR9" s="6" t="str">
        <f>IF(ISNUMBER(VLOOKUP(CONCATENATE($A9,"_",E$5),#REF!,AR$4+($AP$3-1)*3,0)),VLOOKUP(CONCATENATE($A9,"_",E$5),#REF!,AR$4+($AP$3-1)*3,0)*100,"")</f>
        <v/>
      </c>
      <c r="AS9" s="6" t="str">
        <f>IF(ISNUMBER(VLOOKUP(CONCATENATE($A9,"_",F$5),#REF!,AS$4+($AP$3-1)*3,0)),VLOOKUP(CONCATENATE($A9,"_",F$5),#REF!,AS$4+($AP$3-1)*3,0)*100,"")</f>
        <v/>
      </c>
      <c r="AT9" s="6" t="str">
        <f>IF(ISNUMBER(VLOOKUP(CONCATENATE($A9,"_",G$5),#REF!,AT$4+($AP$3-1)*3,0)),VLOOKUP(CONCATENATE($A9,"_",G$5),#REF!,AT$4+($AP$3-1)*3,0)*100,"")</f>
        <v/>
      </c>
      <c r="AU9" s="6" t="str">
        <f>IF(ISNUMBER(VLOOKUP(CONCATENATE($A9,"_",H$5),#REF!,AU$4+($AP$3-1)*3,0)),VLOOKUP(CONCATENATE($A9,"_",H$5),#REF!,AU$4+($AP$3-1)*3,0)*100,"")</f>
        <v/>
      </c>
      <c r="AV9" s="6" t="str">
        <f>IF(ISNUMBER(VLOOKUP(CONCATENATE($A9,"_",I$5),#REF!,AV$4+($AP$3-1)*3,0)),VLOOKUP(CONCATENATE($A9,"_",I$5),#REF!,AV$4+($AP$3-1)*3,0)*100,"")</f>
        <v/>
      </c>
      <c r="AW9" s="6" t="str">
        <f>IF(ISNUMBER(VLOOKUP(CONCATENATE($A9,"_",J$5),#REF!,AW$4+($AP$3-1)*3,0)),VLOOKUP(CONCATENATE($A9,"_",J$5),#REF!,AW$4+($AP$3-1)*3,0)*100,"")</f>
        <v/>
      </c>
      <c r="AX9" s="6" t="str">
        <f>IF(ISNUMBER(VLOOKUP(CONCATENATE($A9,"_",K$5),#REF!,AX$4+($AP$3-1)*3,0)),VLOOKUP(CONCATENATE($A9,"_",K$5),#REF!,AX$4+($AP$3-1)*3,0)*100,"")</f>
        <v/>
      </c>
      <c r="AY9" s="6" t="str">
        <f>IF(ISNUMBER(VLOOKUP(CONCATENATE($A9,"_",L$5),#REF!,AY$4+($AP$3-1)*3,0)),VLOOKUP(CONCATENATE($A9,"_",L$5),#REF!,AY$4+($AP$3-1)*3,0)*100,"")</f>
        <v/>
      </c>
      <c r="AZ9" s="6" t="str">
        <f>IF(ISNUMBER(VLOOKUP(CONCATENATE($A9,"_",M$5),#REF!,AZ$4+($AP$3-1)*3,0)),VLOOKUP(CONCATENATE($A9,"_",M$5),#REF!,AZ$4+($AP$3-1)*3,0)*100,"")</f>
        <v/>
      </c>
      <c r="BA9" s="6" t="str">
        <f>IF(ISNUMBER(VLOOKUP(CONCATENATE($A9,"_",N$5),#REF!,BA$4+($AP$3-1)*3,0)),VLOOKUP(CONCATENATE($A9,"_",N$5),#REF!,BA$4+($AP$3-1)*3,0)*100,"")</f>
        <v/>
      </c>
    </row>
    <row r="10" spans="1:53" s="12" customFormat="1" x14ac:dyDescent="0.2">
      <c r="A10" s="11">
        <v>57</v>
      </c>
      <c r="B10" s="6"/>
      <c r="C10" s="6">
        <v>-0.47307969070971012</v>
      </c>
      <c r="D10" s="6">
        <v>-1.1360039934515953</v>
      </c>
      <c r="E10" s="6">
        <v>0.1898445887491107</v>
      </c>
      <c r="F10" s="6">
        <v>-0.87569234892725945</v>
      </c>
      <c r="G10" s="6">
        <v>-1.3884281739592552</v>
      </c>
      <c r="H10" s="6">
        <v>-0.36295654717832804</v>
      </c>
      <c r="I10" s="6">
        <v>-0.46031810343265533</v>
      </c>
      <c r="J10" s="6">
        <v>-1.1197088286280632</v>
      </c>
      <c r="K10" s="6">
        <v>0.19907262176275253</v>
      </c>
      <c r="L10" s="6">
        <v>0.26746760122478008</v>
      </c>
      <c r="M10" s="6">
        <v>-0.88953170925378799</v>
      </c>
      <c r="N10" s="6">
        <v>1.4244669117033482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tr">
        <f>IF(ISNUMBER(VLOOKUP(CONCATENATE($A10,"_",D$5),#REF!,AD$4+($AC$3-1)*3,0)),VLOOKUP(CONCATENATE($A10,"_",D$5),#REF!,AD$4+($AC$3-1)*3,0)*100,"")</f>
        <v/>
      </c>
      <c r="AE10" s="6" t="str">
        <f>IF(ISNUMBER(VLOOKUP(CONCATENATE($A10,"_",E$5),#REF!,AE$4+($AC$3-1)*3,0)),VLOOKUP(CONCATENATE($A10,"_",E$5),#REF!,AE$4+($AC$3-1)*3,0)*100,"")</f>
        <v/>
      </c>
      <c r="AF10" s="6" t="str">
        <f>IF(ISNUMBER(VLOOKUP(CONCATENATE($A10,"_",F$5),#REF!,AF$4+($AC$3-1)*3,0)),VLOOKUP(CONCATENATE($A10,"_",F$5),#REF!,AF$4+($AC$3-1)*3,0)*100,"")</f>
        <v/>
      </c>
      <c r="AG10" s="6" t="str">
        <f>IF(ISNUMBER(VLOOKUP(CONCATENATE($A10,"_",G$5),#REF!,AG$4+($AC$3-1)*3,0)),VLOOKUP(CONCATENATE($A10,"_",G$5),#REF!,AG$4+($AC$3-1)*3,0)*100,"")</f>
        <v/>
      </c>
      <c r="AH10" s="6" t="str">
        <f>IF(ISNUMBER(VLOOKUP(CONCATENATE($A10,"_",H$5),#REF!,AH$4+($AC$3-1)*3,0)),VLOOKUP(CONCATENATE($A10,"_",H$5),#REF!,AH$4+($AC$3-1)*3,0)*100,"")</f>
        <v/>
      </c>
      <c r="AI10" s="6" t="str">
        <f>IF(ISNUMBER(VLOOKUP(CONCATENATE($A10,"_",I$5),#REF!,AI$4+($AC$3-1)*3,0)),VLOOKUP(CONCATENATE($A10,"_",I$5),#REF!,AI$4+($AC$3-1)*3,0)*100,"")</f>
        <v/>
      </c>
      <c r="AJ10" s="6" t="str">
        <f>IF(ISNUMBER(VLOOKUP(CONCATENATE($A10,"_",J$5),#REF!,AJ$4+($AC$3-1)*3,0)),VLOOKUP(CONCATENATE($A10,"_",J$5),#REF!,AJ$4+($AC$3-1)*3,0)*100,"")</f>
        <v/>
      </c>
      <c r="AK10" s="6" t="str">
        <f>IF(ISNUMBER(VLOOKUP(CONCATENATE($A10,"_",K$5),#REF!,AK$4+($AC$3-1)*3,0)),VLOOKUP(CONCATENATE($A10,"_",K$5),#REF!,AK$4+($AC$3-1)*3,0)*100,"")</f>
        <v/>
      </c>
      <c r="AL10" s="6" t="str">
        <f>IF(ISNUMBER(VLOOKUP(CONCATENATE($A10,"_",L$5),#REF!,AL$4+($AC$3-1)*3,0)),VLOOKUP(CONCATENATE($A10,"_",L$5),#REF!,AL$4+($AC$3-1)*3,0)*100,"")</f>
        <v/>
      </c>
      <c r="AM10" s="6" t="str">
        <f>IF(ISNUMBER(VLOOKUP(CONCATENATE($A10,"_",M$5),#REF!,AM$4+($AC$3-1)*3,0)),VLOOKUP(CONCATENATE($A10,"_",M$5),#REF!,AM$4+($AC$3-1)*3,0)*100,"")</f>
        <v/>
      </c>
      <c r="AN10" s="6" t="str">
        <f>IF(ISNUMBER(VLOOKUP(CONCATENATE($A10,"_",N$5),#REF!,AN$4+($AC$3-1)*3,0)),VLOOKUP(CONCATENATE($A10,"_",N$5),#REF!,AN$4+($AC$3-1)*3,0)*100,"")</f>
        <v/>
      </c>
      <c r="AO10" s="6"/>
      <c r="AP10" s="6" t="str">
        <f>IF(ISNUMBER(VLOOKUP(CONCATENATE($A10,"_",C$5),#REF!,AP$4+($AP$3-1)*3,0)),VLOOKUP(CONCATENATE($A10,"_",C$5),#REF!,AP$4+($AP$3-1)*3,0)*100,"")</f>
        <v/>
      </c>
      <c r="AQ10" s="6" t="str">
        <f>IF(ISNUMBER(VLOOKUP(CONCATENATE($A10,"_",D$5),#REF!,AQ$4+($AP$3-1)*3,0)),VLOOKUP(CONCATENATE($A10,"_",D$5),#REF!,AQ$4+($AP$3-1)*3,0)*100,"")</f>
        <v/>
      </c>
      <c r="AR10" s="6" t="str">
        <f>IF(ISNUMBER(VLOOKUP(CONCATENATE($A10,"_",E$5),#REF!,AR$4+($AP$3-1)*3,0)),VLOOKUP(CONCATENATE($A10,"_",E$5),#REF!,AR$4+($AP$3-1)*3,0)*100,"")</f>
        <v/>
      </c>
      <c r="AS10" s="6" t="str">
        <f>IF(ISNUMBER(VLOOKUP(CONCATENATE($A10,"_",F$5),#REF!,AS$4+($AP$3-1)*3,0)),VLOOKUP(CONCATENATE($A10,"_",F$5),#REF!,AS$4+($AP$3-1)*3,0)*100,"")</f>
        <v/>
      </c>
      <c r="AT10" s="6" t="str">
        <f>IF(ISNUMBER(VLOOKUP(CONCATENATE($A10,"_",G$5),#REF!,AT$4+($AP$3-1)*3,0)),VLOOKUP(CONCATENATE($A10,"_",G$5),#REF!,AT$4+($AP$3-1)*3,0)*100,"")</f>
        <v/>
      </c>
      <c r="AU10" s="6" t="str">
        <f>IF(ISNUMBER(VLOOKUP(CONCATENATE($A10,"_",H$5),#REF!,AU$4+($AP$3-1)*3,0)),VLOOKUP(CONCATENATE($A10,"_",H$5),#REF!,AU$4+($AP$3-1)*3,0)*100,"")</f>
        <v/>
      </c>
      <c r="AV10" s="6" t="str">
        <f>IF(ISNUMBER(VLOOKUP(CONCATENATE($A10,"_",I$5),#REF!,AV$4+($AP$3-1)*3,0)),VLOOKUP(CONCATENATE($A10,"_",I$5),#REF!,AV$4+($AP$3-1)*3,0)*100,"")</f>
        <v/>
      </c>
      <c r="AW10" s="6" t="str">
        <f>IF(ISNUMBER(VLOOKUP(CONCATENATE($A10,"_",J$5),#REF!,AW$4+($AP$3-1)*3,0)),VLOOKUP(CONCATENATE($A10,"_",J$5),#REF!,AW$4+($AP$3-1)*3,0)*100,"")</f>
        <v/>
      </c>
      <c r="AX10" s="6" t="str">
        <f>IF(ISNUMBER(VLOOKUP(CONCATENATE($A10,"_",K$5),#REF!,AX$4+($AP$3-1)*3,0)),VLOOKUP(CONCATENATE($A10,"_",K$5),#REF!,AX$4+($AP$3-1)*3,0)*100,"")</f>
        <v/>
      </c>
      <c r="AY10" s="6" t="str">
        <f>IF(ISNUMBER(VLOOKUP(CONCATENATE($A10,"_",L$5),#REF!,AY$4+($AP$3-1)*3,0)),VLOOKUP(CONCATENATE($A10,"_",L$5),#REF!,AY$4+($AP$3-1)*3,0)*100,"")</f>
        <v/>
      </c>
      <c r="AZ10" s="6" t="str">
        <f>IF(ISNUMBER(VLOOKUP(CONCATENATE($A10,"_",M$5),#REF!,AZ$4+($AP$3-1)*3,0)),VLOOKUP(CONCATENATE($A10,"_",M$5),#REF!,AZ$4+($AP$3-1)*3,0)*100,"")</f>
        <v/>
      </c>
      <c r="BA10" s="6" t="str">
        <f>IF(ISNUMBER(VLOOKUP(CONCATENATE($A10,"_",N$5),#REF!,BA$4+($AP$3-1)*3,0)),VLOOKUP(CONCATENATE($A10,"_",N$5),#REF!,BA$4+($AP$3-1)*3,0)*100,"")</f>
        <v/>
      </c>
    </row>
    <row r="11" spans="1:53" s="12" customFormat="1" x14ac:dyDescent="0.2">
      <c r="A11" s="11">
        <v>57.5</v>
      </c>
      <c r="B11" s="6"/>
      <c r="C11" s="6">
        <v>-0.37933469284325838</v>
      </c>
      <c r="D11" s="6">
        <v>-1.0435100644826889</v>
      </c>
      <c r="E11" s="6">
        <v>0.28484070207923651</v>
      </c>
      <c r="F11" s="6">
        <v>-0.95869693905115128</v>
      </c>
      <c r="G11" s="6">
        <v>-1.4719301834702492</v>
      </c>
      <c r="H11" s="6">
        <v>-0.44546374119818211</v>
      </c>
      <c r="I11" s="6">
        <v>-6.3340622000396252E-2</v>
      </c>
      <c r="J11" s="6">
        <v>-0.72321482002735138</v>
      </c>
      <c r="K11" s="6">
        <v>0.59653357602655888</v>
      </c>
      <c r="L11" s="6">
        <v>-0.31212205067276955</v>
      </c>
      <c r="M11" s="6">
        <v>-1.4682001434266567</v>
      </c>
      <c r="N11" s="6">
        <v>0.84395604208111763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tr">
        <f>IF(ISNUMBER(VLOOKUP(CONCATENATE($A11,"_",D$5),#REF!,AD$4+($AC$3-1)*3,0)),VLOOKUP(CONCATENATE($A11,"_",D$5),#REF!,AD$4+($AC$3-1)*3,0)*100,"")</f>
        <v/>
      </c>
      <c r="AE11" s="6" t="str">
        <f>IF(ISNUMBER(VLOOKUP(CONCATENATE($A11,"_",E$5),#REF!,AE$4+($AC$3-1)*3,0)),VLOOKUP(CONCATENATE($A11,"_",E$5),#REF!,AE$4+($AC$3-1)*3,0)*100,"")</f>
        <v/>
      </c>
      <c r="AF11" s="6" t="str">
        <f>IF(ISNUMBER(VLOOKUP(CONCATENATE($A11,"_",F$5),#REF!,AF$4+($AC$3-1)*3,0)),VLOOKUP(CONCATENATE($A11,"_",F$5),#REF!,AF$4+($AC$3-1)*3,0)*100,"")</f>
        <v/>
      </c>
      <c r="AG11" s="6" t="str">
        <f>IF(ISNUMBER(VLOOKUP(CONCATENATE($A11,"_",G$5),#REF!,AG$4+($AC$3-1)*3,0)),VLOOKUP(CONCATENATE($A11,"_",G$5),#REF!,AG$4+($AC$3-1)*3,0)*100,"")</f>
        <v/>
      </c>
      <c r="AH11" s="6" t="str">
        <f>IF(ISNUMBER(VLOOKUP(CONCATENATE($A11,"_",H$5),#REF!,AH$4+($AC$3-1)*3,0)),VLOOKUP(CONCATENATE($A11,"_",H$5),#REF!,AH$4+($AC$3-1)*3,0)*100,"")</f>
        <v/>
      </c>
      <c r="AI11" s="6" t="str">
        <f>IF(ISNUMBER(VLOOKUP(CONCATENATE($A11,"_",I$5),#REF!,AI$4+($AC$3-1)*3,0)),VLOOKUP(CONCATENATE($A11,"_",I$5),#REF!,AI$4+($AC$3-1)*3,0)*100,"")</f>
        <v/>
      </c>
      <c r="AJ11" s="6" t="str">
        <f>IF(ISNUMBER(VLOOKUP(CONCATENATE($A11,"_",J$5),#REF!,AJ$4+($AC$3-1)*3,0)),VLOOKUP(CONCATENATE($A11,"_",J$5),#REF!,AJ$4+($AC$3-1)*3,0)*100,"")</f>
        <v/>
      </c>
      <c r="AK11" s="6" t="str">
        <f>IF(ISNUMBER(VLOOKUP(CONCATENATE($A11,"_",K$5),#REF!,AK$4+($AC$3-1)*3,0)),VLOOKUP(CONCATENATE($A11,"_",K$5),#REF!,AK$4+($AC$3-1)*3,0)*100,"")</f>
        <v/>
      </c>
      <c r="AL11" s="6" t="str">
        <f>IF(ISNUMBER(VLOOKUP(CONCATENATE($A11,"_",L$5),#REF!,AL$4+($AC$3-1)*3,0)),VLOOKUP(CONCATENATE($A11,"_",L$5),#REF!,AL$4+($AC$3-1)*3,0)*100,"")</f>
        <v/>
      </c>
      <c r="AM11" s="6" t="str">
        <f>IF(ISNUMBER(VLOOKUP(CONCATENATE($A11,"_",M$5),#REF!,AM$4+($AC$3-1)*3,0)),VLOOKUP(CONCATENATE($A11,"_",M$5),#REF!,AM$4+($AC$3-1)*3,0)*100,"")</f>
        <v/>
      </c>
      <c r="AN11" s="6" t="str">
        <f>IF(ISNUMBER(VLOOKUP(CONCATENATE($A11,"_",N$5),#REF!,AN$4+($AC$3-1)*3,0)),VLOOKUP(CONCATENATE($A11,"_",N$5),#REF!,AN$4+($AC$3-1)*3,0)*100,"")</f>
        <v/>
      </c>
      <c r="AO11" s="6"/>
      <c r="AP11" s="6" t="str">
        <f>IF(ISNUMBER(VLOOKUP(CONCATENATE($A11,"_",C$5),#REF!,AP$4+($AP$3-1)*3,0)),VLOOKUP(CONCATENATE($A11,"_",C$5),#REF!,AP$4+($AP$3-1)*3,0)*100,"")</f>
        <v/>
      </c>
      <c r="AQ11" s="6" t="str">
        <f>IF(ISNUMBER(VLOOKUP(CONCATENATE($A11,"_",D$5),#REF!,AQ$4+($AP$3-1)*3,0)),VLOOKUP(CONCATENATE($A11,"_",D$5),#REF!,AQ$4+($AP$3-1)*3,0)*100,"")</f>
        <v/>
      </c>
      <c r="AR11" s="6" t="str">
        <f>IF(ISNUMBER(VLOOKUP(CONCATENATE($A11,"_",E$5),#REF!,AR$4+($AP$3-1)*3,0)),VLOOKUP(CONCATENATE($A11,"_",E$5),#REF!,AR$4+($AP$3-1)*3,0)*100,"")</f>
        <v/>
      </c>
      <c r="AS11" s="6" t="str">
        <f>IF(ISNUMBER(VLOOKUP(CONCATENATE($A11,"_",F$5),#REF!,AS$4+($AP$3-1)*3,0)),VLOOKUP(CONCATENATE($A11,"_",F$5),#REF!,AS$4+($AP$3-1)*3,0)*100,"")</f>
        <v/>
      </c>
      <c r="AT11" s="6" t="str">
        <f>IF(ISNUMBER(VLOOKUP(CONCATENATE($A11,"_",G$5),#REF!,AT$4+($AP$3-1)*3,0)),VLOOKUP(CONCATENATE($A11,"_",G$5),#REF!,AT$4+($AP$3-1)*3,0)*100,"")</f>
        <v/>
      </c>
      <c r="AU11" s="6" t="str">
        <f>IF(ISNUMBER(VLOOKUP(CONCATENATE($A11,"_",H$5),#REF!,AU$4+($AP$3-1)*3,0)),VLOOKUP(CONCATENATE($A11,"_",H$5),#REF!,AU$4+($AP$3-1)*3,0)*100,"")</f>
        <v/>
      </c>
      <c r="AV11" s="6" t="str">
        <f>IF(ISNUMBER(VLOOKUP(CONCATENATE($A11,"_",I$5),#REF!,AV$4+($AP$3-1)*3,0)),VLOOKUP(CONCATENATE($A11,"_",I$5),#REF!,AV$4+($AP$3-1)*3,0)*100,"")</f>
        <v/>
      </c>
      <c r="AW11" s="6" t="str">
        <f>IF(ISNUMBER(VLOOKUP(CONCATENATE($A11,"_",J$5),#REF!,AW$4+($AP$3-1)*3,0)),VLOOKUP(CONCATENATE($A11,"_",J$5),#REF!,AW$4+($AP$3-1)*3,0)*100,"")</f>
        <v/>
      </c>
      <c r="AX11" s="6" t="str">
        <f>IF(ISNUMBER(VLOOKUP(CONCATENATE($A11,"_",K$5),#REF!,AX$4+($AP$3-1)*3,0)),VLOOKUP(CONCATENATE($A11,"_",K$5),#REF!,AX$4+($AP$3-1)*3,0)*100,"")</f>
        <v/>
      </c>
      <c r="AY11" s="6" t="str">
        <f>IF(ISNUMBER(VLOOKUP(CONCATENATE($A11,"_",L$5),#REF!,AY$4+($AP$3-1)*3,0)),VLOOKUP(CONCATENATE($A11,"_",L$5),#REF!,AY$4+($AP$3-1)*3,0)*100,"")</f>
        <v/>
      </c>
      <c r="AZ11" s="6" t="str">
        <f>IF(ISNUMBER(VLOOKUP(CONCATENATE($A11,"_",M$5),#REF!,AZ$4+($AP$3-1)*3,0)),VLOOKUP(CONCATENATE($A11,"_",M$5),#REF!,AZ$4+($AP$3-1)*3,0)*100,"")</f>
        <v/>
      </c>
      <c r="BA11" s="6" t="str">
        <f>IF(ISNUMBER(VLOOKUP(CONCATENATE($A11,"_",N$5),#REF!,BA$4+($AP$3-1)*3,0)),VLOOKUP(CONCATENATE($A11,"_",N$5),#REF!,BA$4+($AP$3-1)*3,0)*100,"")</f>
        <v/>
      </c>
    </row>
    <row r="12" spans="1:53" s="12" customFormat="1" x14ac:dyDescent="0.2">
      <c r="A12" s="11">
        <v>58</v>
      </c>
      <c r="B12" s="6"/>
      <c r="C12" s="6">
        <v>-0.4600980319082737</v>
      </c>
      <c r="D12" s="6">
        <v>-1.1251728050410748</v>
      </c>
      <c r="E12" s="6">
        <v>0.20497669465839863</v>
      </c>
      <c r="F12" s="6">
        <v>-0.34084198996424675</v>
      </c>
      <c r="G12" s="6">
        <v>-0.85396710783243179</v>
      </c>
      <c r="H12" s="6">
        <v>0.17228311626240611</v>
      </c>
      <c r="I12" s="6">
        <v>-0.18187077948823571</v>
      </c>
      <c r="J12" s="6">
        <v>-0.84108216688036919</v>
      </c>
      <c r="K12" s="6">
        <v>0.47734063118696213</v>
      </c>
      <c r="L12" s="6">
        <v>-0.452377088367939</v>
      </c>
      <c r="M12" s="6">
        <v>-1.6081571578979492</v>
      </c>
      <c r="N12" s="6">
        <v>0.70340307429432869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 t="str">
        <f>IF(ISNUMBER(VLOOKUP(CONCATENATE($A12,"_",D$5),#REF!,AD$4+($AC$3-1)*3,0)),VLOOKUP(CONCATENATE($A12,"_",D$5),#REF!,AD$4+($AC$3-1)*3,0)*100,"")</f>
        <v/>
      </c>
      <c r="AE12" s="6" t="str">
        <f>IF(ISNUMBER(VLOOKUP(CONCATENATE($A12,"_",E$5),#REF!,AE$4+($AC$3-1)*3,0)),VLOOKUP(CONCATENATE($A12,"_",E$5),#REF!,AE$4+($AC$3-1)*3,0)*100,"")</f>
        <v/>
      </c>
      <c r="AF12" s="6" t="str">
        <f>IF(ISNUMBER(VLOOKUP(CONCATENATE($A12,"_",F$5),#REF!,AF$4+($AC$3-1)*3,0)),VLOOKUP(CONCATENATE($A12,"_",F$5),#REF!,AF$4+($AC$3-1)*3,0)*100,"")</f>
        <v/>
      </c>
      <c r="AG12" s="6" t="str">
        <f>IF(ISNUMBER(VLOOKUP(CONCATENATE($A12,"_",G$5),#REF!,AG$4+($AC$3-1)*3,0)),VLOOKUP(CONCATENATE($A12,"_",G$5),#REF!,AG$4+($AC$3-1)*3,0)*100,"")</f>
        <v/>
      </c>
      <c r="AH12" s="6" t="str">
        <f>IF(ISNUMBER(VLOOKUP(CONCATENATE($A12,"_",H$5),#REF!,AH$4+($AC$3-1)*3,0)),VLOOKUP(CONCATENATE($A12,"_",H$5),#REF!,AH$4+($AC$3-1)*3,0)*100,"")</f>
        <v/>
      </c>
      <c r="AI12" s="6" t="str">
        <f>IF(ISNUMBER(VLOOKUP(CONCATENATE($A12,"_",I$5),#REF!,AI$4+($AC$3-1)*3,0)),VLOOKUP(CONCATENATE($A12,"_",I$5),#REF!,AI$4+($AC$3-1)*3,0)*100,"")</f>
        <v/>
      </c>
      <c r="AJ12" s="6" t="str">
        <f>IF(ISNUMBER(VLOOKUP(CONCATENATE($A12,"_",J$5),#REF!,AJ$4+($AC$3-1)*3,0)),VLOOKUP(CONCATENATE($A12,"_",J$5),#REF!,AJ$4+($AC$3-1)*3,0)*100,"")</f>
        <v/>
      </c>
      <c r="AK12" s="6" t="str">
        <f>IF(ISNUMBER(VLOOKUP(CONCATENATE($A12,"_",K$5),#REF!,AK$4+($AC$3-1)*3,0)),VLOOKUP(CONCATENATE($A12,"_",K$5),#REF!,AK$4+($AC$3-1)*3,0)*100,"")</f>
        <v/>
      </c>
      <c r="AL12" s="6" t="str">
        <f>IF(ISNUMBER(VLOOKUP(CONCATENATE($A12,"_",L$5),#REF!,AL$4+($AC$3-1)*3,0)),VLOOKUP(CONCATENATE($A12,"_",L$5),#REF!,AL$4+($AC$3-1)*3,0)*100,"")</f>
        <v/>
      </c>
      <c r="AM12" s="6" t="str">
        <f>IF(ISNUMBER(VLOOKUP(CONCATENATE($A12,"_",M$5),#REF!,AM$4+($AC$3-1)*3,0)),VLOOKUP(CONCATENATE($A12,"_",M$5),#REF!,AM$4+($AC$3-1)*3,0)*100,"")</f>
        <v/>
      </c>
      <c r="AN12" s="6" t="str">
        <f>IF(ISNUMBER(VLOOKUP(CONCATENATE($A12,"_",N$5),#REF!,AN$4+($AC$3-1)*3,0)),VLOOKUP(CONCATENATE($A12,"_",N$5),#REF!,AN$4+($AC$3-1)*3,0)*100,"")</f>
        <v/>
      </c>
      <c r="AO12" s="6"/>
      <c r="AP12" s="6" t="str">
        <f>IF(ISNUMBER(VLOOKUP(CONCATENATE($A12,"_",C$5),#REF!,AP$4+($AP$3-1)*3,0)),VLOOKUP(CONCATENATE($A12,"_",C$5),#REF!,AP$4+($AP$3-1)*3,0)*100,"")</f>
        <v/>
      </c>
      <c r="AQ12" s="6" t="str">
        <f>IF(ISNUMBER(VLOOKUP(CONCATENATE($A12,"_",D$5),#REF!,AQ$4+($AP$3-1)*3,0)),VLOOKUP(CONCATENATE($A12,"_",D$5),#REF!,AQ$4+($AP$3-1)*3,0)*100,"")</f>
        <v/>
      </c>
      <c r="AR12" s="6" t="str">
        <f>IF(ISNUMBER(VLOOKUP(CONCATENATE($A12,"_",E$5),#REF!,AR$4+($AP$3-1)*3,0)),VLOOKUP(CONCATENATE($A12,"_",E$5),#REF!,AR$4+($AP$3-1)*3,0)*100,"")</f>
        <v/>
      </c>
      <c r="AS12" s="6" t="str">
        <f>IF(ISNUMBER(VLOOKUP(CONCATENATE($A12,"_",F$5),#REF!,AS$4+($AP$3-1)*3,0)),VLOOKUP(CONCATENATE($A12,"_",F$5),#REF!,AS$4+($AP$3-1)*3,0)*100,"")</f>
        <v/>
      </c>
      <c r="AT12" s="6" t="str">
        <f>IF(ISNUMBER(VLOOKUP(CONCATENATE($A12,"_",G$5),#REF!,AT$4+($AP$3-1)*3,0)),VLOOKUP(CONCATENATE($A12,"_",G$5),#REF!,AT$4+($AP$3-1)*3,0)*100,"")</f>
        <v/>
      </c>
      <c r="AU12" s="6" t="str">
        <f>IF(ISNUMBER(VLOOKUP(CONCATENATE($A12,"_",H$5),#REF!,AU$4+($AP$3-1)*3,0)),VLOOKUP(CONCATENATE($A12,"_",H$5),#REF!,AU$4+($AP$3-1)*3,0)*100,"")</f>
        <v/>
      </c>
      <c r="AV12" s="6" t="str">
        <f>IF(ISNUMBER(VLOOKUP(CONCATENATE($A12,"_",I$5),#REF!,AV$4+($AP$3-1)*3,0)),VLOOKUP(CONCATENATE($A12,"_",I$5),#REF!,AV$4+($AP$3-1)*3,0)*100,"")</f>
        <v/>
      </c>
      <c r="AW12" s="6" t="str">
        <f>IF(ISNUMBER(VLOOKUP(CONCATENATE($A12,"_",J$5),#REF!,AW$4+($AP$3-1)*3,0)),VLOOKUP(CONCATENATE($A12,"_",J$5),#REF!,AW$4+($AP$3-1)*3,0)*100,"")</f>
        <v/>
      </c>
      <c r="AX12" s="6" t="str">
        <f>IF(ISNUMBER(VLOOKUP(CONCATENATE($A12,"_",K$5),#REF!,AX$4+($AP$3-1)*3,0)),VLOOKUP(CONCATENATE($A12,"_",K$5),#REF!,AX$4+($AP$3-1)*3,0)*100,"")</f>
        <v/>
      </c>
      <c r="AY12" s="6" t="str">
        <f>IF(ISNUMBER(VLOOKUP(CONCATENATE($A12,"_",L$5),#REF!,AY$4+($AP$3-1)*3,0)),VLOOKUP(CONCATENATE($A12,"_",L$5),#REF!,AY$4+($AP$3-1)*3,0)*100,"")</f>
        <v/>
      </c>
      <c r="AZ12" s="6" t="str">
        <f>IF(ISNUMBER(VLOOKUP(CONCATENATE($A12,"_",M$5),#REF!,AZ$4+($AP$3-1)*3,0)),VLOOKUP(CONCATENATE($A12,"_",M$5),#REF!,AZ$4+($AP$3-1)*3,0)*100,"")</f>
        <v/>
      </c>
      <c r="BA12" s="6" t="str">
        <f>IF(ISNUMBER(VLOOKUP(CONCATENATE($A12,"_",N$5),#REF!,BA$4+($AP$3-1)*3,0)),VLOOKUP(CONCATENATE($A12,"_",N$5),#REF!,BA$4+($AP$3-1)*3,0)*100,"")</f>
        <v/>
      </c>
    </row>
    <row r="13" spans="1:53" s="12" customFormat="1" x14ac:dyDescent="0.2">
      <c r="A13" s="11">
        <v>58.5</v>
      </c>
      <c r="B13" s="6"/>
      <c r="C13" s="6">
        <v>5.4186137276701629E-3</v>
      </c>
      <c r="D13" s="6">
        <v>-0.65880240872502327</v>
      </c>
      <c r="E13" s="6">
        <v>0.66963965073227882</v>
      </c>
      <c r="F13" s="6">
        <v>-0.28312832582741976</v>
      </c>
      <c r="G13" s="6">
        <v>-0.79428013414144516</v>
      </c>
      <c r="H13" s="6">
        <v>0.22802343592047691</v>
      </c>
      <c r="I13" s="6">
        <v>-0.62452363781630993</v>
      </c>
      <c r="J13" s="6">
        <v>-1.2802549637854099</v>
      </c>
      <c r="K13" s="6">
        <v>3.1207728898152709E-2</v>
      </c>
      <c r="L13" s="6">
        <v>0.27530251536518335</v>
      </c>
      <c r="M13" s="6">
        <v>-0.87484978139400482</v>
      </c>
      <c r="N13" s="6">
        <v>1.4254547655582428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tr">
        <f>IF(ISNUMBER(VLOOKUP(CONCATENATE($A13,"_",D$5),#REF!,AD$4+($AC$3-1)*3,0)),VLOOKUP(CONCATENATE($A13,"_",D$5),#REF!,AD$4+($AC$3-1)*3,0)*100,"")</f>
        <v/>
      </c>
      <c r="AE13" s="6" t="str">
        <f>IF(ISNUMBER(VLOOKUP(CONCATENATE($A13,"_",E$5),#REF!,AE$4+($AC$3-1)*3,0)),VLOOKUP(CONCATENATE($A13,"_",E$5),#REF!,AE$4+($AC$3-1)*3,0)*100,"")</f>
        <v/>
      </c>
      <c r="AF13" s="6" t="str">
        <f>IF(ISNUMBER(VLOOKUP(CONCATENATE($A13,"_",F$5),#REF!,AF$4+($AC$3-1)*3,0)),VLOOKUP(CONCATENATE($A13,"_",F$5),#REF!,AF$4+($AC$3-1)*3,0)*100,"")</f>
        <v/>
      </c>
      <c r="AG13" s="6" t="str">
        <f>IF(ISNUMBER(VLOOKUP(CONCATENATE($A13,"_",G$5),#REF!,AG$4+($AC$3-1)*3,0)),VLOOKUP(CONCATENATE($A13,"_",G$5),#REF!,AG$4+($AC$3-1)*3,0)*100,"")</f>
        <v/>
      </c>
      <c r="AH13" s="6" t="str">
        <f>IF(ISNUMBER(VLOOKUP(CONCATENATE($A13,"_",H$5),#REF!,AH$4+($AC$3-1)*3,0)),VLOOKUP(CONCATENATE($A13,"_",H$5),#REF!,AH$4+($AC$3-1)*3,0)*100,"")</f>
        <v/>
      </c>
      <c r="AI13" s="6" t="str">
        <f>IF(ISNUMBER(VLOOKUP(CONCATENATE($A13,"_",I$5),#REF!,AI$4+($AC$3-1)*3,0)),VLOOKUP(CONCATENATE($A13,"_",I$5),#REF!,AI$4+($AC$3-1)*3,0)*100,"")</f>
        <v/>
      </c>
      <c r="AJ13" s="6" t="str">
        <f>IF(ISNUMBER(VLOOKUP(CONCATENATE($A13,"_",J$5),#REF!,AJ$4+($AC$3-1)*3,0)),VLOOKUP(CONCATENATE($A13,"_",J$5),#REF!,AJ$4+($AC$3-1)*3,0)*100,"")</f>
        <v/>
      </c>
      <c r="AK13" s="6" t="str">
        <f>IF(ISNUMBER(VLOOKUP(CONCATENATE($A13,"_",K$5),#REF!,AK$4+($AC$3-1)*3,0)),VLOOKUP(CONCATENATE($A13,"_",K$5),#REF!,AK$4+($AC$3-1)*3,0)*100,"")</f>
        <v/>
      </c>
      <c r="AL13" s="6" t="str">
        <f>IF(ISNUMBER(VLOOKUP(CONCATENATE($A13,"_",L$5),#REF!,AL$4+($AC$3-1)*3,0)),VLOOKUP(CONCATENATE($A13,"_",L$5),#REF!,AL$4+($AC$3-1)*3,0)*100,"")</f>
        <v/>
      </c>
      <c r="AM13" s="6" t="str">
        <f>IF(ISNUMBER(VLOOKUP(CONCATENATE($A13,"_",M$5),#REF!,AM$4+($AC$3-1)*3,0)),VLOOKUP(CONCATENATE($A13,"_",M$5),#REF!,AM$4+($AC$3-1)*3,0)*100,"")</f>
        <v/>
      </c>
      <c r="AN13" s="6" t="str">
        <f>IF(ISNUMBER(VLOOKUP(CONCATENATE($A13,"_",N$5),#REF!,AN$4+($AC$3-1)*3,0)),VLOOKUP(CONCATENATE($A13,"_",N$5),#REF!,AN$4+($AC$3-1)*3,0)*100,"")</f>
        <v/>
      </c>
      <c r="AO13" s="6"/>
      <c r="AP13" s="6" t="str">
        <f>IF(ISNUMBER(VLOOKUP(CONCATENATE($A13,"_",C$5),#REF!,AP$4+($AP$3-1)*3,0)),VLOOKUP(CONCATENATE($A13,"_",C$5),#REF!,AP$4+($AP$3-1)*3,0)*100,"")</f>
        <v/>
      </c>
      <c r="AQ13" s="6" t="str">
        <f>IF(ISNUMBER(VLOOKUP(CONCATENATE($A13,"_",D$5),#REF!,AQ$4+($AP$3-1)*3,0)),VLOOKUP(CONCATENATE($A13,"_",D$5),#REF!,AQ$4+($AP$3-1)*3,0)*100,"")</f>
        <v/>
      </c>
      <c r="AR13" s="6" t="str">
        <f>IF(ISNUMBER(VLOOKUP(CONCATENATE($A13,"_",E$5),#REF!,AR$4+($AP$3-1)*3,0)),VLOOKUP(CONCATENATE($A13,"_",E$5),#REF!,AR$4+($AP$3-1)*3,0)*100,"")</f>
        <v/>
      </c>
      <c r="AS13" s="6" t="str">
        <f>IF(ISNUMBER(VLOOKUP(CONCATENATE($A13,"_",F$5),#REF!,AS$4+($AP$3-1)*3,0)),VLOOKUP(CONCATENATE($A13,"_",F$5),#REF!,AS$4+($AP$3-1)*3,0)*100,"")</f>
        <v/>
      </c>
      <c r="AT13" s="6" t="str">
        <f>IF(ISNUMBER(VLOOKUP(CONCATENATE($A13,"_",G$5),#REF!,AT$4+($AP$3-1)*3,0)),VLOOKUP(CONCATENATE($A13,"_",G$5),#REF!,AT$4+($AP$3-1)*3,0)*100,"")</f>
        <v/>
      </c>
      <c r="AU13" s="6" t="str">
        <f>IF(ISNUMBER(VLOOKUP(CONCATENATE($A13,"_",H$5),#REF!,AU$4+($AP$3-1)*3,0)),VLOOKUP(CONCATENATE($A13,"_",H$5),#REF!,AU$4+($AP$3-1)*3,0)*100,"")</f>
        <v/>
      </c>
      <c r="AV13" s="6" t="str">
        <f>IF(ISNUMBER(VLOOKUP(CONCATENATE($A13,"_",I$5),#REF!,AV$4+($AP$3-1)*3,0)),VLOOKUP(CONCATENATE($A13,"_",I$5),#REF!,AV$4+($AP$3-1)*3,0)*100,"")</f>
        <v/>
      </c>
      <c r="AW13" s="6" t="str">
        <f>IF(ISNUMBER(VLOOKUP(CONCATENATE($A13,"_",J$5),#REF!,AW$4+($AP$3-1)*3,0)),VLOOKUP(CONCATENATE($A13,"_",J$5),#REF!,AW$4+($AP$3-1)*3,0)*100,"")</f>
        <v/>
      </c>
      <c r="AX13" s="6" t="str">
        <f>IF(ISNUMBER(VLOOKUP(CONCATENATE($A13,"_",K$5),#REF!,AX$4+($AP$3-1)*3,0)),VLOOKUP(CONCATENATE($A13,"_",K$5),#REF!,AX$4+($AP$3-1)*3,0)*100,"")</f>
        <v/>
      </c>
      <c r="AY13" s="6" t="str">
        <f>IF(ISNUMBER(VLOOKUP(CONCATENATE($A13,"_",L$5),#REF!,AY$4+($AP$3-1)*3,0)),VLOOKUP(CONCATENATE($A13,"_",L$5),#REF!,AY$4+($AP$3-1)*3,0)*100,"")</f>
        <v/>
      </c>
      <c r="AZ13" s="6" t="str">
        <f>IF(ISNUMBER(VLOOKUP(CONCATENATE($A13,"_",M$5),#REF!,AZ$4+($AP$3-1)*3,0)),VLOOKUP(CONCATENATE($A13,"_",M$5),#REF!,AZ$4+($AP$3-1)*3,0)*100,"")</f>
        <v/>
      </c>
      <c r="BA13" s="6" t="str">
        <f>IF(ISNUMBER(VLOOKUP(CONCATENATE($A13,"_",N$5),#REF!,BA$4+($AP$3-1)*3,0)),VLOOKUP(CONCATENATE($A13,"_",N$5),#REF!,BA$4+($AP$3-1)*3,0)*100,"")</f>
        <v/>
      </c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 t="str">
        <f>IF(ISNUMBER(VLOOKUP(CONCATENATE($A14,"_",D$5),#REF!,AD$4+($AC$3-1)*3,0)),VLOOKUP(CONCATENATE($A14,"_",D$5),#REF!,AD$4+($AC$3-1)*3,0)*100,"")</f>
        <v/>
      </c>
      <c r="AE14" s="6" t="str">
        <f>IF(ISNUMBER(VLOOKUP(CONCATENATE($A14,"_",E$5),#REF!,AE$4+($AC$3-1)*3,0)),VLOOKUP(CONCATENATE($A14,"_",E$5),#REF!,AE$4+($AC$3-1)*3,0)*100,"")</f>
        <v/>
      </c>
      <c r="AF14" s="6" t="str">
        <f>IF(ISNUMBER(VLOOKUP(CONCATENATE($A14,"_",F$5),#REF!,AF$4+($AC$3-1)*3,0)),VLOOKUP(CONCATENATE($A14,"_",F$5),#REF!,AF$4+($AC$3-1)*3,0)*100,"")</f>
        <v/>
      </c>
      <c r="AG14" s="6" t="str">
        <f>IF(ISNUMBER(VLOOKUP(CONCATENATE($A14,"_",G$5),#REF!,AG$4+($AC$3-1)*3,0)),VLOOKUP(CONCATENATE($A14,"_",G$5),#REF!,AG$4+($AC$3-1)*3,0)*100,"")</f>
        <v/>
      </c>
      <c r="AH14" s="6" t="str">
        <f>IF(ISNUMBER(VLOOKUP(CONCATENATE($A14,"_",H$5),#REF!,AH$4+($AC$3-1)*3,0)),VLOOKUP(CONCATENATE($A14,"_",H$5),#REF!,AH$4+($AC$3-1)*3,0)*100,"")</f>
        <v/>
      </c>
      <c r="AI14" s="6" t="str">
        <f>IF(ISNUMBER(VLOOKUP(CONCATENATE($A14,"_",I$5),#REF!,AI$4+($AC$3-1)*3,0)),VLOOKUP(CONCATENATE($A14,"_",I$5),#REF!,AI$4+($AC$3-1)*3,0)*100,"")</f>
        <v/>
      </c>
      <c r="AJ14" s="6" t="str">
        <f>IF(ISNUMBER(VLOOKUP(CONCATENATE($A14,"_",J$5),#REF!,AJ$4+($AC$3-1)*3,0)),VLOOKUP(CONCATENATE($A14,"_",J$5),#REF!,AJ$4+($AC$3-1)*3,0)*100,"")</f>
        <v/>
      </c>
      <c r="AK14" s="6" t="str">
        <f>IF(ISNUMBER(VLOOKUP(CONCATENATE($A14,"_",K$5),#REF!,AK$4+($AC$3-1)*3,0)),VLOOKUP(CONCATENATE($A14,"_",K$5),#REF!,AK$4+($AC$3-1)*3,0)*100,"")</f>
        <v/>
      </c>
      <c r="AL14" s="6" t="str">
        <f>IF(ISNUMBER(VLOOKUP(CONCATENATE($A14,"_",L$5),#REF!,AL$4+($AC$3-1)*3,0)),VLOOKUP(CONCATENATE($A14,"_",L$5),#REF!,AL$4+($AC$3-1)*3,0)*100,"")</f>
        <v/>
      </c>
      <c r="AM14" s="6" t="str">
        <f>IF(ISNUMBER(VLOOKUP(CONCATENATE($A14,"_",M$5),#REF!,AM$4+($AC$3-1)*3,0)),VLOOKUP(CONCATENATE($A14,"_",M$5),#REF!,AM$4+($AC$3-1)*3,0)*100,"")</f>
        <v/>
      </c>
      <c r="AN14" s="6" t="str">
        <f>IF(ISNUMBER(VLOOKUP(CONCATENATE($A14,"_",N$5),#REF!,AN$4+($AC$3-1)*3,0)),VLOOKUP(CONCATENATE($A14,"_",N$5),#REF!,AN$4+($AC$3-1)*3,0)*100,"")</f>
        <v/>
      </c>
      <c r="AO14" s="6"/>
      <c r="AP14" s="6" t="str">
        <f>IF(ISNUMBER(VLOOKUP(CONCATENATE($A14,"_",C$5),#REF!,AP$4+($AP$3-1)*3,0)),VLOOKUP(CONCATENATE($A14,"_",C$5),#REF!,AP$4+($AP$3-1)*3,0)*100,"")</f>
        <v/>
      </c>
      <c r="AQ14" s="6" t="str">
        <f>IF(ISNUMBER(VLOOKUP(CONCATENATE($A14,"_",D$5),#REF!,AQ$4+($AP$3-1)*3,0)),VLOOKUP(CONCATENATE($A14,"_",D$5),#REF!,AQ$4+($AP$3-1)*3,0)*100,"")</f>
        <v/>
      </c>
      <c r="AR14" s="6" t="str">
        <f>IF(ISNUMBER(VLOOKUP(CONCATENATE($A14,"_",E$5),#REF!,AR$4+($AP$3-1)*3,0)),VLOOKUP(CONCATENATE($A14,"_",E$5),#REF!,AR$4+($AP$3-1)*3,0)*100,"")</f>
        <v/>
      </c>
      <c r="AS14" s="6" t="str">
        <f>IF(ISNUMBER(VLOOKUP(CONCATENATE($A14,"_",F$5),#REF!,AS$4+($AP$3-1)*3,0)),VLOOKUP(CONCATENATE($A14,"_",F$5),#REF!,AS$4+($AP$3-1)*3,0)*100,"")</f>
        <v/>
      </c>
      <c r="AT14" s="6" t="str">
        <f>IF(ISNUMBER(VLOOKUP(CONCATENATE($A14,"_",G$5),#REF!,AT$4+($AP$3-1)*3,0)),VLOOKUP(CONCATENATE($A14,"_",G$5),#REF!,AT$4+($AP$3-1)*3,0)*100,"")</f>
        <v/>
      </c>
      <c r="AU14" s="6" t="str">
        <f>IF(ISNUMBER(VLOOKUP(CONCATENATE($A14,"_",H$5),#REF!,AU$4+($AP$3-1)*3,0)),VLOOKUP(CONCATENATE($A14,"_",H$5),#REF!,AU$4+($AP$3-1)*3,0)*100,"")</f>
        <v/>
      </c>
      <c r="AV14" s="6" t="str">
        <f>IF(ISNUMBER(VLOOKUP(CONCATENATE($A14,"_",I$5),#REF!,AV$4+($AP$3-1)*3,0)),VLOOKUP(CONCATENATE($A14,"_",I$5),#REF!,AV$4+($AP$3-1)*3,0)*100,"")</f>
        <v/>
      </c>
      <c r="AW14" s="6" t="str">
        <f>IF(ISNUMBER(VLOOKUP(CONCATENATE($A14,"_",J$5),#REF!,AW$4+($AP$3-1)*3,0)),VLOOKUP(CONCATENATE($A14,"_",J$5),#REF!,AW$4+($AP$3-1)*3,0)*100,"")</f>
        <v/>
      </c>
      <c r="AX14" s="6" t="str">
        <f>IF(ISNUMBER(VLOOKUP(CONCATENATE($A14,"_",K$5),#REF!,AX$4+($AP$3-1)*3,0)),VLOOKUP(CONCATENATE($A14,"_",K$5),#REF!,AX$4+($AP$3-1)*3,0)*100,"")</f>
        <v/>
      </c>
      <c r="AY14" s="6" t="str">
        <f>IF(ISNUMBER(VLOOKUP(CONCATENATE($A14,"_",L$5),#REF!,AY$4+($AP$3-1)*3,0)),VLOOKUP(CONCATENATE($A14,"_",L$5),#REF!,AY$4+($AP$3-1)*3,0)*100,"")</f>
        <v/>
      </c>
      <c r="AZ14" s="6" t="str">
        <f>IF(ISNUMBER(VLOOKUP(CONCATENATE($A14,"_",M$5),#REF!,AZ$4+($AP$3-1)*3,0)),VLOOKUP(CONCATENATE($A14,"_",M$5),#REF!,AZ$4+($AP$3-1)*3,0)*100,"")</f>
        <v/>
      </c>
      <c r="BA14" s="6" t="str">
        <f>IF(ISNUMBER(VLOOKUP(CONCATENATE($A14,"_",N$5),#REF!,BA$4+($AP$3-1)*3,0)),VLOOKUP(CONCATENATE($A14,"_",N$5),#REF!,BA$4+($AP$3-1)*3,0)*100,"")</f>
        <v/>
      </c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 t="str">
        <f>IF(ISNUMBER(VLOOKUP(CONCATENATE($A15,"_",D$5),#REF!,AD$4+($AC$3-1)*3,0)),VLOOKUP(CONCATENATE($A15,"_",D$5),#REF!,AD$4+($AC$3-1)*3,0)*100,"")</f>
        <v/>
      </c>
      <c r="AE15" s="6" t="str">
        <f>IF(ISNUMBER(VLOOKUP(CONCATENATE($A15,"_",E$5),#REF!,AE$4+($AC$3-1)*3,0)),VLOOKUP(CONCATENATE($A15,"_",E$5),#REF!,AE$4+($AC$3-1)*3,0)*100,"")</f>
        <v/>
      </c>
      <c r="AF15" s="6" t="str">
        <f>IF(ISNUMBER(VLOOKUP(CONCATENATE($A15,"_",F$5),#REF!,AF$4+($AC$3-1)*3,0)),VLOOKUP(CONCATENATE($A15,"_",F$5),#REF!,AF$4+($AC$3-1)*3,0)*100,"")</f>
        <v/>
      </c>
      <c r="AG15" s="6" t="str">
        <f>IF(ISNUMBER(VLOOKUP(CONCATENATE($A15,"_",G$5),#REF!,AG$4+($AC$3-1)*3,0)),VLOOKUP(CONCATENATE($A15,"_",G$5),#REF!,AG$4+($AC$3-1)*3,0)*100,"")</f>
        <v/>
      </c>
      <c r="AH15" s="6" t="str">
        <f>IF(ISNUMBER(VLOOKUP(CONCATENATE($A15,"_",H$5),#REF!,AH$4+($AC$3-1)*3,0)),VLOOKUP(CONCATENATE($A15,"_",H$5),#REF!,AH$4+($AC$3-1)*3,0)*100,"")</f>
        <v/>
      </c>
      <c r="AI15" s="6" t="str">
        <f>IF(ISNUMBER(VLOOKUP(CONCATENATE($A15,"_",I$5),#REF!,AI$4+($AC$3-1)*3,0)),VLOOKUP(CONCATENATE($A15,"_",I$5),#REF!,AI$4+($AC$3-1)*3,0)*100,"")</f>
        <v/>
      </c>
      <c r="AJ15" s="6" t="str">
        <f>IF(ISNUMBER(VLOOKUP(CONCATENATE($A15,"_",J$5),#REF!,AJ$4+($AC$3-1)*3,0)),VLOOKUP(CONCATENATE($A15,"_",J$5),#REF!,AJ$4+($AC$3-1)*3,0)*100,"")</f>
        <v/>
      </c>
      <c r="AK15" s="6" t="str">
        <f>IF(ISNUMBER(VLOOKUP(CONCATENATE($A15,"_",K$5),#REF!,AK$4+($AC$3-1)*3,0)),VLOOKUP(CONCATENATE($A15,"_",K$5),#REF!,AK$4+($AC$3-1)*3,0)*100,"")</f>
        <v/>
      </c>
      <c r="AL15" s="6" t="str">
        <f>IF(ISNUMBER(VLOOKUP(CONCATENATE($A15,"_",L$5),#REF!,AL$4+($AC$3-1)*3,0)),VLOOKUP(CONCATENATE($A15,"_",L$5),#REF!,AL$4+($AC$3-1)*3,0)*100,"")</f>
        <v/>
      </c>
      <c r="AM15" s="6" t="str">
        <f>IF(ISNUMBER(VLOOKUP(CONCATENATE($A15,"_",M$5),#REF!,AM$4+($AC$3-1)*3,0)),VLOOKUP(CONCATENATE($A15,"_",M$5),#REF!,AM$4+($AC$3-1)*3,0)*100,"")</f>
        <v/>
      </c>
      <c r="AN15" s="6" t="str">
        <f>IF(ISNUMBER(VLOOKUP(CONCATENATE($A15,"_",N$5),#REF!,AN$4+($AC$3-1)*3,0)),VLOOKUP(CONCATENATE($A15,"_",N$5),#REF!,AN$4+($AC$3-1)*3,0)*100,"")</f>
        <v/>
      </c>
      <c r="AO15" s="6"/>
      <c r="AP15" s="6" t="str">
        <f>IF(ISNUMBER(VLOOKUP(CONCATENATE($A15,"_",C$5),#REF!,AP$4+($AP$3-1)*3,0)),VLOOKUP(CONCATENATE($A15,"_",C$5),#REF!,AP$4+($AP$3-1)*3,0)*100,"")</f>
        <v/>
      </c>
      <c r="AQ15" s="6" t="str">
        <f>IF(ISNUMBER(VLOOKUP(CONCATENATE($A15,"_",D$5),#REF!,AQ$4+($AP$3-1)*3,0)),VLOOKUP(CONCATENATE($A15,"_",D$5),#REF!,AQ$4+($AP$3-1)*3,0)*100,"")</f>
        <v/>
      </c>
      <c r="AR15" s="6" t="str">
        <f>IF(ISNUMBER(VLOOKUP(CONCATENATE($A15,"_",E$5),#REF!,AR$4+($AP$3-1)*3,0)),VLOOKUP(CONCATENATE($A15,"_",E$5),#REF!,AR$4+($AP$3-1)*3,0)*100,"")</f>
        <v/>
      </c>
      <c r="AS15" s="6" t="str">
        <f>IF(ISNUMBER(VLOOKUP(CONCATENATE($A15,"_",F$5),#REF!,AS$4+($AP$3-1)*3,0)),VLOOKUP(CONCATENATE($A15,"_",F$5),#REF!,AS$4+($AP$3-1)*3,0)*100,"")</f>
        <v/>
      </c>
      <c r="AT15" s="6" t="str">
        <f>IF(ISNUMBER(VLOOKUP(CONCATENATE($A15,"_",G$5),#REF!,AT$4+($AP$3-1)*3,0)),VLOOKUP(CONCATENATE($A15,"_",G$5),#REF!,AT$4+($AP$3-1)*3,0)*100,"")</f>
        <v/>
      </c>
      <c r="AU15" s="6" t="str">
        <f>IF(ISNUMBER(VLOOKUP(CONCATENATE($A15,"_",H$5),#REF!,AU$4+($AP$3-1)*3,0)),VLOOKUP(CONCATENATE($A15,"_",H$5),#REF!,AU$4+($AP$3-1)*3,0)*100,"")</f>
        <v/>
      </c>
      <c r="AV15" s="6" t="str">
        <f>IF(ISNUMBER(VLOOKUP(CONCATENATE($A15,"_",I$5),#REF!,AV$4+($AP$3-1)*3,0)),VLOOKUP(CONCATENATE($A15,"_",I$5),#REF!,AV$4+($AP$3-1)*3,0)*100,"")</f>
        <v/>
      </c>
      <c r="AW15" s="6" t="str">
        <f>IF(ISNUMBER(VLOOKUP(CONCATENATE($A15,"_",J$5),#REF!,AW$4+($AP$3-1)*3,0)),VLOOKUP(CONCATENATE($A15,"_",J$5),#REF!,AW$4+($AP$3-1)*3,0)*100,"")</f>
        <v/>
      </c>
      <c r="AX15" s="6" t="str">
        <f>IF(ISNUMBER(VLOOKUP(CONCATENATE($A15,"_",K$5),#REF!,AX$4+($AP$3-1)*3,0)),VLOOKUP(CONCATENATE($A15,"_",K$5),#REF!,AX$4+($AP$3-1)*3,0)*100,"")</f>
        <v/>
      </c>
      <c r="AY15" s="6" t="str">
        <f>IF(ISNUMBER(VLOOKUP(CONCATENATE($A15,"_",L$5),#REF!,AY$4+($AP$3-1)*3,0)),VLOOKUP(CONCATENATE($A15,"_",L$5),#REF!,AY$4+($AP$3-1)*3,0)*100,"")</f>
        <v/>
      </c>
      <c r="AZ15" s="6" t="str">
        <f>IF(ISNUMBER(VLOOKUP(CONCATENATE($A15,"_",M$5),#REF!,AZ$4+($AP$3-1)*3,0)),VLOOKUP(CONCATENATE($A15,"_",M$5),#REF!,AZ$4+($AP$3-1)*3,0)*100,"")</f>
        <v/>
      </c>
      <c r="BA15" s="6" t="str">
        <f>IF(ISNUMBER(VLOOKUP(CONCATENATE($A15,"_",N$5),#REF!,BA$4+($AP$3-1)*3,0)),VLOOKUP(CONCATENATE($A15,"_",N$5),#REF!,BA$4+($AP$3-1)*3,0)*100,"")</f>
        <v/>
      </c>
    </row>
    <row r="16" spans="1:53" s="12" customFormat="1" x14ac:dyDescent="0.2">
      <c r="A16" s="11">
        <v>60</v>
      </c>
      <c r="B16" s="6"/>
      <c r="C16" s="6">
        <v>0.23136441595852375</v>
      </c>
      <c r="D16" s="6">
        <v>-0.43605850078165531</v>
      </c>
      <c r="E16" s="6">
        <v>0.89878728613257408</v>
      </c>
      <c r="F16" s="6">
        <v>1.1298626661300659</v>
      </c>
      <c r="G16" s="6">
        <v>0.61619537882506847</v>
      </c>
      <c r="H16" s="6">
        <v>1.6435299068689346</v>
      </c>
      <c r="I16" s="6">
        <v>0.90193357318639755</v>
      </c>
      <c r="J16" s="6">
        <v>0.24385876022279263</v>
      </c>
      <c r="K16" s="6">
        <v>1.5600083395838737</v>
      </c>
      <c r="L16" s="6">
        <v>-0.26912400498986244</v>
      </c>
      <c r="M16" s="6">
        <v>-1.4222676865756512</v>
      </c>
      <c r="N16" s="6">
        <v>0.88401967659592628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tr">
        <f>IF(ISNUMBER(VLOOKUP(CONCATENATE($A16,"_",D$5),#REF!,AD$4+($AC$3-1)*3,0)),VLOOKUP(CONCATENATE($A16,"_",D$5),#REF!,AD$4+($AC$3-1)*3,0)*100,"")</f>
        <v/>
      </c>
      <c r="AE16" s="6" t="str">
        <f>IF(ISNUMBER(VLOOKUP(CONCATENATE($A16,"_",E$5),#REF!,AE$4+($AC$3-1)*3,0)),VLOOKUP(CONCATENATE($A16,"_",E$5),#REF!,AE$4+($AC$3-1)*3,0)*100,"")</f>
        <v/>
      </c>
      <c r="AF16" s="6" t="str">
        <f>IF(ISNUMBER(VLOOKUP(CONCATENATE($A16,"_",F$5),#REF!,AF$4+($AC$3-1)*3,0)),VLOOKUP(CONCATENATE($A16,"_",F$5),#REF!,AF$4+($AC$3-1)*3,0)*100,"")</f>
        <v/>
      </c>
      <c r="AG16" s="6" t="str">
        <f>IF(ISNUMBER(VLOOKUP(CONCATENATE($A16,"_",G$5),#REF!,AG$4+($AC$3-1)*3,0)),VLOOKUP(CONCATENATE($A16,"_",G$5),#REF!,AG$4+($AC$3-1)*3,0)*100,"")</f>
        <v/>
      </c>
      <c r="AH16" s="6" t="str">
        <f>IF(ISNUMBER(VLOOKUP(CONCATENATE($A16,"_",H$5),#REF!,AH$4+($AC$3-1)*3,0)),VLOOKUP(CONCATENATE($A16,"_",H$5),#REF!,AH$4+($AC$3-1)*3,0)*100,"")</f>
        <v/>
      </c>
      <c r="AI16" s="6" t="str">
        <f>IF(ISNUMBER(VLOOKUP(CONCATENATE($A16,"_",I$5),#REF!,AI$4+($AC$3-1)*3,0)),VLOOKUP(CONCATENATE($A16,"_",I$5),#REF!,AI$4+($AC$3-1)*3,0)*100,"")</f>
        <v/>
      </c>
      <c r="AJ16" s="6" t="str">
        <f>IF(ISNUMBER(VLOOKUP(CONCATENATE($A16,"_",J$5),#REF!,AJ$4+($AC$3-1)*3,0)),VLOOKUP(CONCATENATE($A16,"_",J$5),#REF!,AJ$4+($AC$3-1)*3,0)*100,"")</f>
        <v/>
      </c>
      <c r="AK16" s="6" t="str">
        <f>IF(ISNUMBER(VLOOKUP(CONCATENATE($A16,"_",K$5),#REF!,AK$4+($AC$3-1)*3,0)),VLOOKUP(CONCATENATE($A16,"_",K$5),#REF!,AK$4+($AC$3-1)*3,0)*100,"")</f>
        <v/>
      </c>
      <c r="AL16" s="6" t="str">
        <f>IF(ISNUMBER(VLOOKUP(CONCATENATE($A16,"_",L$5),#REF!,AL$4+($AC$3-1)*3,0)),VLOOKUP(CONCATENATE($A16,"_",L$5),#REF!,AL$4+($AC$3-1)*3,0)*100,"")</f>
        <v/>
      </c>
      <c r="AM16" s="6" t="str">
        <f>IF(ISNUMBER(VLOOKUP(CONCATENATE($A16,"_",M$5),#REF!,AM$4+($AC$3-1)*3,0)),VLOOKUP(CONCATENATE($A16,"_",M$5),#REF!,AM$4+($AC$3-1)*3,0)*100,"")</f>
        <v/>
      </c>
      <c r="AN16" s="6" t="str">
        <f>IF(ISNUMBER(VLOOKUP(CONCATENATE($A16,"_",N$5),#REF!,AN$4+($AC$3-1)*3,0)),VLOOKUP(CONCATENATE($A16,"_",N$5),#REF!,AN$4+($AC$3-1)*3,0)*100,"")</f>
        <v/>
      </c>
      <c r="AO16" s="6"/>
      <c r="AP16" s="6" t="str">
        <f>IF(ISNUMBER(VLOOKUP(CONCATENATE($A16,"_",C$5),#REF!,AP$4+($AP$3-1)*3,0)),VLOOKUP(CONCATENATE($A16,"_",C$5),#REF!,AP$4+($AP$3-1)*3,0)*100,"")</f>
        <v/>
      </c>
      <c r="AQ16" s="6" t="str">
        <f>IF(ISNUMBER(VLOOKUP(CONCATENATE($A16,"_",D$5),#REF!,AQ$4+($AP$3-1)*3,0)),VLOOKUP(CONCATENATE($A16,"_",D$5),#REF!,AQ$4+($AP$3-1)*3,0)*100,"")</f>
        <v/>
      </c>
      <c r="AR16" s="6" t="str">
        <f>IF(ISNUMBER(VLOOKUP(CONCATENATE($A16,"_",E$5),#REF!,AR$4+($AP$3-1)*3,0)),VLOOKUP(CONCATENATE($A16,"_",E$5),#REF!,AR$4+($AP$3-1)*3,0)*100,"")</f>
        <v/>
      </c>
      <c r="AS16" s="6" t="str">
        <f>IF(ISNUMBER(VLOOKUP(CONCATENATE($A16,"_",F$5),#REF!,AS$4+($AP$3-1)*3,0)),VLOOKUP(CONCATENATE($A16,"_",F$5),#REF!,AS$4+($AP$3-1)*3,0)*100,"")</f>
        <v/>
      </c>
      <c r="AT16" s="6" t="str">
        <f>IF(ISNUMBER(VLOOKUP(CONCATENATE($A16,"_",G$5),#REF!,AT$4+($AP$3-1)*3,0)),VLOOKUP(CONCATENATE($A16,"_",G$5),#REF!,AT$4+($AP$3-1)*3,0)*100,"")</f>
        <v/>
      </c>
      <c r="AU16" s="6" t="str">
        <f>IF(ISNUMBER(VLOOKUP(CONCATENATE($A16,"_",H$5),#REF!,AU$4+($AP$3-1)*3,0)),VLOOKUP(CONCATENATE($A16,"_",H$5),#REF!,AU$4+($AP$3-1)*3,0)*100,"")</f>
        <v/>
      </c>
      <c r="AV16" s="6" t="str">
        <f>IF(ISNUMBER(VLOOKUP(CONCATENATE($A16,"_",I$5),#REF!,AV$4+($AP$3-1)*3,0)),VLOOKUP(CONCATENATE($A16,"_",I$5),#REF!,AV$4+($AP$3-1)*3,0)*100,"")</f>
        <v/>
      </c>
      <c r="AW16" s="6" t="str">
        <f>IF(ISNUMBER(VLOOKUP(CONCATENATE($A16,"_",J$5),#REF!,AW$4+($AP$3-1)*3,0)),VLOOKUP(CONCATENATE($A16,"_",J$5),#REF!,AW$4+($AP$3-1)*3,0)*100,"")</f>
        <v/>
      </c>
      <c r="AX16" s="6" t="str">
        <f>IF(ISNUMBER(VLOOKUP(CONCATENATE($A16,"_",K$5),#REF!,AX$4+($AP$3-1)*3,0)),VLOOKUP(CONCATENATE($A16,"_",K$5),#REF!,AX$4+($AP$3-1)*3,0)*100,"")</f>
        <v/>
      </c>
      <c r="AY16" s="6" t="str">
        <f>IF(ISNUMBER(VLOOKUP(CONCATENATE($A16,"_",L$5),#REF!,AY$4+($AP$3-1)*3,0)),VLOOKUP(CONCATENATE($A16,"_",L$5),#REF!,AY$4+($AP$3-1)*3,0)*100,"")</f>
        <v/>
      </c>
      <c r="AZ16" s="6" t="str">
        <f>IF(ISNUMBER(VLOOKUP(CONCATENATE($A16,"_",M$5),#REF!,AZ$4+($AP$3-1)*3,0)),VLOOKUP(CONCATENATE($A16,"_",M$5),#REF!,AZ$4+($AP$3-1)*3,0)*100,"")</f>
        <v/>
      </c>
      <c r="BA16" s="6" t="str">
        <f>IF(ISNUMBER(VLOOKUP(CONCATENATE($A16,"_",N$5),#REF!,BA$4+($AP$3-1)*3,0)),VLOOKUP(CONCATENATE($A16,"_",N$5),#REF!,BA$4+($AP$3-1)*3,0)*100,"")</f>
        <v/>
      </c>
    </row>
    <row r="17" spans="1:53" s="12" customFormat="1" x14ac:dyDescent="0.2">
      <c r="A17" s="11">
        <v>60.5</v>
      </c>
      <c r="B17" s="6"/>
      <c r="C17" s="6">
        <v>0.90839499607682228</v>
      </c>
      <c r="D17" s="6">
        <v>0.23677034769207239</v>
      </c>
      <c r="E17" s="6">
        <v>1.5800196677446365</v>
      </c>
      <c r="F17" s="6">
        <v>1.3589490205049515</v>
      </c>
      <c r="G17" s="6">
        <v>0.84136882796883583</v>
      </c>
      <c r="H17" s="6">
        <v>1.8765293061733246</v>
      </c>
      <c r="I17" s="6">
        <v>1.1392475105822086</v>
      </c>
      <c r="J17" s="6">
        <v>0.47658821567893028</v>
      </c>
      <c r="K17" s="6">
        <v>1.8019067123532295</v>
      </c>
      <c r="L17" s="6">
        <v>-0.40450859814882278</v>
      </c>
      <c r="M17" s="6">
        <v>-1.5657246112823486</v>
      </c>
      <c r="N17" s="6">
        <v>0.75670746155083179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tr">
        <f>IF(ISNUMBER(VLOOKUP(CONCATENATE($A17,"_",D$5),#REF!,AD$4+($AC$3-1)*3,0)),VLOOKUP(CONCATENATE($A17,"_",D$5),#REF!,AD$4+($AC$3-1)*3,0)*100,"")</f>
        <v/>
      </c>
      <c r="AE17" s="6" t="str">
        <f>IF(ISNUMBER(VLOOKUP(CONCATENATE($A17,"_",E$5),#REF!,AE$4+($AC$3-1)*3,0)),VLOOKUP(CONCATENATE($A17,"_",E$5),#REF!,AE$4+($AC$3-1)*3,0)*100,"")</f>
        <v/>
      </c>
      <c r="AF17" s="6" t="str">
        <f>IF(ISNUMBER(VLOOKUP(CONCATENATE($A17,"_",F$5),#REF!,AF$4+($AC$3-1)*3,0)),VLOOKUP(CONCATENATE($A17,"_",F$5),#REF!,AF$4+($AC$3-1)*3,0)*100,"")</f>
        <v/>
      </c>
      <c r="AG17" s="6" t="str">
        <f>IF(ISNUMBER(VLOOKUP(CONCATENATE($A17,"_",G$5),#REF!,AG$4+($AC$3-1)*3,0)),VLOOKUP(CONCATENATE($A17,"_",G$5),#REF!,AG$4+($AC$3-1)*3,0)*100,"")</f>
        <v/>
      </c>
      <c r="AH17" s="6" t="str">
        <f>IF(ISNUMBER(VLOOKUP(CONCATENATE($A17,"_",H$5),#REF!,AH$4+($AC$3-1)*3,0)),VLOOKUP(CONCATENATE($A17,"_",H$5),#REF!,AH$4+($AC$3-1)*3,0)*100,"")</f>
        <v/>
      </c>
      <c r="AI17" s="6" t="str">
        <f>IF(ISNUMBER(VLOOKUP(CONCATENATE($A17,"_",I$5),#REF!,AI$4+($AC$3-1)*3,0)),VLOOKUP(CONCATENATE($A17,"_",I$5),#REF!,AI$4+($AC$3-1)*3,0)*100,"")</f>
        <v/>
      </c>
      <c r="AJ17" s="6" t="str">
        <f>IF(ISNUMBER(VLOOKUP(CONCATENATE($A17,"_",J$5),#REF!,AJ$4+($AC$3-1)*3,0)),VLOOKUP(CONCATENATE($A17,"_",J$5),#REF!,AJ$4+($AC$3-1)*3,0)*100,"")</f>
        <v/>
      </c>
      <c r="AK17" s="6" t="str">
        <f>IF(ISNUMBER(VLOOKUP(CONCATENATE($A17,"_",K$5),#REF!,AK$4+($AC$3-1)*3,0)),VLOOKUP(CONCATENATE($A17,"_",K$5),#REF!,AK$4+($AC$3-1)*3,0)*100,"")</f>
        <v/>
      </c>
      <c r="AL17" s="6" t="str">
        <f>IF(ISNUMBER(VLOOKUP(CONCATENATE($A17,"_",L$5),#REF!,AL$4+($AC$3-1)*3,0)),VLOOKUP(CONCATENATE($A17,"_",L$5),#REF!,AL$4+($AC$3-1)*3,0)*100,"")</f>
        <v/>
      </c>
      <c r="AM17" s="6" t="str">
        <f>IF(ISNUMBER(VLOOKUP(CONCATENATE($A17,"_",M$5),#REF!,AM$4+($AC$3-1)*3,0)),VLOOKUP(CONCATENATE($A17,"_",M$5),#REF!,AM$4+($AC$3-1)*3,0)*100,"")</f>
        <v/>
      </c>
      <c r="AN17" s="6" t="str">
        <f>IF(ISNUMBER(VLOOKUP(CONCATENATE($A17,"_",N$5),#REF!,AN$4+($AC$3-1)*3,0)),VLOOKUP(CONCATENATE($A17,"_",N$5),#REF!,AN$4+($AC$3-1)*3,0)*100,"")</f>
        <v/>
      </c>
      <c r="AO17" s="6"/>
      <c r="AP17" s="6" t="str">
        <f>IF(ISNUMBER(VLOOKUP(CONCATENATE($A17,"_",C$5),#REF!,AP$4+($AP$3-1)*3,0)),VLOOKUP(CONCATENATE($A17,"_",C$5),#REF!,AP$4+($AP$3-1)*3,0)*100,"")</f>
        <v/>
      </c>
      <c r="AQ17" s="6" t="str">
        <f>IF(ISNUMBER(VLOOKUP(CONCATENATE($A17,"_",D$5),#REF!,AQ$4+($AP$3-1)*3,0)),VLOOKUP(CONCATENATE($A17,"_",D$5),#REF!,AQ$4+($AP$3-1)*3,0)*100,"")</f>
        <v/>
      </c>
      <c r="AR17" s="6" t="str">
        <f>IF(ISNUMBER(VLOOKUP(CONCATENATE($A17,"_",E$5),#REF!,AR$4+($AP$3-1)*3,0)),VLOOKUP(CONCATENATE($A17,"_",E$5),#REF!,AR$4+($AP$3-1)*3,0)*100,"")</f>
        <v/>
      </c>
      <c r="AS17" s="6" t="str">
        <f>IF(ISNUMBER(VLOOKUP(CONCATENATE($A17,"_",F$5),#REF!,AS$4+($AP$3-1)*3,0)),VLOOKUP(CONCATENATE($A17,"_",F$5),#REF!,AS$4+($AP$3-1)*3,0)*100,"")</f>
        <v/>
      </c>
      <c r="AT17" s="6" t="str">
        <f>IF(ISNUMBER(VLOOKUP(CONCATENATE($A17,"_",G$5),#REF!,AT$4+($AP$3-1)*3,0)),VLOOKUP(CONCATENATE($A17,"_",G$5),#REF!,AT$4+($AP$3-1)*3,0)*100,"")</f>
        <v/>
      </c>
      <c r="AU17" s="6" t="str">
        <f>IF(ISNUMBER(VLOOKUP(CONCATENATE($A17,"_",H$5),#REF!,AU$4+($AP$3-1)*3,0)),VLOOKUP(CONCATENATE($A17,"_",H$5),#REF!,AU$4+($AP$3-1)*3,0)*100,"")</f>
        <v/>
      </c>
      <c r="AV17" s="6" t="str">
        <f>IF(ISNUMBER(VLOOKUP(CONCATENATE($A17,"_",I$5),#REF!,AV$4+($AP$3-1)*3,0)),VLOOKUP(CONCATENATE($A17,"_",I$5),#REF!,AV$4+($AP$3-1)*3,0)*100,"")</f>
        <v/>
      </c>
      <c r="AW17" s="6" t="str">
        <f>IF(ISNUMBER(VLOOKUP(CONCATENATE($A17,"_",J$5),#REF!,AW$4+($AP$3-1)*3,0)),VLOOKUP(CONCATENATE($A17,"_",J$5),#REF!,AW$4+($AP$3-1)*3,0)*100,"")</f>
        <v/>
      </c>
      <c r="AX17" s="6" t="str">
        <f>IF(ISNUMBER(VLOOKUP(CONCATENATE($A17,"_",K$5),#REF!,AX$4+($AP$3-1)*3,0)),VLOOKUP(CONCATENATE($A17,"_",K$5),#REF!,AX$4+($AP$3-1)*3,0)*100,"")</f>
        <v/>
      </c>
      <c r="AY17" s="6" t="str">
        <f>IF(ISNUMBER(VLOOKUP(CONCATENATE($A17,"_",L$5),#REF!,AY$4+($AP$3-1)*3,0)),VLOOKUP(CONCATENATE($A17,"_",L$5),#REF!,AY$4+($AP$3-1)*3,0)*100,"")</f>
        <v/>
      </c>
      <c r="AZ17" s="6" t="str">
        <f>IF(ISNUMBER(VLOOKUP(CONCATENATE($A17,"_",M$5),#REF!,AZ$4+($AP$3-1)*3,0)),VLOOKUP(CONCATENATE($A17,"_",M$5),#REF!,AZ$4+($AP$3-1)*3,0)*100,"")</f>
        <v/>
      </c>
      <c r="BA17" s="6" t="str">
        <f>IF(ISNUMBER(VLOOKUP(CONCATENATE($A17,"_",N$5),#REF!,BA$4+($AP$3-1)*3,0)),VLOOKUP(CONCATENATE($A17,"_",N$5),#REF!,BA$4+($AP$3-1)*3,0)*100,"")</f>
        <v/>
      </c>
    </row>
    <row r="18" spans="1:53" s="12" customFormat="1" x14ac:dyDescent="0.2">
      <c r="A18" s="11">
        <v>61</v>
      </c>
      <c r="B18" s="6"/>
      <c r="C18" s="6">
        <v>0.90914154425263405</v>
      </c>
      <c r="D18" s="6">
        <v>0.23518884554505348</v>
      </c>
      <c r="E18" s="6">
        <v>1.5830943360924721</v>
      </c>
      <c r="F18" s="6">
        <v>1.762000285089016</v>
      </c>
      <c r="G18" s="6">
        <v>1.2423914857208729</v>
      </c>
      <c r="H18" s="6">
        <v>2.2816089913249016</v>
      </c>
      <c r="I18" s="6">
        <v>0.94269448891282082</v>
      </c>
      <c r="J18" s="6">
        <v>0.27814132627099752</v>
      </c>
      <c r="K18" s="6">
        <v>1.6072476282715797</v>
      </c>
      <c r="L18" s="6">
        <v>-0.39435583166778088</v>
      </c>
      <c r="M18" s="6">
        <v>-1.5585712157189846</v>
      </c>
      <c r="N18" s="6">
        <v>0.76985955238342285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 t="str">
        <f>IF(ISNUMBER(VLOOKUP(CONCATENATE($A18,"_",D$5),#REF!,AD$4+($AC$3-1)*3,0)),VLOOKUP(CONCATENATE($A18,"_",D$5),#REF!,AD$4+($AC$3-1)*3,0)*100,"")</f>
        <v/>
      </c>
      <c r="AE18" s="6" t="str">
        <f>IF(ISNUMBER(VLOOKUP(CONCATENATE($A18,"_",E$5),#REF!,AE$4+($AC$3-1)*3,0)),VLOOKUP(CONCATENATE($A18,"_",E$5),#REF!,AE$4+($AC$3-1)*3,0)*100,"")</f>
        <v/>
      </c>
      <c r="AF18" s="6" t="str">
        <f>IF(ISNUMBER(VLOOKUP(CONCATENATE($A18,"_",F$5),#REF!,AF$4+($AC$3-1)*3,0)),VLOOKUP(CONCATENATE($A18,"_",F$5),#REF!,AF$4+($AC$3-1)*3,0)*100,"")</f>
        <v/>
      </c>
      <c r="AG18" s="6" t="str">
        <f>IF(ISNUMBER(VLOOKUP(CONCATENATE($A18,"_",G$5),#REF!,AG$4+($AC$3-1)*3,0)),VLOOKUP(CONCATENATE($A18,"_",G$5),#REF!,AG$4+($AC$3-1)*3,0)*100,"")</f>
        <v/>
      </c>
      <c r="AH18" s="6" t="str">
        <f>IF(ISNUMBER(VLOOKUP(CONCATENATE($A18,"_",H$5),#REF!,AH$4+($AC$3-1)*3,0)),VLOOKUP(CONCATENATE($A18,"_",H$5),#REF!,AH$4+($AC$3-1)*3,0)*100,"")</f>
        <v/>
      </c>
      <c r="AI18" s="6" t="str">
        <f>IF(ISNUMBER(VLOOKUP(CONCATENATE($A18,"_",I$5),#REF!,AI$4+($AC$3-1)*3,0)),VLOOKUP(CONCATENATE($A18,"_",I$5),#REF!,AI$4+($AC$3-1)*3,0)*100,"")</f>
        <v/>
      </c>
      <c r="AJ18" s="6" t="str">
        <f>IF(ISNUMBER(VLOOKUP(CONCATENATE($A18,"_",J$5),#REF!,AJ$4+($AC$3-1)*3,0)),VLOOKUP(CONCATENATE($A18,"_",J$5),#REF!,AJ$4+($AC$3-1)*3,0)*100,"")</f>
        <v/>
      </c>
      <c r="AK18" s="6" t="str">
        <f>IF(ISNUMBER(VLOOKUP(CONCATENATE($A18,"_",K$5),#REF!,AK$4+($AC$3-1)*3,0)),VLOOKUP(CONCATENATE($A18,"_",K$5),#REF!,AK$4+($AC$3-1)*3,0)*100,"")</f>
        <v/>
      </c>
      <c r="AL18" s="6" t="str">
        <f>IF(ISNUMBER(VLOOKUP(CONCATENATE($A18,"_",L$5),#REF!,AL$4+($AC$3-1)*3,0)),VLOOKUP(CONCATENATE($A18,"_",L$5),#REF!,AL$4+($AC$3-1)*3,0)*100,"")</f>
        <v/>
      </c>
      <c r="AM18" s="6" t="str">
        <f>IF(ISNUMBER(VLOOKUP(CONCATENATE($A18,"_",M$5),#REF!,AM$4+($AC$3-1)*3,0)),VLOOKUP(CONCATENATE($A18,"_",M$5),#REF!,AM$4+($AC$3-1)*3,0)*100,"")</f>
        <v/>
      </c>
      <c r="AN18" s="6" t="str">
        <f>IF(ISNUMBER(VLOOKUP(CONCATENATE($A18,"_",N$5),#REF!,AN$4+($AC$3-1)*3,0)),VLOOKUP(CONCATENATE($A18,"_",N$5),#REF!,AN$4+($AC$3-1)*3,0)*100,"")</f>
        <v/>
      </c>
      <c r="AO18" s="6"/>
      <c r="AP18" s="6" t="str">
        <f>IF(ISNUMBER(VLOOKUP(CONCATENATE($A18,"_",C$5),#REF!,AP$4+($AP$3-1)*3,0)),VLOOKUP(CONCATENATE($A18,"_",C$5),#REF!,AP$4+($AP$3-1)*3,0)*100,"")</f>
        <v/>
      </c>
      <c r="AQ18" s="6" t="str">
        <f>IF(ISNUMBER(VLOOKUP(CONCATENATE($A18,"_",D$5),#REF!,AQ$4+($AP$3-1)*3,0)),VLOOKUP(CONCATENATE($A18,"_",D$5),#REF!,AQ$4+($AP$3-1)*3,0)*100,"")</f>
        <v/>
      </c>
      <c r="AR18" s="6" t="str">
        <f>IF(ISNUMBER(VLOOKUP(CONCATENATE($A18,"_",E$5),#REF!,AR$4+($AP$3-1)*3,0)),VLOOKUP(CONCATENATE($A18,"_",E$5),#REF!,AR$4+($AP$3-1)*3,0)*100,"")</f>
        <v/>
      </c>
      <c r="AS18" s="6" t="str">
        <f>IF(ISNUMBER(VLOOKUP(CONCATENATE($A18,"_",F$5),#REF!,AS$4+($AP$3-1)*3,0)),VLOOKUP(CONCATENATE($A18,"_",F$5),#REF!,AS$4+($AP$3-1)*3,0)*100,"")</f>
        <v/>
      </c>
      <c r="AT18" s="6" t="str">
        <f>IF(ISNUMBER(VLOOKUP(CONCATENATE($A18,"_",G$5),#REF!,AT$4+($AP$3-1)*3,0)),VLOOKUP(CONCATENATE($A18,"_",G$5),#REF!,AT$4+($AP$3-1)*3,0)*100,"")</f>
        <v/>
      </c>
      <c r="AU18" s="6" t="str">
        <f>IF(ISNUMBER(VLOOKUP(CONCATENATE($A18,"_",H$5),#REF!,AU$4+($AP$3-1)*3,0)),VLOOKUP(CONCATENATE($A18,"_",H$5),#REF!,AU$4+($AP$3-1)*3,0)*100,"")</f>
        <v/>
      </c>
      <c r="AV18" s="6" t="str">
        <f>IF(ISNUMBER(VLOOKUP(CONCATENATE($A18,"_",I$5),#REF!,AV$4+($AP$3-1)*3,0)),VLOOKUP(CONCATENATE($A18,"_",I$5),#REF!,AV$4+($AP$3-1)*3,0)*100,"")</f>
        <v/>
      </c>
      <c r="AW18" s="6" t="str">
        <f>IF(ISNUMBER(VLOOKUP(CONCATENATE($A18,"_",J$5),#REF!,AW$4+($AP$3-1)*3,0)),VLOOKUP(CONCATENATE($A18,"_",J$5),#REF!,AW$4+($AP$3-1)*3,0)*100,"")</f>
        <v/>
      </c>
      <c r="AX18" s="6" t="str">
        <f>IF(ISNUMBER(VLOOKUP(CONCATENATE($A18,"_",K$5),#REF!,AX$4+($AP$3-1)*3,0)),VLOOKUP(CONCATENATE($A18,"_",K$5),#REF!,AX$4+($AP$3-1)*3,0)*100,"")</f>
        <v/>
      </c>
      <c r="AY18" s="6" t="str">
        <f>IF(ISNUMBER(VLOOKUP(CONCATENATE($A18,"_",L$5),#REF!,AY$4+($AP$3-1)*3,0)),VLOOKUP(CONCATENATE($A18,"_",L$5),#REF!,AY$4+($AP$3-1)*3,0)*100,"")</f>
        <v/>
      </c>
      <c r="AZ18" s="6" t="str">
        <f>IF(ISNUMBER(VLOOKUP(CONCATENATE($A18,"_",M$5),#REF!,AZ$4+($AP$3-1)*3,0)),VLOOKUP(CONCATENATE($A18,"_",M$5),#REF!,AZ$4+($AP$3-1)*3,0)*100,"")</f>
        <v/>
      </c>
      <c r="BA18" s="6" t="str">
        <f>IF(ISNUMBER(VLOOKUP(CONCATENATE($A18,"_",N$5),#REF!,BA$4+($AP$3-1)*3,0)),VLOOKUP(CONCATENATE($A18,"_",N$5),#REF!,BA$4+($AP$3-1)*3,0)*100,"")</f>
        <v/>
      </c>
    </row>
    <row r="19" spans="1:53" s="12" customFormat="1" x14ac:dyDescent="0.2">
      <c r="A19" s="11">
        <v>61.5</v>
      </c>
      <c r="B19" s="6"/>
      <c r="C19" s="6">
        <v>1.0990368202328682</v>
      </c>
      <c r="D19" s="6">
        <v>0.42313523590564728</v>
      </c>
      <c r="E19" s="6">
        <v>1.7749384045600891</v>
      </c>
      <c r="F19" s="6">
        <v>2.061818540096283</v>
      </c>
      <c r="G19" s="6">
        <v>1.5408632345497608</v>
      </c>
      <c r="H19" s="6">
        <v>2.5827737525105476</v>
      </c>
      <c r="I19" s="6">
        <v>1.2030315585434437</v>
      </c>
      <c r="J19" s="6">
        <v>0.53708711639046669</v>
      </c>
      <c r="K19" s="6">
        <v>1.8689759075641632</v>
      </c>
      <c r="L19" s="6">
        <v>0.12791984481737018</v>
      </c>
      <c r="M19" s="6">
        <v>-1.0395653545856476</v>
      </c>
      <c r="N19" s="6">
        <v>1.2954050675034523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 t="str">
        <f>IF(ISNUMBER(VLOOKUP(CONCATENATE($A19,"_",D$5),#REF!,AD$4+($AC$3-1)*3,0)),VLOOKUP(CONCATENATE($A19,"_",D$5),#REF!,AD$4+($AC$3-1)*3,0)*100,"")</f>
        <v/>
      </c>
      <c r="AE19" s="6" t="str">
        <f>IF(ISNUMBER(VLOOKUP(CONCATENATE($A19,"_",E$5),#REF!,AE$4+($AC$3-1)*3,0)),VLOOKUP(CONCATENATE($A19,"_",E$5),#REF!,AE$4+($AC$3-1)*3,0)*100,"")</f>
        <v/>
      </c>
      <c r="AF19" s="6" t="str">
        <f>IF(ISNUMBER(VLOOKUP(CONCATENATE($A19,"_",F$5),#REF!,AF$4+($AC$3-1)*3,0)),VLOOKUP(CONCATENATE($A19,"_",F$5),#REF!,AF$4+($AC$3-1)*3,0)*100,"")</f>
        <v/>
      </c>
      <c r="AG19" s="6" t="str">
        <f>IF(ISNUMBER(VLOOKUP(CONCATENATE($A19,"_",G$5),#REF!,AG$4+($AC$3-1)*3,0)),VLOOKUP(CONCATENATE($A19,"_",G$5),#REF!,AG$4+($AC$3-1)*3,0)*100,"")</f>
        <v/>
      </c>
      <c r="AH19" s="6" t="str">
        <f>IF(ISNUMBER(VLOOKUP(CONCATENATE($A19,"_",H$5),#REF!,AH$4+($AC$3-1)*3,0)),VLOOKUP(CONCATENATE($A19,"_",H$5),#REF!,AH$4+($AC$3-1)*3,0)*100,"")</f>
        <v/>
      </c>
      <c r="AI19" s="6" t="str">
        <f>IF(ISNUMBER(VLOOKUP(CONCATENATE($A19,"_",I$5),#REF!,AI$4+($AC$3-1)*3,0)),VLOOKUP(CONCATENATE($A19,"_",I$5),#REF!,AI$4+($AC$3-1)*3,0)*100,"")</f>
        <v/>
      </c>
      <c r="AJ19" s="6" t="str">
        <f>IF(ISNUMBER(VLOOKUP(CONCATENATE($A19,"_",J$5),#REF!,AJ$4+($AC$3-1)*3,0)),VLOOKUP(CONCATENATE($A19,"_",J$5),#REF!,AJ$4+($AC$3-1)*3,0)*100,"")</f>
        <v/>
      </c>
      <c r="AK19" s="6" t="str">
        <f>IF(ISNUMBER(VLOOKUP(CONCATENATE($A19,"_",K$5),#REF!,AK$4+($AC$3-1)*3,0)),VLOOKUP(CONCATENATE($A19,"_",K$5),#REF!,AK$4+($AC$3-1)*3,0)*100,"")</f>
        <v/>
      </c>
      <c r="AL19" s="6" t="str">
        <f>IF(ISNUMBER(VLOOKUP(CONCATENATE($A19,"_",L$5),#REF!,AL$4+($AC$3-1)*3,0)),VLOOKUP(CONCATENATE($A19,"_",L$5),#REF!,AL$4+($AC$3-1)*3,0)*100,"")</f>
        <v/>
      </c>
      <c r="AM19" s="6" t="str">
        <f>IF(ISNUMBER(VLOOKUP(CONCATENATE($A19,"_",M$5),#REF!,AM$4+($AC$3-1)*3,0)),VLOOKUP(CONCATENATE($A19,"_",M$5),#REF!,AM$4+($AC$3-1)*3,0)*100,"")</f>
        <v/>
      </c>
      <c r="AN19" s="6" t="str">
        <f>IF(ISNUMBER(VLOOKUP(CONCATENATE($A19,"_",N$5),#REF!,AN$4+($AC$3-1)*3,0)),VLOOKUP(CONCATENATE($A19,"_",N$5),#REF!,AN$4+($AC$3-1)*3,0)*100,"")</f>
        <v/>
      </c>
      <c r="AO19" s="6"/>
      <c r="AP19" s="6" t="str">
        <f>IF(ISNUMBER(VLOOKUP(CONCATENATE($A19,"_",C$5),#REF!,AP$4+($AP$3-1)*3,0)),VLOOKUP(CONCATENATE($A19,"_",C$5),#REF!,AP$4+($AP$3-1)*3,0)*100,"")</f>
        <v/>
      </c>
      <c r="AQ19" s="6" t="str">
        <f>IF(ISNUMBER(VLOOKUP(CONCATENATE($A19,"_",D$5),#REF!,AQ$4+($AP$3-1)*3,0)),VLOOKUP(CONCATENATE($A19,"_",D$5),#REF!,AQ$4+($AP$3-1)*3,0)*100,"")</f>
        <v/>
      </c>
      <c r="AR19" s="6" t="str">
        <f>IF(ISNUMBER(VLOOKUP(CONCATENATE($A19,"_",E$5),#REF!,AR$4+($AP$3-1)*3,0)),VLOOKUP(CONCATENATE($A19,"_",E$5),#REF!,AR$4+($AP$3-1)*3,0)*100,"")</f>
        <v/>
      </c>
      <c r="AS19" s="6" t="str">
        <f>IF(ISNUMBER(VLOOKUP(CONCATENATE($A19,"_",F$5),#REF!,AS$4+($AP$3-1)*3,0)),VLOOKUP(CONCATENATE($A19,"_",F$5),#REF!,AS$4+($AP$3-1)*3,0)*100,"")</f>
        <v/>
      </c>
      <c r="AT19" s="6" t="str">
        <f>IF(ISNUMBER(VLOOKUP(CONCATENATE($A19,"_",G$5),#REF!,AT$4+($AP$3-1)*3,0)),VLOOKUP(CONCATENATE($A19,"_",G$5),#REF!,AT$4+($AP$3-1)*3,0)*100,"")</f>
        <v/>
      </c>
      <c r="AU19" s="6" t="str">
        <f>IF(ISNUMBER(VLOOKUP(CONCATENATE($A19,"_",H$5),#REF!,AU$4+($AP$3-1)*3,0)),VLOOKUP(CONCATENATE($A19,"_",H$5),#REF!,AU$4+($AP$3-1)*3,0)*100,"")</f>
        <v/>
      </c>
      <c r="AV19" s="6" t="str">
        <f>IF(ISNUMBER(VLOOKUP(CONCATENATE($A19,"_",I$5),#REF!,AV$4+($AP$3-1)*3,0)),VLOOKUP(CONCATENATE($A19,"_",I$5),#REF!,AV$4+($AP$3-1)*3,0)*100,"")</f>
        <v/>
      </c>
      <c r="AW19" s="6" t="str">
        <f>IF(ISNUMBER(VLOOKUP(CONCATENATE($A19,"_",J$5),#REF!,AW$4+($AP$3-1)*3,0)),VLOOKUP(CONCATENATE($A19,"_",J$5),#REF!,AW$4+($AP$3-1)*3,0)*100,"")</f>
        <v/>
      </c>
      <c r="AX19" s="6" t="str">
        <f>IF(ISNUMBER(VLOOKUP(CONCATENATE($A19,"_",K$5),#REF!,AX$4+($AP$3-1)*3,0)),VLOOKUP(CONCATENATE($A19,"_",K$5),#REF!,AX$4+($AP$3-1)*3,0)*100,"")</f>
        <v/>
      </c>
      <c r="AY19" s="6" t="str">
        <f>IF(ISNUMBER(VLOOKUP(CONCATENATE($A19,"_",L$5),#REF!,AY$4+($AP$3-1)*3,0)),VLOOKUP(CONCATENATE($A19,"_",L$5),#REF!,AY$4+($AP$3-1)*3,0)*100,"")</f>
        <v/>
      </c>
      <c r="AZ19" s="6" t="str">
        <f>IF(ISNUMBER(VLOOKUP(CONCATENATE($A19,"_",M$5),#REF!,AZ$4+($AP$3-1)*3,0)),VLOOKUP(CONCATENATE($A19,"_",M$5),#REF!,AZ$4+($AP$3-1)*3,0)*100,"")</f>
        <v/>
      </c>
      <c r="BA19" s="6" t="str">
        <f>IF(ISNUMBER(VLOOKUP(CONCATENATE($A19,"_",N$5),#REF!,BA$4+($AP$3-1)*3,0)),VLOOKUP(CONCATENATE($A19,"_",N$5),#REF!,BA$4+($AP$3-1)*3,0)*100,"")</f>
        <v/>
      </c>
    </row>
    <row r="20" spans="1:53" s="12" customFormat="1" x14ac:dyDescent="0.2">
      <c r="A20" s="11">
        <v>62</v>
      </c>
      <c r="B20" s="6"/>
      <c r="C20" s="6">
        <v>1.3674656860530376</v>
      </c>
      <c r="D20" s="6">
        <v>0.68893828429281712</v>
      </c>
      <c r="E20" s="6">
        <v>2.0459931343793869</v>
      </c>
      <c r="F20" s="6">
        <v>2.2630246356129646</v>
      </c>
      <c r="G20" s="6">
        <v>1.7402539029717445</v>
      </c>
      <c r="H20" s="6">
        <v>2.7857953682541847</v>
      </c>
      <c r="I20" s="6">
        <v>1.7956551164388657</v>
      </c>
      <c r="J20" s="6">
        <v>1.1279022321105003</v>
      </c>
      <c r="K20" s="6">
        <v>2.463408000767231</v>
      </c>
      <c r="L20" s="6">
        <v>0.48744627274572849</v>
      </c>
      <c r="M20" s="6">
        <v>-0.68228458985686302</v>
      </c>
      <c r="N20" s="6">
        <v>1.65717713534832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 t="str">
        <f>IF(ISNUMBER(VLOOKUP(CONCATENATE($A20,"_",D$5),#REF!,AD$4+($AC$3-1)*3,0)),VLOOKUP(CONCATENATE($A20,"_",D$5),#REF!,AD$4+($AC$3-1)*3,0)*100,"")</f>
        <v/>
      </c>
      <c r="AE20" s="6" t="str">
        <f>IF(ISNUMBER(VLOOKUP(CONCATENATE($A20,"_",E$5),#REF!,AE$4+($AC$3-1)*3,0)),VLOOKUP(CONCATENATE($A20,"_",E$5),#REF!,AE$4+($AC$3-1)*3,0)*100,"")</f>
        <v/>
      </c>
      <c r="AF20" s="6" t="str">
        <f>IF(ISNUMBER(VLOOKUP(CONCATENATE($A20,"_",F$5),#REF!,AF$4+($AC$3-1)*3,0)),VLOOKUP(CONCATENATE($A20,"_",F$5),#REF!,AF$4+($AC$3-1)*3,0)*100,"")</f>
        <v/>
      </c>
      <c r="AG20" s="6" t="str">
        <f>IF(ISNUMBER(VLOOKUP(CONCATENATE($A20,"_",G$5),#REF!,AG$4+($AC$3-1)*3,0)),VLOOKUP(CONCATENATE($A20,"_",G$5),#REF!,AG$4+($AC$3-1)*3,0)*100,"")</f>
        <v/>
      </c>
      <c r="AH20" s="6" t="str">
        <f>IF(ISNUMBER(VLOOKUP(CONCATENATE($A20,"_",H$5),#REF!,AH$4+($AC$3-1)*3,0)),VLOOKUP(CONCATENATE($A20,"_",H$5),#REF!,AH$4+($AC$3-1)*3,0)*100,"")</f>
        <v/>
      </c>
      <c r="AI20" s="6" t="str">
        <f>IF(ISNUMBER(VLOOKUP(CONCATENATE($A20,"_",I$5),#REF!,AI$4+($AC$3-1)*3,0)),VLOOKUP(CONCATENATE($A20,"_",I$5),#REF!,AI$4+($AC$3-1)*3,0)*100,"")</f>
        <v/>
      </c>
      <c r="AJ20" s="6" t="str">
        <f>IF(ISNUMBER(VLOOKUP(CONCATENATE($A20,"_",J$5),#REF!,AJ$4+($AC$3-1)*3,0)),VLOOKUP(CONCATENATE($A20,"_",J$5),#REF!,AJ$4+($AC$3-1)*3,0)*100,"")</f>
        <v/>
      </c>
      <c r="AK20" s="6" t="str">
        <f>IF(ISNUMBER(VLOOKUP(CONCATENATE($A20,"_",K$5),#REF!,AK$4+($AC$3-1)*3,0)),VLOOKUP(CONCATENATE($A20,"_",K$5),#REF!,AK$4+($AC$3-1)*3,0)*100,"")</f>
        <v/>
      </c>
      <c r="AL20" s="6" t="str">
        <f>IF(ISNUMBER(VLOOKUP(CONCATENATE($A20,"_",L$5),#REF!,AL$4+($AC$3-1)*3,0)),VLOOKUP(CONCATENATE($A20,"_",L$5),#REF!,AL$4+($AC$3-1)*3,0)*100,"")</f>
        <v/>
      </c>
      <c r="AM20" s="6" t="str">
        <f>IF(ISNUMBER(VLOOKUP(CONCATENATE($A20,"_",M$5),#REF!,AM$4+($AC$3-1)*3,0)),VLOOKUP(CONCATENATE($A20,"_",M$5),#REF!,AM$4+($AC$3-1)*3,0)*100,"")</f>
        <v/>
      </c>
      <c r="AN20" s="6" t="str">
        <f>IF(ISNUMBER(VLOOKUP(CONCATENATE($A20,"_",N$5),#REF!,AN$4+($AC$3-1)*3,0)),VLOOKUP(CONCATENATE($A20,"_",N$5),#REF!,AN$4+($AC$3-1)*3,0)*100,"")</f>
        <v/>
      </c>
      <c r="AO20" s="6"/>
      <c r="AP20" s="6" t="str">
        <f>IF(ISNUMBER(VLOOKUP(CONCATENATE($A20,"_",C$5),#REF!,AP$4+($AP$3-1)*3,0)),VLOOKUP(CONCATENATE($A20,"_",C$5),#REF!,AP$4+($AP$3-1)*3,0)*100,"")</f>
        <v/>
      </c>
      <c r="AQ20" s="6" t="str">
        <f>IF(ISNUMBER(VLOOKUP(CONCATENATE($A20,"_",D$5),#REF!,AQ$4+($AP$3-1)*3,0)),VLOOKUP(CONCATENATE($A20,"_",D$5),#REF!,AQ$4+($AP$3-1)*3,0)*100,"")</f>
        <v/>
      </c>
      <c r="AR20" s="6" t="str">
        <f>IF(ISNUMBER(VLOOKUP(CONCATENATE($A20,"_",E$5),#REF!,AR$4+($AP$3-1)*3,0)),VLOOKUP(CONCATENATE($A20,"_",E$5),#REF!,AR$4+($AP$3-1)*3,0)*100,"")</f>
        <v/>
      </c>
      <c r="AS20" s="6" t="str">
        <f>IF(ISNUMBER(VLOOKUP(CONCATENATE($A20,"_",F$5),#REF!,AS$4+($AP$3-1)*3,0)),VLOOKUP(CONCATENATE($A20,"_",F$5),#REF!,AS$4+($AP$3-1)*3,0)*100,"")</f>
        <v/>
      </c>
      <c r="AT20" s="6" t="str">
        <f>IF(ISNUMBER(VLOOKUP(CONCATENATE($A20,"_",G$5),#REF!,AT$4+($AP$3-1)*3,0)),VLOOKUP(CONCATENATE($A20,"_",G$5),#REF!,AT$4+($AP$3-1)*3,0)*100,"")</f>
        <v/>
      </c>
      <c r="AU20" s="6" t="str">
        <f>IF(ISNUMBER(VLOOKUP(CONCATENATE($A20,"_",H$5),#REF!,AU$4+($AP$3-1)*3,0)),VLOOKUP(CONCATENATE($A20,"_",H$5),#REF!,AU$4+($AP$3-1)*3,0)*100,"")</f>
        <v/>
      </c>
      <c r="AV20" s="6" t="str">
        <f>IF(ISNUMBER(VLOOKUP(CONCATENATE($A20,"_",I$5),#REF!,AV$4+($AP$3-1)*3,0)),VLOOKUP(CONCATENATE($A20,"_",I$5),#REF!,AV$4+($AP$3-1)*3,0)*100,"")</f>
        <v/>
      </c>
      <c r="AW20" s="6" t="str">
        <f>IF(ISNUMBER(VLOOKUP(CONCATENATE($A20,"_",J$5),#REF!,AW$4+($AP$3-1)*3,0)),VLOOKUP(CONCATENATE($A20,"_",J$5),#REF!,AW$4+($AP$3-1)*3,0)*100,"")</f>
        <v/>
      </c>
      <c r="AX20" s="6" t="str">
        <f>IF(ISNUMBER(VLOOKUP(CONCATENATE($A20,"_",K$5),#REF!,AX$4+($AP$3-1)*3,0)),VLOOKUP(CONCATENATE($A20,"_",K$5),#REF!,AX$4+($AP$3-1)*3,0)*100,"")</f>
        <v/>
      </c>
      <c r="AY20" s="6" t="str">
        <f>IF(ISNUMBER(VLOOKUP(CONCATENATE($A20,"_",L$5),#REF!,AY$4+($AP$3-1)*3,0)),VLOOKUP(CONCATENATE($A20,"_",L$5),#REF!,AY$4+($AP$3-1)*3,0)*100,"")</f>
        <v/>
      </c>
      <c r="AZ20" s="6" t="str">
        <f>IF(ISNUMBER(VLOOKUP(CONCATENATE($A20,"_",M$5),#REF!,AZ$4+($AP$3-1)*3,0)),VLOOKUP(CONCATENATE($A20,"_",M$5),#REF!,AZ$4+($AP$3-1)*3,0)*100,"")</f>
        <v/>
      </c>
      <c r="BA20" s="6" t="str">
        <f>IF(ISNUMBER(VLOOKUP(CONCATENATE($A20,"_",N$5),#REF!,BA$4+($AP$3-1)*3,0)),VLOOKUP(CONCATENATE($A20,"_",N$5),#REF!,BA$4+($AP$3-1)*3,0)*100,"")</f>
        <v/>
      </c>
    </row>
    <row r="21" spans="1:53" s="12" customFormat="1" x14ac:dyDescent="0.2">
      <c r="A21" s="11">
        <v>62.5</v>
      </c>
      <c r="B21" s="6"/>
      <c r="C21" s="6">
        <v>1.6180183738470078</v>
      </c>
      <c r="D21" s="6">
        <v>0.93582971021533012</v>
      </c>
      <c r="E21" s="6">
        <v>2.3002071306109428</v>
      </c>
      <c r="F21" s="6">
        <v>2.3579422384500504</v>
      </c>
      <c r="G21" s="6">
        <v>1.8321502953767776</v>
      </c>
      <c r="H21" s="6">
        <v>2.8837341815233231</v>
      </c>
      <c r="I21" s="6">
        <v>2.8399555012583733</v>
      </c>
      <c r="J21" s="6">
        <v>2.1692091599106789</v>
      </c>
      <c r="K21" s="6">
        <v>3.5107016563415527</v>
      </c>
      <c r="L21" s="6">
        <v>1.1355409398674965</v>
      </c>
      <c r="M21" s="6">
        <v>-3.9657813613303006E-2</v>
      </c>
      <c r="N21" s="6">
        <v>2.3107396438717842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 t="str">
        <f>IF(ISNUMBER(VLOOKUP(CONCATENATE($A21,"_",D$5),#REF!,AD$4+($AC$3-1)*3,0)),VLOOKUP(CONCATENATE($A21,"_",D$5),#REF!,AD$4+($AC$3-1)*3,0)*100,"")</f>
        <v/>
      </c>
      <c r="AE21" s="6" t="str">
        <f>IF(ISNUMBER(VLOOKUP(CONCATENATE($A21,"_",E$5),#REF!,AE$4+($AC$3-1)*3,0)),VLOOKUP(CONCATENATE($A21,"_",E$5),#REF!,AE$4+($AC$3-1)*3,0)*100,"")</f>
        <v/>
      </c>
      <c r="AF21" s="6" t="str">
        <f>IF(ISNUMBER(VLOOKUP(CONCATENATE($A21,"_",F$5),#REF!,AF$4+($AC$3-1)*3,0)),VLOOKUP(CONCATENATE($A21,"_",F$5),#REF!,AF$4+($AC$3-1)*3,0)*100,"")</f>
        <v/>
      </c>
      <c r="AG21" s="6" t="str">
        <f>IF(ISNUMBER(VLOOKUP(CONCATENATE($A21,"_",G$5),#REF!,AG$4+($AC$3-1)*3,0)),VLOOKUP(CONCATENATE($A21,"_",G$5),#REF!,AG$4+($AC$3-1)*3,0)*100,"")</f>
        <v/>
      </c>
      <c r="AH21" s="6" t="str">
        <f>IF(ISNUMBER(VLOOKUP(CONCATENATE($A21,"_",H$5),#REF!,AH$4+($AC$3-1)*3,0)),VLOOKUP(CONCATENATE($A21,"_",H$5),#REF!,AH$4+($AC$3-1)*3,0)*100,"")</f>
        <v/>
      </c>
      <c r="AI21" s="6" t="str">
        <f>IF(ISNUMBER(VLOOKUP(CONCATENATE($A21,"_",I$5),#REF!,AI$4+($AC$3-1)*3,0)),VLOOKUP(CONCATENATE($A21,"_",I$5),#REF!,AI$4+($AC$3-1)*3,0)*100,"")</f>
        <v/>
      </c>
      <c r="AJ21" s="6" t="str">
        <f>IF(ISNUMBER(VLOOKUP(CONCATENATE($A21,"_",J$5),#REF!,AJ$4+($AC$3-1)*3,0)),VLOOKUP(CONCATENATE($A21,"_",J$5),#REF!,AJ$4+($AC$3-1)*3,0)*100,"")</f>
        <v/>
      </c>
      <c r="AK21" s="6" t="str">
        <f>IF(ISNUMBER(VLOOKUP(CONCATENATE($A21,"_",K$5),#REF!,AK$4+($AC$3-1)*3,0)),VLOOKUP(CONCATENATE($A21,"_",K$5),#REF!,AK$4+($AC$3-1)*3,0)*100,"")</f>
        <v/>
      </c>
      <c r="AL21" s="6" t="str">
        <f>IF(ISNUMBER(VLOOKUP(CONCATENATE($A21,"_",L$5),#REF!,AL$4+($AC$3-1)*3,0)),VLOOKUP(CONCATENATE($A21,"_",L$5),#REF!,AL$4+($AC$3-1)*3,0)*100,"")</f>
        <v/>
      </c>
      <c r="AM21" s="6" t="str">
        <f>IF(ISNUMBER(VLOOKUP(CONCATENATE($A21,"_",M$5),#REF!,AM$4+($AC$3-1)*3,0)),VLOOKUP(CONCATENATE($A21,"_",M$5),#REF!,AM$4+($AC$3-1)*3,0)*100,"")</f>
        <v/>
      </c>
      <c r="AN21" s="6" t="str">
        <f>IF(ISNUMBER(VLOOKUP(CONCATENATE($A21,"_",N$5),#REF!,AN$4+($AC$3-1)*3,0)),VLOOKUP(CONCATENATE($A21,"_",N$5),#REF!,AN$4+($AC$3-1)*3,0)*100,"")</f>
        <v/>
      </c>
      <c r="AO21" s="6"/>
      <c r="AP21" s="6" t="str">
        <f>IF(ISNUMBER(VLOOKUP(CONCATENATE($A21,"_",C$5),#REF!,AP$4+($AP$3-1)*3,0)),VLOOKUP(CONCATENATE($A21,"_",C$5),#REF!,AP$4+($AP$3-1)*3,0)*100,"")</f>
        <v/>
      </c>
      <c r="AQ21" s="6" t="str">
        <f>IF(ISNUMBER(VLOOKUP(CONCATENATE($A21,"_",D$5),#REF!,AQ$4+($AP$3-1)*3,0)),VLOOKUP(CONCATENATE($A21,"_",D$5),#REF!,AQ$4+($AP$3-1)*3,0)*100,"")</f>
        <v/>
      </c>
      <c r="AR21" s="6" t="str">
        <f>IF(ISNUMBER(VLOOKUP(CONCATENATE($A21,"_",E$5),#REF!,AR$4+($AP$3-1)*3,0)),VLOOKUP(CONCATENATE($A21,"_",E$5),#REF!,AR$4+($AP$3-1)*3,0)*100,"")</f>
        <v/>
      </c>
      <c r="AS21" s="6" t="str">
        <f>IF(ISNUMBER(VLOOKUP(CONCATENATE($A21,"_",F$5),#REF!,AS$4+($AP$3-1)*3,0)),VLOOKUP(CONCATENATE($A21,"_",F$5),#REF!,AS$4+($AP$3-1)*3,0)*100,"")</f>
        <v/>
      </c>
      <c r="AT21" s="6" t="str">
        <f>IF(ISNUMBER(VLOOKUP(CONCATENATE($A21,"_",G$5),#REF!,AT$4+($AP$3-1)*3,0)),VLOOKUP(CONCATENATE($A21,"_",G$5),#REF!,AT$4+($AP$3-1)*3,0)*100,"")</f>
        <v/>
      </c>
      <c r="AU21" s="6" t="str">
        <f>IF(ISNUMBER(VLOOKUP(CONCATENATE($A21,"_",H$5),#REF!,AU$4+($AP$3-1)*3,0)),VLOOKUP(CONCATENATE($A21,"_",H$5),#REF!,AU$4+($AP$3-1)*3,0)*100,"")</f>
        <v/>
      </c>
      <c r="AV21" s="6" t="str">
        <f>IF(ISNUMBER(VLOOKUP(CONCATENATE($A21,"_",I$5),#REF!,AV$4+($AP$3-1)*3,0)),VLOOKUP(CONCATENATE($A21,"_",I$5),#REF!,AV$4+($AP$3-1)*3,0)*100,"")</f>
        <v/>
      </c>
      <c r="AW21" s="6" t="str">
        <f>IF(ISNUMBER(VLOOKUP(CONCATENATE($A21,"_",J$5),#REF!,AW$4+($AP$3-1)*3,0)),VLOOKUP(CONCATENATE($A21,"_",J$5),#REF!,AW$4+($AP$3-1)*3,0)*100,"")</f>
        <v/>
      </c>
      <c r="AX21" s="6" t="str">
        <f>IF(ISNUMBER(VLOOKUP(CONCATENATE($A21,"_",K$5),#REF!,AX$4+($AP$3-1)*3,0)),VLOOKUP(CONCATENATE($A21,"_",K$5),#REF!,AX$4+($AP$3-1)*3,0)*100,"")</f>
        <v/>
      </c>
      <c r="AY21" s="6" t="str">
        <f>IF(ISNUMBER(VLOOKUP(CONCATENATE($A21,"_",L$5),#REF!,AY$4+($AP$3-1)*3,0)),VLOOKUP(CONCATENATE($A21,"_",L$5),#REF!,AY$4+($AP$3-1)*3,0)*100,"")</f>
        <v/>
      </c>
      <c r="AZ21" s="6" t="str">
        <f>IF(ISNUMBER(VLOOKUP(CONCATENATE($A21,"_",M$5),#REF!,AZ$4+($AP$3-1)*3,0)),VLOOKUP(CONCATENATE($A21,"_",M$5),#REF!,AZ$4+($AP$3-1)*3,0)*100,"")</f>
        <v/>
      </c>
      <c r="BA21" s="6" t="str">
        <f>IF(ISNUMBER(VLOOKUP(CONCATENATE($A21,"_",N$5),#REF!,BA$4+($AP$3-1)*3,0)),VLOOKUP(CONCATENATE($A21,"_",N$5),#REF!,BA$4+($AP$3-1)*3,0)*100,"")</f>
        <v/>
      </c>
    </row>
    <row r="22" spans="1:53" x14ac:dyDescent="0.2">
      <c r="A22" s="11">
        <v>63</v>
      </c>
      <c r="C22" s="6">
        <v>1.5004858374595642</v>
      </c>
      <c r="D22" s="6">
        <v>0.81474864855408669</v>
      </c>
      <c r="E22" s="6">
        <v>2.1862231194972992</v>
      </c>
      <c r="F22" s="6">
        <v>1.6282139346003532</v>
      </c>
      <c r="G22" s="6">
        <v>1.0998466983437538</v>
      </c>
      <c r="H22" s="6">
        <v>2.1565811708569527</v>
      </c>
      <c r="I22" s="6">
        <v>2.8833638876676559</v>
      </c>
      <c r="J22" s="6">
        <v>2.2094728425145149</v>
      </c>
      <c r="K22" s="6">
        <v>3.5572551190853119</v>
      </c>
      <c r="L22" s="6">
        <v>1.1105481535196304</v>
      </c>
      <c r="M22" s="6">
        <v>-6.8949215346947312E-2</v>
      </c>
      <c r="N22" s="6">
        <v>2.2900454699993134</v>
      </c>
      <c r="AD22" s="6" t="str">
        <f>IF(ISNUMBER(VLOOKUP(CONCATENATE($A22,"_",D$5),#REF!,AD$4+($AC$3-1)*3,0)),VLOOKUP(CONCATENATE($A22,"_",D$5),#REF!,AD$4+($AC$3-1)*3,0)*100,"")</f>
        <v/>
      </c>
      <c r="AE22" s="6" t="str">
        <f>IF(ISNUMBER(VLOOKUP(CONCATENATE($A22,"_",E$5),#REF!,AE$4+($AC$3-1)*3,0)),VLOOKUP(CONCATENATE($A22,"_",E$5),#REF!,AE$4+($AC$3-1)*3,0)*100,"")</f>
        <v/>
      </c>
      <c r="AF22" s="6" t="str">
        <f>IF(ISNUMBER(VLOOKUP(CONCATENATE($A22,"_",F$5),#REF!,AF$4+($AC$3-1)*3,0)),VLOOKUP(CONCATENATE($A22,"_",F$5),#REF!,AF$4+($AC$3-1)*3,0)*100,"")</f>
        <v/>
      </c>
      <c r="AG22" s="6" t="str">
        <f>IF(ISNUMBER(VLOOKUP(CONCATENATE($A22,"_",G$5),#REF!,AG$4+($AC$3-1)*3,0)),VLOOKUP(CONCATENATE($A22,"_",G$5),#REF!,AG$4+($AC$3-1)*3,0)*100,"")</f>
        <v/>
      </c>
      <c r="AH22" s="6" t="str">
        <f>IF(ISNUMBER(VLOOKUP(CONCATENATE($A22,"_",H$5),#REF!,AH$4+($AC$3-1)*3,0)),VLOOKUP(CONCATENATE($A22,"_",H$5),#REF!,AH$4+($AC$3-1)*3,0)*100,"")</f>
        <v/>
      </c>
      <c r="AI22" s="6" t="str">
        <f>IF(ISNUMBER(VLOOKUP(CONCATENATE($A22,"_",I$5),#REF!,AI$4+($AC$3-1)*3,0)),VLOOKUP(CONCATENATE($A22,"_",I$5),#REF!,AI$4+($AC$3-1)*3,0)*100,"")</f>
        <v/>
      </c>
      <c r="AJ22" s="6" t="str">
        <f>IF(ISNUMBER(VLOOKUP(CONCATENATE($A22,"_",J$5),#REF!,AJ$4+($AC$3-1)*3,0)),VLOOKUP(CONCATENATE($A22,"_",J$5),#REF!,AJ$4+($AC$3-1)*3,0)*100,"")</f>
        <v/>
      </c>
      <c r="AK22" s="6" t="str">
        <f>IF(ISNUMBER(VLOOKUP(CONCATENATE($A22,"_",K$5),#REF!,AK$4+($AC$3-1)*3,0)),VLOOKUP(CONCATENATE($A22,"_",K$5),#REF!,AK$4+($AC$3-1)*3,0)*100,"")</f>
        <v/>
      </c>
      <c r="AL22" s="6" t="str">
        <f>IF(ISNUMBER(VLOOKUP(CONCATENATE($A22,"_",L$5),#REF!,AL$4+($AC$3-1)*3,0)),VLOOKUP(CONCATENATE($A22,"_",L$5),#REF!,AL$4+($AC$3-1)*3,0)*100,"")</f>
        <v/>
      </c>
      <c r="AM22" s="6" t="str">
        <f>IF(ISNUMBER(VLOOKUP(CONCATENATE($A22,"_",M$5),#REF!,AM$4+($AC$3-1)*3,0)),VLOOKUP(CONCATENATE($A22,"_",M$5),#REF!,AM$4+($AC$3-1)*3,0)*100,"")</f>
        <v/>
      </c>
      <c r="AN22" s="6" t="str">
        <f>IF(ISNUMBER(VLOOKUP(CONCATENATE($A22,"_",N$5),#REF!,AN$4+($AC$3-1)*3,0)),VLOOKUP(CONCATENATE($A22,"_",N$5),#REF!,AN$4+($AC$3-1)*3,0)*100,"")</f>
        <v/>
      </c>
      <c r="AP22" s="6" t="str">
        <f>IF(ISNUMBER(VLOOKUP(CONCATENATE($A22,"_",C$5),#REF!,AP$4+($AP$3-1)*3,0)),VLOOKUP(CONCATENATE($A22,"_",C$5),#REF!,AP$4+($AP$3-1)*3,0)*100,"")</f>
        <v/>
      </c>
      <c r="AQ22" s="6" t="str">
        <f>IF(ISNUMBER(VLOOKUP(CONCATENATE($A22,"_",D$5),#REF!,AQ$4+($AP$3-1)*3,0)),VLOOKUP(CONCATENATE($A22,"_",D$5),#REF!,AQ$4+($AP$3-1)*3,0)*100,"")</f>
        <v/>
      </c>
      <c r="AR22" s="6" t="str">
        <f>IF(ISNUMBER(VLOOKUP(CONCATENATE($A22,"_",E$5),#REF!,AR$4+($AP$3-1)*3,0)),VLOOKUP(CONCATENATE($A22,"_",E$5),#REF!,AR$4+($AP$3-1)*3,0)*100,"")</f>
        <v/>
      </c>
      <c r="AS22" s="6" t="str">
        <f>IF(ISNUMBER(VLOOKUP(CONCATENATE($A22,"_",F$5),#REF!,AS$4+($AP$3-1)*3,0)),VLOOKUP(CONCATENATE($A22,"_",F$5),#REF!,AS$4+($AP$3-1)*3,0)*100,"")</f>
        <v/>
      </c>
      <c r="AT22" s="6" t="str">
        <f>IF(ISNUMBER(VLOOKUP(CONCATENATE($A22,"_",G$5),#REF!,AT$4+($AP$3-1)*3,0)),VLOOKUP(CONCATENATE($A22,"_",G$5),#REF!,AT$4+($AP$3-1)*3,0)*100,"")</f>
        <v/>
      </c>
      <c r="AU22" s="6" t="str">
        <f>IF(ISNUMBER(VLOOKUP(CONCATENATE($A22,"_",H$5),#REF!,AU$4+($AP$3-1)*3,0)),VLOOKUP(CONCATENATE($A22,"_",H$5),#REF!,AU$4+($AP$3-1)*3,0)*100,"")</f>
        <v/>
      </c>
      <c r="AV22" s="6" t="str">
        <f>IF(ISNUMBER(VLOOKUP(CONCATENATE($A22,"_",I$5),#REF!,AV$4+($AP$3-1)*3,0)),VLOOKUP(CONCATENATE($A22,"_",I$5),#REF!,AV$4+($AP$3-1)*3,0)*100,"")</f>
        <v/>
      </c>
      <c r="AW22" s="6" t="str">
        <f>IF(ISNUMBER(VLOOKUP(CONCATENATE($A22,"_",J$5),#REF!,AW$4+($AP$3-1)*3,0)),VLOOKUP(CONCATENATE($A22,"_",J$5),#REF!,AW$4+($AP$3-1)*3,0)*100,"")</f>
        <v/>
      </c>
      <c r="AX22" s="6" t="str">
        <f>IF(ISNUMBER(VLOOKUP(CONCATENATE($A22,"_",K$5),#REF!,AX$4+($AP$3-1)*3,0)),VLOOKUP(CONCATENATE($A22,"_",K$5),#REF!,AX$4+($AP$3-1)*3,0)*100,"")</f>
        <v/>
      </c>
      <c r="AY22" s="6" t="str">
        <f>IF(ISNUMBER(VLOOKUP(CONCATENATE($A22,"_",L$5),#REF!,AY$4+($AP$3-1)*3,0)),VLOOKUP(CONCATENATE($A22,"_",L$5),#REF!,AY$4+($AP$3-1)*3,0)*100,"")</f>
        <v/>
      </c>
      <c r="AZ22" s="6" t="str">
        <f>IF(ISNUMBER(VLOOKUP(CONCATENATE($A22,"_",M$5),#REF!,AZ$4+($AP$3-1)*3,0)),VLOOKUP(CONCATENATE($A22,"_",M$5),#REF!,AZ$4+($AP$3-1)*3,0)*100,"")</f>
        <v/>
      </c>
      <c r="BA22" s="6" t="str">
        <f>IF(ISNUMBER(VLOOKUP(CONCATENATE($A22,"_",N$5),#REF!,BA$4+($AP$3-1)*3,0)),VLOOKUP(CONCATENATE($A22,"_",N$5),#REF!,BA$4+($AP$3-1)*3,0)*100,"")</f>
        <v/>
      </c>
    </row>
    <row r="23" spans="1:53" x14ac:dyDescent="0.2">
      <c r="A23" s="11">
        <v>63.5</v>
      </c>
      <c r="C23" s="6">
        <v>1.3240543194115162</v>
      </c>
      <c r="D23" s="6">
        <v>0.63682040199637413</v>
      </c>
      <c r="E23" s="6">
        <v>2.0112883299589157</v>
      </c>
      <c r="F23" s="6">
        <v>1.3284248299896717</v>
      </c>
      <c r="G23" s="6">
        <v>0.79979002475738525</v>
      </c>
      <c r="H23" s="6">
        <v>1.8570596352219582</v>
      </c>
      <c r="I23" s="6">
        <v>2.5959398597478867</v>
      </c>
      <c r="J23" s="6">
        <v>1.9216896966099739</v>
      </c>
      <c r="K23" s="6">
        <v>3.2701898366212845</v>
      </c>
      <c r="L23" s="6">
        <v>0.43660206720232964</v>
      </c>
      <c r="M23" s="6">
        <v>-0.74153756722807884</v>
      </c>
      <c r="N23" s="6">
        <v>1.6147417947649956</v>
      </c>
      <c r="AD23" s="6" t="str">
        <f>IF(ISNUMBER(VLOOKUP(CONCATENATE($A23,"_",D$5),#REF!,AD$4+($AC$3-1)*3,0)),VLOOKUP(CONCATENATE($A23,"_",D$5),#REF!,AD$4+($AC$3-1)*3,0)*100,"")</f>
        <v/>
      </c>
      <c r="AE23" s="6" t="str">
        <f>IF(ISNUMBER(VLOOKUP(CONCATENATE($A23,"_",E$5),#REF!,AE$4+($AC$3-1)*3,0)),VLOOKUP(CONCATENATE($A23,"_",E$5),#REF!,AE$4+($AC$3-1)*3,0)*100,"")</f>
        <v/>
      </c>
      <c r="AF23" s="6" t="str">
        <f>IF(ISNUMBER(VLOOKUP(CONCATENATE($A23,"_",F$5),#REF!,AF$4+($AC$3-1)*3,0)),VLOOKUP(CONCATENATE($A23,"_",F$5),#REF!,AF$4+($AC$3-1)*3,0)*100,"")</f>
        <v/>
      </c>
      <c r="AG23" s="6" t="str">
        <f>IF(ISNUMBER(VLOOKUP(CONCATENATE($A23,"_",G$5),#REF!,AG$4+($AC$3-1)*3,0)),VLOOKUP(CONCATENATE($A23,"_",G$5),#REF!,AG$4+($AC$3-1)*3,0)*100,"")</f>
        <v/>
      </c>
      <c r="AH23" s="6" t="str">
        <f>IF(ISNUMBER(VLOOKUP(CONCATENATE($A23,"_",H$5),#REF!,AH$4+($AC$3-1)*3,0)),VLOOKUP(CONCATENATE($A23,"_",H$5),#REF!,AH$4+($AC$3-1)*3,0)*100,"")</f>
        <v/>
      </c>
      <c r="AI23" s="6" t="str">
        <f>IF(ISNUMBER(VLOOKUP(CONCATENATE($A23,"_",I$5),#REF!,AI$4+($AC$3-1)*3,0)),VLOOKUP(CONCATENATE($A23,"_",I$5),#REF!,AI$4+($AC$3-1)*3,0)*100,"")</f>
        <v/>
      </c>
      <c r="AJ23" s="6" t="str">
        <f>IF(ISNUMBER(VLOOKUP(CONCATENATE($A23,"_",J$5),#REF!,AJ$4+($AC$3-1)*3,0)),VLOOKUP(CONCATENATE($A23,"_",J$5),#REF!,AJ$4+($AC$3-1)*3,0)*100,"")</f>
        <v/>
      </c>
      <c r="AK23" s="6" t="str">
        <f>IF(ISNUMBER(VLOOKUP(CONCATENATE($A23,"_",K$5),#REF!,AK$4+($AC$3-1)*3,0)),VLOOKUP(CONCATENATE($A23,"_",K$5),#REF!,AK$4+($AC$3-1)*3,0)*100,"")</f>
        <v/>
      </c>
      <c r="AL23" s="6" t="str">
        <f>IF(ISNUMBER(VLOOKUP(CONCATENATE($A23,"_",L$5),#REF!,AL$4+($AC$3-1)*3,0)),VLOOKUP(CONCATENATE($A23,"_",L$5),#REF!,AL$4+($AC$3-1)*3,0)*100,"")</f>
        <v/>
      </c>
      <c r="AM23" s="6" t="str">
        <f>IF(ISNUMBER(VLOOKUP(CONCATENATE($A23,"_",M$5),#REF!,AM$4+($AC$3-1)*3,0)),VLOOKUP(CONCATENATE($A23,"_",M$5),#REF!,AM$4+($AC$3-1)*3,0)*100,"")</f>
        <v/>
      </c>
      <c r="AN23" s="6" t="str">
        <f>IF(ISNUMBER(VLOOKUP(CONCATENATE($A23,"_",N$5),#REF!,AN$4+($AC$3-1)*3,0)),VLOOKUP(CONCATENATE($A23,"_",N$5),#REF!,AN$4+($AC$3-1)*3,0)*100,"")</f>
        <v/>
      </c>
      <c r="AP23" s="6" t="str">
        <f>IF(ISNUMBER(VLOOKUP(CONCATENATE($A23,"_",C$5),#REF!,AP$4+($AP$3-1)*3,0)),VLOOKUP(CONCATENATE($A23,"_",C$5),#REF!,AP$4+($AP$3-1)*3,0)*100,"")</f>
        <v/>
      </c>
      <c r="AQ23" s="6" t="str">
        <f>IF(ISNUMBER(VLOOKUP(CONCATENATE($A23,"_",D$5),#REF!,AQ$4+($AP$3-1)*3,0)),VLOOKUP(CONCATENATE($A23,"_",D$5),#REF!,AQ$4+($AP$3-1)*3,0)*100,"")</f>
        <v/>
      </c>
      <c r="AR23" s="6" t="str">
        <f>IF(ISNUMBER(VLOOKUP(CONCATENATE($A23,"_",E$5),#REF!,AR$4+($AP$3-1)*3,0)),VLOOKUP(CONCATENATE($A23,"_",E$5),#REF!,AR$4+($AP$3-1)*3,0)*100,"")</f>
        <v/>
      </c>
      <c r="AS23" s="6" t="str">
        <f>IF(ISNUMBER(VLOOKUP(CONCATENATE($A23,"_",F$5),#REF!,AS$4+($AP$3-1)*3,0)),VLOOKUP(CONCATENATE($A23,"_",F$5),#REF!,AS$4+($AP$3-1)*3,0)*100,"")</f>
        <v/>
      </c>
      <c r="AT23" s="6" t="str">
        <f>IF(ISNUMBER(VLOOKUP(CONCATENATE($A23,"_",G$5),#REF!,AT$4+($AP$3-1)*3,0)),VLOOKUP(CONCATENATE($A23,"_",G$5),#REF!,AT$4+($AP$3-1)*3,0)*100,"")</f>
        <v/>
      </c>
      <c r="AU23" s="6" t="str">
        <f>IF(ISNUMBER(VLOOKUP(CONCATENATE($A23,"_",H$5),#REF!,AU$4+($AP$3-1)*3,0)),VLOOKUP(CONCATENATE($A23,"_",H$5),#REF!,AU$4+($AP$3-1)*3,0)*100,"")</f>
        <v/>
      </c>
      <c r="AV23" s="6" t="str">
        <f>IF(ISNUMBER(VLOOKUP(CONCATENATE($A23,"_",I$5),#REF!,AV$4+($AP$3-1)*3,0)),VLOOKUP(CONCATENATE($A23,"_",I$5),#REF!,AV$4+($AP$3-1)*3,0)*100,"")</f>
        <v/>
      </c>
      <c r="AW23" s="6" t="str">
        <f>IF(ISNUMBER(VLOOKUP(CONCATENATE($A23,"_",J$5),#REF!,AW$4+($AP$3-1)*3,0)),VLOOKUP(CONCATENATE($A23,"_",J$5),#REF!,AW$4+($AP$3-1)*3,0)*100,"")</f>
        <v/>
      </c>
      <c r="AX23" s="6" t="str">
        <f>IF(ISNUMBER(VLOOKUP(CONCATENATE($A23,"_",K$5),#REF!,AX$4+($AP$3-1)*3,0)),VLOOKUP(CONCATENATE($A23,"_",K$5),#REF!,AX$4+($AP$3-1)*3,0)*100,"")</f>
        <v/>
      </c>
      <c r="AY23" s="6" t="str">
        <f>IF(ISNUMBER(VLOOKUP(CONCATENATE($A23,"_",L$5),#REF!,AY$4+($AP$3-1)*3,0)),VLOOKUP(CONCATENATE($A23,"_",L$5),#REF!,AY$4+($AP$3-1)*3,0)*100,"")</f>
        <v/>
      </c>
      <c r="AZ23" s="6" t="str">
        <f>IF(ISNUMBER(VLOOKUP(CONCATENATE($A23,"_",M$5),#REF!,AZ$4+($AP$3-1)*3,0)),VLOOKUP(CONCATENATE($A23,"_",M$5),#REF!,AZ$4+($AP$3-1)*3,0)*100,"")</f>
        <v/>
      </c>
      <c r="BA23" s="6" t="str">
        <f>IF(ISNUMBER(VLOOKUP(CONCATENATE($A23,"_",N$5),#REF!,BA$4+($AP$3-1)*3,0)),VLOOKUP(CONCATENATE($A23,"_",N$5),#REF!,BA$4+($AP$3-1)*3,0)*100,"")</f>
        <v/>
      </c>
    </row>
    <row r="24" spans="1:53" x14ac:dyDescent="0.2">
      <c r="A24" s="11">
        <v>64</v>
      </c>
      <c r="C24" s="6">
        <v>1.2041101232171059</v>
      </c>
      <c r="D24" s="6">
        <v>0.48260926268994808</v>
      </c>
      <c r="E24" s="6">
        <v>1.9256109371781349</v>
      </c>
      <c r="F24" s="6">
        <v>1.2305767275393009</v>
      </c>
      <c r="G24" s="6">
        <v>0.67776655778288841</v>
      </c>
      <c r="H24" s="6">
        <v>1.7833869904279709</v>
      </c>
      <c r="I24" s="6">
        <v>1.8541041761636734</v>
      </c>
      <c r="J24" s="6">
        <v>1.1495904065668583</v>
      </c>
      <c r="K24" s="6">
        <v>2.558618038892746</v>
      </c>
      <c r="L24" s="6">
        <v>0.21884231828153133</v>
      </c>
      <c r="M24" s="6">
        <v>-1.0097933933138847</v>
      </c>
      <c r="N24" s="6">
        <v>1.4474780298769474</v>
      </c>
      <c r="AD24" s="6" t="str">
        <f>IF(ISNUMBER(VLOOKUP(CONCATENATE($A24,"_",D$5),#REF!,AD$4+($AC$3-1)*3,0)),VLOOKUP(CONCATENATE($A24,"_",D$5),#REF!,AD$4+($AC$3-1)*3,0)*100,"")</f>
        <v/>
      </c>
      <c r="AE24" s="6" t="str">
        <f>IF(ISNUMBER(VLOOKUP(CONCATENATE($A24,"_",E$5),#REF!,AE$4+($AC$3-1)*3,0)),VLOOKUP(CONCATENATE($A24,"_",E$5),#REF!,AE$4+($AC$3-1)*3,0)*100,"")</f>
        <v/>
      </c>
      <c r="AF24" s="6" t="str">
        <f>IF(ISNUMBER(VLOOKUP(CONCATENATE($A24,"_",F$5),#REF!,AF$4+($AC$3-1)*3,0)),VLOOKUP(CONCATENATE($A24,"_",F$5),#REF!,AF$4+($AC$3-1)*3,0)*100,"")</f>
        <v/>
      </c>
      <c r="AG24" s="6" t="str">
        <f>IF(ISNUMBER(VLOOKUP(CONCATENATE($A24,"_",G$5),#REF!,AG$4+($AC$3-1)*3,0)),VLOOKUP(CONCATENATE($A24,"_",G$5),#REF!,AG$4+($AC$3-1)*3,0)*100,"")</f>
        <v/>
      </c>
      <c r="AH24" s="6" t="str">
        <f>IF(ISNUMBER(VLOOKUP(CONCATENATE($A24,"_",H$5),#REF!,AH$4+($AC$3-1)*3,0)),VLOOKUP(CONCATENATE($A24,"_",H$5),#REF!,AH$4+($AC$3-1)*3,0)*100,"")</f>
        <v/>
      </c>
      <c r="AI24" s="6" t="str">
        <f>IF(ISNUMBER(VLOOKUP(CONCATENATE($A24,"_",I$5),#REF!,AI$4+($AC$3-1)*3,0)),VLOOKUP(CONCATENATE($A24,"_",I$5),#REF!,AI$4+($AC$3-1)*3,0)*100,"")</f>
        <v/>
      </c>
      <c r="AJ24" s="6" t="str">
        <f>IF(ISNUMBER(VLOOKUP(CONCATENATE($A24,"_",J$5),#REF!,AJ$4+($AC$3-1)*3,0)),VLOOKUP(CONCATENATE($A24,"_",J$5),#REF!,AJ$4+($AC$3-1)*3,0)*100,"")</f>
        <v/>
      </c>
      <c r="AK24" s="6" t="str">
        <f>IF(ISNUMBER(VLOOKUP(CONCATENATE($A24,"_",K$5),#REF!,AK$4+($AC$3-1)*3,0)),VLOOKUP(CONCATENATE($A24,"_",K$5),#REF!,AK$4+($AC$3-1)*3,0)*100,"")</f>
        <v/>
      </c>
      <c r="AL24" s="6" t="str">
        <f>IF(ISNUMBER(VLOOKUP(CONCATENATE($A24,"_",L$5),#REF!,AL$4+($AC$3-1)*3,0)),VLOOKUP(CONCATENATE($A24,"_",L$5),#REF!,AL$4+($AC$3-1)*3,0)*100,"")</f>
        <v/>
      </c>
      <c r="AM24" s="6" t="str">
        <f>IF(ISNUMBER(VLOOKUP(CONCATENATE($A24,"_",M$5),#REF!,AM$4+($AC$3-1)*3,0)),VLOOKUP(CONCATENATE($A24,"_",M$5),#REF!,AM$4+($AC$3-1)*3,0)*100,"")</f>
        <v/>
      </c>
      <c r="AN24" s="6" t="str">
        <f>IF(ISNUMBER(VLOOKUP(CONCATENATE($A24,"_",N$5),#REF!,AN$4+($AC$3-1)*3,0)),VLOOKUP(CONCATENATE($A24,"_",N$5),#REF!,AN$4+($AC$3-1)*3,0)*100,"")</f>
        <v/>
      </c>
      <c r="AP24" s="6" t="str">
        <f>IF(ISNUMBER(VLOOKUP(CONCATENATE($A24,"_",C$5),#REF!,AP$4+($AP$3-1)*3,0)),VLOOKUP(CONCATENATE($A24,"_",C$5),#REF!,AP$4+($AP$3-1)*3,0)*100,"")</f>
        <v/>
      </c>
      <c r="AQ24" s="6" t="str">
        <f>IF(ISNUMBER(VLOOKUP(CONCATENATE($A24,"_",D$5),#REF!,AQ$4+($AP$3-1)*3,0)),VLOOKUP(CONCATENATE($A24,"_",D$5),#REF!,AQ$4+($AP$3-1)*3,0)*100,"")</f>
        <v/>
      </c>
      <c r="AR24" s="6" t="str">
        <f>IF(ISNUMBER(VLOOKUP(CONCATENATE($A24,"_",E$5),#REF!,AR$4+($AP$3-1)*3,0)),VLOOKUP(CONCATENATE($A24,"_",E$5),#REF!,AR$4+($AP$3-1)*3,0)*100,"")</f>
        <v/>
      </c>
      <c r="AS24" s="6" t="str">
        <f>IF(ISNUMBER(VLOOKUP(CONCATENATE($A24,"_",F$5),#REF!,AS$4+($AP$3-1)*3,0)),VLOOKUP(CONCATENATE($A24,"_",F$5),#REF!,AS$4+($AP$3-1)*3,0)*100,"")</f>
        <v/>
      </c>
      <c r="AT24" s="6" t="str">
        <f>IF(ISNUMBER(VLOOKUP(CONCATENATE($A24,"_",G$5),#REF!,AT$4+($AP$3-1)*3,0)),VLOOKUP(CONCATENATE($A24,"_",G$5),#REF!,AT$4+($AP$3-1)*3,0)*100,"")</f>
        <v/>
      </c>
      <c r="AU24" s="6" t="str">
        <f>IF(ISNUMBER(VLOOKUP(CONCATENATE($A24,"_",H$5),#REF!,AU$4+($AP$3-1)*3,0)),VLOOKUP(CONCATENATE($A24,"_",H$5),#REF!,AU$4+($AP$3-1)*3,0)*100,"")</f>
        <v/>
      </c>
      <c r="AV24" s="6" t="str">
        <f>IF(ISNUMBER(VLOOKUP(CONCATENATE($A24,"_",I$5),#REF!,AV$4+($AP$3-1)*3,0)),VLOOKUP(CONCATENATE($A24,"_",I$5),#REF!,AV$4+($AP$3-1)*3,0)*100,"")</f>
        <v/>
      </c>
      <c r="AW24" s="6" t="str">
        <f>IF(ISNUMBER(VLOOKUP(CONCATENATE($A24,"_",J$5),#REF!,AW$4+($AP$3-1)*3,0)),VLOOKUP(CONCATENATE($A24,"_",J$5),#REF!,AW$4+($AP$3-1)*3,0)*100,"")</f>
        <v/>
      </c>
      <c r="AX24" s="6" t="str">
        <f>IF(ISNUMBER(VLOOKUP(CONCATENATE($A24,"_",K$5),#REF!,AX$4+($AP$3-1)*3,0)),VLOOKUP(CONCATENATE($A24,"_",K$5),#REF!,AX$4+($AP$3-1)*3,0)*100,"")</f>
        <v/>
      </c>
      <c r="AY24" s="6" t="str">
        <f>IF(ISNUMBER(VLOOKUP(CONCATENATE($A24,"_",L$5),#REF!,AY$4+($AP$3-1)*3,0)),VLOOKUP(CONCATENATE($A24,"_",L$5),#REF!,AY$4+($AP$3-1)*3,0)*100,"")</f>
        <v/>
      </c>
      <c r="AZ24" s="6" t="str">
        <f>IF(ISNUMBER(VLOOKUP(CONCATENATE($A24,"_",M$5),#REF!,AZ$4+($AP$3-1)*3,0)),VLOOKUP(CONCATENATE($A24,"_",M$5),#REF!,AZ$4+($AP$3-1)*3,0)*100,"")</f>
        <v/>
      </c>
      <c r="BA24" s="6" t="str">
        <f>IF(ISNUMBER(VLOOKUP(CONCATENATE($A24,"_",N$5),#REF!,BA$4+($AP$3-1)*3,0)),VLOOKUP(CONCATENATE($A24,"_",N$5),#REF!,BA$4+($AP$3-1)*3,0)*100,"")</f>
        <v/>
      </c>
    </row>
    <row r="25" spans="1:53" x14ac:dyDescent="0.2">
      <c r="A25" s="11">
        <v>64.5</v>
      </c>
      <c r="C25" s="6">
        <v>2.2889005020260811</v>
      </c>
      <c r="D25" s="6">
        <v>0.56493799202144146</v>
      </c>
      <c r="E25" s="6">
        <v>4.012862965464592</v>
      </c>
      <c r="F25" s="6">
        <v>0.86608352139592171</v>
      </c>
      <c r="G25" s="6">
        <v>-0.45836041681468487</v>
      </c>
      <c r="H25" s="6">
        <v>2.190527506172657</v>
      </c>
      <c r="I25" s="6">
        <v>-0.47953552566468716</v>
      </c>
      <c r="J25" s="6">
        <v>-2.1692411974072456</v>
      </c>
      <c r="K25" s="6">
        <v>1.2101702392101288</v>
      </c>
      <c r="L25" s="6">
        <v>1.111363060772419</v>
      </c>
      <c r="M25" s="6">
        <v>-1.7245424911379814</v>
      </c>
      <c r="N25" s="6">
        <v>3.9472684264183044</v>
      </c>
      <c r="AD25" s="6" t="str">
        <f>IF(ISNUMBER(VLOOKUP(CONCATENATE($A25,"_",D$5),#REF!,AD$4+($AC$3-1)*3,0)),VLOOKUP(CONCATENATE($A25,"_",D$5),#REF!,AD$4+($AC$3-1)*3,0)*100,"")</f>
        <v/>
      </c>
      <c r="AE25" s="6" t="str">
        <f>IF(ISNUMBER(VLOOKUP(CONCATENATE($A25,"_",E$5),#REF!,AE$4+($AC$3-1)*3,0)),VLOOKUP(CONCATENATE($A25,"_",E$5),#REF!,AE$4+($AC$3-1)*3,0)*100,"")</f>
        <v/>
      </c>
      <c r="AF25" s="6" t="str">
        <f>IF(ISNUMBER(VLOOKUP(CONCATENATE($A25,"_",F$5),#REF!,AF$4+($AC$3-1)*3,0)),VLOOKUP(CONCATENATE($A25,"_",F$5),#REF!,AF$4+($AC$3-1)*3,0)*100,"")</f>
        <v/>
      </c>
      <c r="AG25" s="6" t="str">
        <f>IF(ISNUMBER(VLOOKUP(CONCATENATE($A25,"_",G$5),#REF!,AG$4+($AC$3-1)*3,0)),VLOOKUP(CONCATENATE($A25,"_",G$5),#REF!,AG$4+($AC$3-1)*3,0)*100,"")</f>
        <v/>
      </c>
      <c r="AH25" s="6" t="str">
        <f>IF(ISNUMBER(VLOOKUP(CONCATENATE($A25,"_",H$5),#REF!,AH$4+($AC$3-1)*3,0)),VLOOKUP(CONCATENATE($A25,"_",H$5),#REF!,AH$4+($AC$3-1)*3,0)*100,"")</f>
        <v/>
      </c>
      <c r="AI25" s="6" t="str">
        <f>IF(ISNUMBER(VLOOKUP(CONCATENATE($A25,"_",I$5),#REF!,AI$4+($AC$3-1)*3,0)),VLOOKUP(CONCATENATE($A25,"_",I$5),#REF!,AI$4+($AC$3-1)*3,0)*100,"")</f>
        <v/>
      </c>
      <c r="AJ25" s="6" t="str">
        <f>IF(ISNUMBER(VLOOKUP(CONCATENATE($A25,"_",J$5),#REF!,AJ$4+($AC$3-1)*3,0)),VLOOKUP(CONCATENATE($A25,"_",J$5),#REF!,AJ$4+($AC$3-1)*3,0)*100,"")</f>
        <v/>
      </c>
      <c r="AK25" s="6" t="str">
        <f>IF(ISNUMBER(VLOOKUP(CONCATENATE($A25,"_",K$5),#REF!,AK$4+($AC$3-1)*3,0)),VLOOKUP(CONCATENATE($A25,"_",K$5),#REF!,AK$4+($AC$3-1)*3,0)*100,"")</f>
        <v/>
      </c>
      <c r="AL25" s="6" t="str">
        <f>IF(ISNUMBER(VLOOKUP(CONCATENATE($A25,"_",L$5),#REF!,AL$4+($AC$3-1)*3,0)),VLOOKUP(CONCATENATE($A25,"_",L$5),#REF!,AL$4+($AC$3-1)*3,0)*100,"")</f>
        <v/>
      </c>
      <c r="AM25" s="6" t="str">
        <f>IF(ISNUMBER(VLOOKUP(CONCATENATE($A25,"_",M$5),#REF!,AM$4+($AC$3-1)*3,0)),VLOOKUP(CONCATENATE($A25,"_",M$5),#REF!,AM$4+($AC$3-1)*3,0)*100,"")</f>
        <v/>
      </c>
      <c r="AN25" s="6" t="str">
        <f>IF(ISNUMBER(VLOOKUP(CONCATENATE($A25,"_",N$5),#REF!,AN$4+($AC$3-1)*3,0)),VLOOKUP(CONCATENATE($A25,"_",N$5),#REF!,AN$4+($AC$3-1)*3,0)*100,"")</f>
        <v/>
      </c>
      <c r="AP25" s="6" t="str">
        <f>IF(ISNUMBER(VLOOKUP(CONCATENATE($A25,"_",C$5),#REF!,AP$4+($AP$3-1)*3,0)),VLOOKUP(CONCATENATE($A25,"_",C$5),#REF!,AP$4+($AP$3-1)*3,0)*100,"")</f>
        <v/>
      </c>
      <c r="AQ25" s="6" t="str">
        <f>IF(ISNUMBER(VLOOKUP(CONCATENATE($A25,"_",D$5),#REF!,AQ$4+($AP$3-1)*3,0)),VLOOKUP(CONCATENATE($A25,"_",D$5),#REF!,AQ$4+($AP$3-1)*3,0)*100,"")</f>
        <v/>
      </c>
      <c r="AR25" s="6" t="str">
        <f>IF(ISNUMBER(VLOOKUP(CONCATENATE($A25,"_",E$5),#REF!,AR$4+($AP$3-1)*3,0)),VLOOKUP(CONCATENATE($A25,"_",E$5),#REF!,AR$4+($AP$3-1)*3,0)*100,"")</f>
        <v/>
      </c>
      <c r="AS25" s="6" t="str">
        <f>IF(ISNUMBER(VLOOKUP(CONCATENATE($A25,"_",F$5),#REF!,AS$4+($AP$3-1)*3,0)),VLOOKUP(CONCATENATE($A25,"_",F$5),#REF!,AS$4+($AP$3-1)*3,0)*100,"")</f>
        <v/>
      </c>
      <c r="AT25" s="6" t="str">
        <f>IF(ISNUMBER(VLOOKUP(CONCATENATE($A25,"_",G$5),#REF!,AT$4+($AP$3-1)*3,0)),VLOOKUP(CONCATENATE($A25,"_",G$5),#REF!,AT$4+($AP$3-1)*3,0)*100,"")</f>
        <v/>
      </c>
      <c r="AU25" s="6" t="str">
        <f>IF(ISNUMBER(VLOOKUP(CONCATENATE($A25,"_",H$5),#REF!,AU$4+($AP$3-1)*3,0)),VLOOKUP(CONCATENATE($A25,"_",H$5),#REF!,AU$4+($AP$3-1)*3,0)*100,"")</f>
        <v/>
      </c>
      <c r="AV25" s="6" t="str">
        <f>IF(ISNUMBER(VLOOKUP(CONCATENATE($A25,"_",I$5),#REF!,AV$4+($AP$3-1)*3,0)),VLOOKUP(CONCATENATE($A25,"_",I$5),#REF!,AV$4+($AP$3-1)*3,0)*100,"")</f>
        <v/>
      </c>
      <c r="AW25" s="6" t="str">
        <f>IF(ISNUMBER(VLOOKUP(CONCATENATE($A25,"_",J$5),#REF!,AW$4+($AP$3-1)*3,0)),VLOOKUP(CONCATENATE($A25,"_",J$5),#REF!,AW$4+($AP$3-1)*3,0)*100,"")</f>
        <v/>
      </c>
      <c r="AX25" s="6" t="str">
        <f>IF(ISNUMBER(VLOOKUP(CONCATENATE($A25,"_",K$5),#REF!,AX$4+($AP$3-1)*3,0)),VLOOKUP(CONCATENATE($A25,"_",K$5),#REF!,AX$4+($AP$3-1)*3,0)*100,"")</f>
        <v/>
      </c>
      <c r="AY25" s="6" t="str">
        <f>IF(ISNUMBER(VLOOKUP(CONCATENATE($A25,"_",L$5),#REF!,AY$4+($AP$3-1)*3,0)),VLOOKUP(CONCATENATE($A25,"_",L$5),#REF!,AY$4+($AP$3-1)*3,0)*100,"")</f>
        <v/>
      </c>
      <c r="AZ25" s="6" t="str">
        <f>IF(ISNUMBER(VLOOKUP(CONCATENATE($A25,"_",M$5),#REF!,AZ$4+($AP$3-1)*3,0)),VLOOKUP(CONCATENATE($A25,"_",M$5),#REF!,AZ$4+($AP$3-1)*3,0)*100,"")</f>
        <v/>
      </c>
      <c r="BA25" s="6" t="str">
        <f>IF(ISNUMBER(VLOOKUP(CONCATENATE($A25,"_",N$5),#REF!,BA$4+($AP$3-1)*3,0)),VLOOKUP(CONCATENATE($A25,"_",N$5),#REF!,BA$4+($AP$3-1)*3,0)*100,"")</f>
        <v/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I26" s="6" t="e">
        <f>NA()</f>
        <v>#N/A</v>
      </c>
      <c r="J26" s="6" t="e">
        <f>NA()</f>
        <v>#N/A</v>
      </c>
      <c r="K26" s="6" t="e">
        <f>NA()</f>
        <v>#N/A</v>
      </c>
      <c r="L26" s="6" t="e">
        <f>NA()</f>
        <v>#N/A</v>
      </c>
      <c r="M26" s="6" t="e">
        <f>NA()</f>
        <v>#N/A</v>
      </c>
      <c r="N26" s="6" t="e">
        <f>NA()</f>
        <v>#N/A</v>
      </c>
      <c r="AD26" s="6" t="str">
        <f>IF(ISNUMBER(VLOOKUP(CONCATENATE($A26,"_",D$5),#REF!,AD$4+($AC$3-1)*3,0)),VLOOKUP(CONCATENATE($A26,"_",D$5),#REF!,AD$4+($AC$3-1)*3,0)*100,"")</f>
        <v/>
      </c>
      <c r="AE26" s="6" t="str">
        <f>IF(ISNUMBER(VLOOKUP(CONCATENATE($A26,"_",E$5),#REF!,AE$4+($AC$3-1)*3,0)),VLOOKUP(CONCATENATE($A26,"_",E$5),#REF!,AE$4+($AC$3-1)*3,0)*100,"")</f>
        <v/>
      </c>
      <c r="AF26" s="6" t="str">
        <f>IF(ISNUMBER(VLOOKUP(CONCATENATE($A26,"_",F$5),#REF!,AF$4+($AC$3-1)*3,0)),VLOOKUP(CONCATENATE($A26,"_",F$5),#REF!,AF$4+($AC$3-1)*3,0)*100,"")</f>
        <v/>
      </c>
      <c r="AG26" s="6" t="str">
        <f>IF(ISNUMBER(VLOOKUP(CONCATENATE($A26,"_",G$5),#REF!,AG$4+($AC$3-1)*3,0)),VLOOKUP(CONCATENATE($A26,"_",G$5),#REF!,AG$4+($AC$3-1)*3,0)*100,"")</f>
        <v/>
      </c>
      <c r="AH26" s="6" t="str">
        <f>IF(ISNUMBER(VLOOKUP(CONCATENATE($A26,"_",H$5),#REF!,AH$4+($AC$3-1)*3,0)),VLOOKUP(CONCATENATE($A26,"_",H$5),#REF!,AH$4+($AC$3-1)*3,0)*100,"")</f>
        <v/>
      </c>
      <c r="AI26" s="6" t="str">
        <f>IF(ISNUMBER(VLOOKUP(CONCATENATE($A26,"_",I$5),#REF!,AI$4+($AC$3-1)*3,0)),VLOOKUP(CONCATENATE($A26,"_",I$5),#REF!,AI$4+($AC$3-1)*3,0)*100,"")</f>
        <v/>
      </c>
      <c r="AJ26" s="6" t="str">
        <f>IF(ISNUMBER(VLOOKUP(CONCATENATE($A26,"_",J$5),#REF!,AJ$4+($AC$3-1)*3,0)),VLOOKUP(CONCATENATE($A26,"_",J$5),#REF!,AJ$4+($AC$3-1)*3,0)*100,"")</f>
        <v/>
      </c>
      <c r="AK26" s="6" t="str">
        <f>IF(ISNUMBER(VLOOKUP(CONCATENATE($A26,"_",K$5),#REF!,AK$4+($AC$3-1)*3,0)),VLOOKUP(CONCATENATE($A26,"_",K$5),#REF!,AK$4+($AC$3-1)*3,0)*100,"")</f>
        <v/>
      </c>
      <c r="AL26" s="6" t="str">
        <f>IF(ISNUMBER(VLOOKUP(CONCATENATE($A26,"_",L$5),#REF!,AL$4+($AC$3-1)*3,0)),VLOOKUP(CONCATENATE($A26,"_",L$5),#REF!,AL$4+($AC$3-1)*3,0)*100,"")</f>
        <v/>
      </c>
      <c r="AM26" s="6" t="str">
        <f>IF(ISNUMBER(VLOOKUP(CONCATENATE($A26,"_",M$5),#REF!,AM$4+($AC$3-1)*3,0)),VLOOKUP(CONCATENATE($A26,"_",M$5),#REF!,AM$4+($AC$3-1)*3,0)*100,"")</f>
        <v/>
      </c>
      <c r="AN26" s="6" t="str">
        <f>IF(ISNUMBER(VLOOKUP(CONCATENATE($A26,"_",N$5),#REF!,AN$4+($AC$3-1)*3,0)),VLOOKUP(CONCATENATE($A26,"_",N$5),#REF!,AN$4+($AC$3-1)*3,0)*100,"")</f>
        <v/>
      </c>
      <c r="AP26" s="6" t="str">
        <f>IF(ISNUMBER(VLOOKUP(CONCATENATE($A26,"_",C$5),#REF!,AP$4+($AP$3-1)*3,0)),VLOOKUP(CONCATENATE($A26,"_",C$5),#REF!,AP$4+($AP$3-1)*3,0)*100,"")</f>
        <v/>
      </c>
      <c r="AQ26" s="6" t="str">
        <f>IF(ISNUMBER(VLOOKUP(CONCATENATE($A26,"_",D$5),#REF!,AQ$4+($AP$3-1)*3,0)),VLOOKUP(CONCATENATE($A26,"_",D$5),#REF!,AQ$4+($AP$3-1)*3,0)*100,"")</f>
        <v/>
      </c>
      <c r="AR26" s="6" t="str">
        <f>IF(ISNUMBER(VLOOKUP(CONCATENATE($A26,"_",E$5),#REF!,AR$4+($AP$3-1)*3,0)),VLOOKUP(CONCATENATE($A26,"_",E$5),#REF!,AR$4+($AP$3-1)*3,0)*100,"")</f>
        <v/>
      </c>
      <c r="AS26" s="6" t="str">
        <f>IF(ISNUMBER(VLOOKUP(CONCATENATE($A26,"_",F$5),#REF!,AS$4+($AP$3-1)*3,0)),VLOOKUP(CONCATENATE($A26,"_",F$5),#REF!,AS$4+($AP$3-1)*3,0)*100,"")</f>
        <v/>
      </c>
      <c r="AT26" s="6" t="str">
        <f>IF(ISNUMBER(VLOOKUP(CONCATENATE($A26,"_",G$5),#REF!,AT$4+($AP$3-1)*3,0)),VLOOKUP(CONCATENATE($A26,"_",G$5),#REF!,AT$4+($AP$3-1)*3,0)*100,"")</f>
        <v/>
      </c>
      <c r="AU26" s="6" t="str">
        <f>IF(ISNUMBER(VLOOKUP(CONCATENATE($A26,"_",H$5),#REF!,AU$4+($AP$3-1)*3,0)),VLOOKUP(CONCATENATE($A26,"_",H$5),#REF!,AU$4+($AP$3-1)*3,0)*100,"")</f>
        <v/>
      </c>
      <c r="AV26" s="6" t="str">
        <f>IF(ISNUMBER(VLOOKUP(CONCATENATE($A26,"_",I$5),#REF!,AV$4+($AP$3-1)*3,0)),VLOOKUP(CONCATENATE($A26,"_",I$5),#REF!,AV$4+($AP$3-1)*3,0)*100,"")</f>
        <v/>
      </c>
      <c r="AW26" s="6" t="str">
        <f>IF(ISNUMBER(VLOOKUP(CONCATENATE($A26,"_",J$5),#REF!,AW$4+($AP$3-1)*3,0)),VLOOKUP(CONCATENATE($A26,"_",J$5),#REF!,AW$4+($AP$3-1)*3,0)*100,"")</f>
        <v/>
      </c>
      <c r="AX26" s="6" t="str">
        <f>IF(ISNUMBER(VLOOKUP(CONCATENATE($A26,"_",K$5),#REF!,AX$4+($AP$3-1)*3,0)),VLOOKUP(CONCATENATE($A26,"_",K$5),#REF!,AX$4+($AP$3-1)*3,0)*100,"")</f>
        <v/>
      </c>
      <c r="AY26" s="6" t="str">
        <f>IF(ISNUMBER(VLOOKUP(CONCATENATE($A26,"_",L$5),#REF!,AY$4+($AP$3-1)*3,0)),VLOOKUP(CONCATENATE($A26,"_",L$5),#REF!,AY$4+($AP$3-1)*3,0)*100,"")</f>
        <v/>
      </c>
      <c r="AZ26" s="6" t="str">
        <f>IF(ISNUMBER(VLOOKUP(CONCATENATE($A26,"_",M$5),#REF!,AZ$4+($AP$3-1)*3,0)),VLOOKUP(CONCATENATE($A26,"_",M$5),#REF!,AZ$4+($AP$3-1)*3,0)*100,"")</f>
        <v/>
      </c>
      <c r="BA26" s="6" t="str">
        <f>IF(ISNUMBER(VLOOKUP(CONCATENATE($A26,"_",N$5),#REF!,BA$4+($AP$3-1)*3,0)),VLOOKUP(CONCATENATE($A26,"_",N$5),#REF!,BA$4+($AP$3-1)*3,0)*100,"")</f>
        <v/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I27" s="6" t="e">
        <f>NA()</f>
        <v>#N/A</v>
      </c>
      <c r="J27" s="6" t="e">
        <f>NA()</f>
        <v>#N/A</v>
      </c>
      <c r="K27" s="6" t="e">
        <f>NA()</f>
        <v>#N/A</v>
      </c>
      <c r="L27" s="6" t="e">
        <f>NA()</f>
        <v>#N/A</v>
      </c>
      <c r="M27" s="6" t="e">
        <f>NA()</f>
        <v>#N/A</v>
      </c>
      <c r="N27" s="6" t="e">
        <f>NA()</f>
        <v>#N/A</v>
      </c>
      <c r="AD27" s="6" t="str">
        <f>IF(ISNUMBER(VLOOKUP(CONCATENATE($A27,"_",D$5),#REF!,AD$4+($AC$3-1)*3,0)),VLOOKUP(CONCATENATE($A27,"_",D$5),#REF!,AD$4+($AC$3-1)*3,0)*100,"")</f>
        <v/>
      </c>
      <c r="AE27" s="6" t="str">
        <f>IF(ISNUMBER(VLOOKUP(CONCATENATE($A27,"_",E$5),#REF!,AE$4+($AC$3-1)*3,0)),VLOOKUP(CONCATENATE($A27,"_",E$5),#REF!,AE$4+($AC$3-1)*3,0)*100,"")</f>
        <v/>
      </c>
      <c r="AF27" s="6" t="str">
        <f>IF(ISNUMBER(VLOOKUP(CONCATENATE($A27,"_",F$5),#REF!,AF$4+($AC$3-1)*3,0)),VLOOKUP(CONCATENATE($A27,"_",F$5),#REF!,AF$4+($AC$3-1)*3,0)*100,"")</f>
        <v/>
      </c>
      <c r="AG27" s="6" t="str">
        <f>IF(ISNUMBER(VLOOKUP(CONCATENATE($A27,"_",G$5),#REF!,AG$4+($AC$3-1)*3,0)),VLOOKUP(CONCATENATE($A27,"_",G$5),#REF!,AG$4+($AC$3-1)*3,0)*100,"")</f>
        <v/>
      </c>
      <c r="AH27" s="6" t="str">
        <f>IF(ISNUMBER(VLOOKUP(CONCATENATE($A27,"_",H$5),#REF!,AH$4+($AC$3-1)*3,0)),VLOOKUP(CONCATENATE($A27,"_",H$5),#REF!,AH$4+($AC$3-1)*3,0)*100,"")</f>
        <v/>
      </c>
      <c r="AI27" s="6" t="str">
        <f>IF(ISNUMBER(VLOOKUP(CONCATENATE($A27,"_",I$5),#REF!,AI$4+($AC$3-1)*3,0)),VLOOKUP(CONCATENATE($A27,"_",I$5),#REF!,AI$4+($AC$3-1)*3,0)*100,"")</f>
        <v/>
      </c>
      <c r="AJ27" s="6" t="str">
        <f>IF(ISNUMBER(VLOOKUP(CONCATENATE($A27,"_",J$5),#REF!,AJ$4+($AC$3-1)*3,0)),VLOOKUP(CONCATENATE($A27,"_",J$5),#REF!,AJ$4+($AC$3-1)*3,0)*100,"")</f>
        <v/>
      </c>
      <c r="AK27" s="6" t="str">
        <f>IF(ISNUMBER(VLOOKUP(CONCATENATE($A27,"_",K$5),#REF!,AK$4+($AC$3-1)*3,0)),VLOOKUP(CONCATENATE($A27,"_",K$5),#REF!,AK$4+($AC$3-1)*3,0)*100,"")</f>
        <v/>
      </c>
      <c r="AL27" s="6" t="str">
        <f>IF(ISNUMBER(VLOOKUP(CONCATENATE($A27,"_",L$5),#REF!,AL$4+($AC$3-1)*3,0)),VLOOKUP(CONCATENATE($A27,"_",L$5),#REF!,AL$4+($AC$3-1)*3,0)*100,"")</f>
        <v/>
      </c>
      <c r="AM27" s="6" t="str">
        <f>IF(ISNUMBER(VLOOKUP(CONCATENATE($A27,"_",M$5),#REF!,AM$4+($AC$3-1)*3,0)),VLOOKUP(CONCATENATE($A27,"_",M$5),#REF!,AM$4+($AC$3-1)*3,0)*100,"")</f>
        <v/>
      </c>
      <c r="AN27" s="6" t="str">
        <f>IF(ISNUMBER(VLOOKUP(CONCATENATE($A27,"_",N$5),#REF!,AN$4+($AC$3-1)*3,0)),VLOOKUP(CONCATENATE($A27,"_",N$5),#REF!,AN$4+($AC$3-1)*3,0)*100,"")</f>
        <v/>
      </c>
      <c r="AP27" s="6" t="str">
        <f>IF(ISNUMBER(VLOOKUP(CONCATENATE($A27,"_",C$5),#REF!,AP$4+($AP$3-1)*3,0)),VLOOKUP(CONCATENATE($A27,"_",C$5),#REF!,AP$4+($AP$3-1)*3,0)*100,"")</f>
        <v/>
      </c>
      <c r="AQ27" s="6" t="str">
        <f>IF(ISNUMBER(VLOOKUP(CONCATENATE($A27,"_",D$5),#REF!,AQ$4+($AP$3-1)*3,0)),VLOOKUP(CONCATENATE($A27,"_",D$5),#REF!,AQ$4+($AP$3-1)*3,0)*100,"")</f>
        <v/>
      </c>
      <c r="AR27" s="6" t="str">
        <f>IF(ISNUMBER(VLOOKUP(CONCATENATE($A27,"_",E$5),#REF!,AR$4+($AP$3-1)*3,0)),VLOOKUP(CONCATENATE($A27,"_",E$5),#REF!,AR$4+($AP$3-1)*3,0)*100,"")</f>
        <v/>
      </c>
      <c r="AS27" s="6" t="str">
        <f>IF(ISNUMBER(VLOOKUP(CONCATENATE($A27,"_",F$5),#REF!,AS$4+($AP$3-1)*3,0)),VLOOKUP(CONCATENATE($A27,"_",F$5),#REF!,AS$4+($AP$3-1)*3,0)*100,"")</f>
        <v/>
      </c>
      <c r="AT27" s="6" t="str">
        <f>IF(ISNUMBER(VLOOKUP(CONCATENATE($A27,"_",G$5),#REF!,AT$4+($AP$3-1)*3,0)),VLOOKUP(CONCATENATE($A27,"_",G$5),#REF!,AT$4+($AP$3-1)*3,0)*100,"")</f>
        <v/>
      </c>
      <c r="AU27" s="6" t="str">
        <f>IF(ISNUMBER(VLOOKUP(CONCATENATE($A27,"_",H$5),#REF!,AU$4+($AP$3-1)*3,0)),VLOOKUP(CONCATENATE($A27,"_",H$5),#REF!,AU$4+($AP$3-1)*3,0)*100,"")</f>
        <v/>
      </c>
      <c r="AV27" s="6" t="str">
        <f>IF(ISNUMBER(VLOOKUP(CONCATENATE($A27,"_",I$5),#REF!,AV$4+($AP$3-1)*3,0)),VLOOKUP(CONCATENATE($A27,"_",I$5),#REF!,AV$4+($AP$3-1)*3,0)*100,"")</f>
        <v/>
      </c>
      <c r="AW27" s="6" t="str">
        <f>IF(ISNUMBER(VLOOKUP(CONCATENATE($A27,"_",J$5),#REF!,AW$4+($AP$3-1)*3,0)),VLOOKUP(CONCATENATE($A27,"_",J$5),#REF!,AW$4+($AP$3-1)*3,0)*100,"")</f>
        <v/>
      </c>
      <c r="AX27" s="6" t="str">
        <f>IF(ISNUMBER(VLOOKUP(CONCATENATE($A27,"_",K$5),#REF!,AX$4+($AP$3-1)*3,0)),VLOOKUP(CONCATENATE($A27,"_",K$5),#REF!,AX$4+($AP$3-1)*3,0)*100,"")</f>
        <v/>
      </c>
      <c r="AY27" s="6" t="str">
        <f>IF(ISNUMBER(VLOOKUP(CONCATENATE($A27,"_",L$5),#REF!,AY$4+($AP$3-1)*3,0)),VLOOKUP(CONCATENATE($A27,"_",L$5),#REF!,AY$4+($AP$3-1)*3,0)*100,"")</f>
        <v/>
      </c>
      <c r="AZ27" s="6" t="str">
        <f>IF(ISNUMBER(VLOOKUP(CONCATENATE($A27,"_",M$5),#REF!,AZ$4+($AP$3-1)*3,0)),VLOOKUP(CONCATENATE($A27,"_",M$5),#REF!,AZ$4+($AP$3-1)*3,0)*100,"")</f>
        <v/>
      </c>
      <c r="BA27" s="6" t="str">
        <f>IF(ISNUMBER(VLOOKUP(CONCATENATE($A27,"_",N$5),#REF!,BA$4+($AP$3-1)*3,0)),VLOOKUP(CONCATENATE($A27,"_",N$5),#REF!,BA$4+($AP$3-1)*3,0)*100,"")</f>
        <v/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I28" s="6" t="e">
        <f>NA()</f>
        <v>#N/A</v>
      </c>
      <c r="J28" s="6" t="e">
        <f>NA()</f>
        <v>#N/A</v>
      </c>
      <c r="K28" s="6" t="e">
        <f>NA()</f>
        <v>#N/A</v>
      </c>
      <c r="L28" s="6" t="e">
        <f>NA()</f>
        <v>#N/A</v>
      </c>
      <c r="M28" s="6" t="e">
        <f>NA()</f>
        <v>#N/A</v>
      </c>
      <c r="N28" s="6" t="e">
        <f>NA()</f>
        <v>#N/A</v>
      </c>
      <c r="AD28" s="6" t="str">
        <f>IF(ISNUMBER(VLOOKUP(CONCATENATE($A28,"_",D$5),#REF!,AD$4+($AC$3-1)*3,0)),VLOOKUP(CONCATENATE($A28,"_",D$5),#REF!,AD$4+($AC$3-1)*3,0)*100,"")</f>
        <v/>
      </c>
      <c r="AE28" s="6" t="str">
        <f>IF(ISNUMBER(VLOOKUP(CONCATENATE($A28,"_",E$5),#REF!,AE$4+($AC$3-1)*3,0)),VLOOKUP(CONCATENATE($A28,"_",E$5),#REF!,AE$4+($AC$3-1)*3,0)*100,"")</f>
        <v/>
      </c>
      <c r="AF28" s="6" t="str">
        <f>IF(ISNUMBER(VLOOKUP(CONCATENATE($A28,"_",F$5),#REF!,AF$4+($AC$3-1)*3,0)),VLOOKUP(CONCATENATE($A28,"_",F$5),#REF!,AF$4+($AC$3-1)*3,0)*100,"")</f>
        <v/>
      </c>
      <c r="AG28" s="6" t="str">
        <f>IF(ISNUMBER(VLOOKUP(CONCATENATE($A28,"_",G$5),#REF!,AG$4+($AC$3-1)*3,0)),VLOOKUP(CONCATENATE($A28,"_",G$5),#REF!,AG$4+($AC$3-1)*3,0)*100,"")</f>
        <v/>
      </c>
      <c r="AH28" s="6" t="str">
        <f>IF(ISNUMBER(VLOOKUP(CONCATENATE($A28,"_",H$5),#REF!,AH$4+($AC$3-1)*3,0)),VLOOKUP(CONCATENATE($A28,"_",H$5),#REF!,AH$4+($AC$3-1)*3,0)*100,"")</f>
        <v/>
      </c>
      <c r="AI28" s="6" t="str">
        <f>IF(ISNUMBER(VLOOKUP(CONCATENATE($A28,"_",I$5),#REF!,AI$4+($AC$3-1)*3,0)),VLOOKUP(CONCATENATE($A28,"_",I$5),#REF!,AI$4+($AC$3-1)*3,0)*100,"")</f>
        <v/>
      </c>
      <c r="AJ28" s="6" t="str">
        <f>IF(ISNUMBER(VLOOKUP(CONCATENATE($A28,"_",J$5),#REF!,AJ$4+($AC$3-1)*3,0)),VLOOKUP(CONCATENATE($A28,"_",J$5),#REF!,AJ$4+($AC$3-1)*3,0)*100,"")</f>
        <v/>
      </c>
      <c r="AK28" s="6" t="str">
        <f>IF(ISNUMBER(VLOOKUP(CONCATENATE($A28,"_",K$5),#REF!,AK$4+($AC$3-1)*3,0)),VLOOKUP(CONCATENATE($A28,"_",K$5),#REF!,AK$4+($AC$3-1)*3,0)*100,"")</f>
        <v/>
      </c>
      <c r="AL28" s="6" t="str">
        <f>IF(ISNUMBER(VLOOKUP(CONCATENATE($A28,"_",L$5),#REF!,AL$4+($AC$3-1)*3,0)),VLOOKUP(CONCATENATE($A28,"_",L$5),#REF!,AL$4+($AC$3-1)*3,0)*100,"")</f>
        <v/>
      </c>
      <c r="AM28" s="6" t="str">
        <f>IF(ISNUMBER(VLOOKUP(CONCATENATE($A28,"_",M$5),#REF!,AM$4+($AC$3-1)*3,0)),VLOOKUP(CONCATENATE($A28,"_",M$5),#REF!,AM$4+($AC$3-1)*3,0)*100,"")</f>
        <v/>
      </c>
      <c r="AN28" s="6" t="str">
        <f>IF(ISNUMBER(VLOOKUP(CONCATENATE($A28,"_",N$5),#REF!,AN$4+($AC$3-1)*3,0)),VLOOKUP(CONCATENATE($A28,"_",N$5),#REF!,AN$4+($AC$3-1)*3,0)*100,"")</f>
        <v/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I29" s="6" t="e">
        <f>NA()</f>
        <v>#N/A</v>
      </c>
      <c r="J29" s="6" t="e">
        <f>NA()</f>
        <v>#N/A</v>
      </c>
      <c r="K29" s="6" t="e">
        <f>NA()</f>
        <v>#N/A</v>
      </c>
      <c r="L29" s="6" t="e">
        <f>NA()</f>
        <v>#N/A</v>
      </c>
      <c r="M29" s="6" t="e">
        <f>NA()</f>
        <v>#N/A</v>
      </c>
      <c r="N29" s="6" t="e">
        <f>NA()</f>
        <v>#N/A</v>
      </c>
      <c r="AD29" s="6" t="str">
        <f>IF(ISNUMBER(VLOOKUP(CONCATENATE($A29,"_",D$5),#REF!,AD$4+($AC$3-1)*3,0)),VLOOKUP(CONCATENATE($A29,"_",D$5),#REF!,AD$4+($AC$3-1)*3,0)*100,"")</f>
        <v/>
      </c>
      <c r="AE29" s="6" t="str">
        <f>IF(ISNUMBER(VLOOKUP(CONCATENATE($A29,"_",E$5),#REF!,AE$4+($AC$3-1)*3,0)),VLOOKUP(CONCATENATE($A29,"_",E$5),#REF!,AE$4+($AC$3-1)*3,0)*100,"")</f>
        <v/>
      </c>
      <c r="AF29" s="6" t="str">
        <f>IF(ISNUMBER(VLOOKUP(CONCATENATE($A29,"_",F$5),#REF!,AF$4+($AC$3-1)*3,0)),VLOOKUP(CONCATENATE($A29,"_",F$5),#REF!,AF$4+($AC$3-1)*3,0)*100,"")</f>
        <v/>
      </c>
      <c r="AG29" s="6" t="str">
        <f>IF(ISNUMBER(VLOOKUP(CONCATENATE($A29,"_",G$5),#REF!,AG$4+($AC$3-1)*3,0)),VLOOKUP(CONCATENATE($A29,"_",G$5),#REF!,AG$4+($AC$3-1)*3,0)*100,"")</f>
        <v/>
      </c>
      <c r="AH29" s="6" t="str">
        <f>IF(ISNUMBER(VLOOKUP(CONCATENATE($A29,"_",H$5),#REF!,AH$4+($AC$3-1)*3,0)),VLOOKUP(CONCATENATE($A29,"_",H$5),#REF!,AH$4+($AC$3-1)*3,0)*100,"")</f>
        <v/>
      </c>
      <c r="AI29" s="6" t="str">
        <f>IF(ISNUMBER(VLOOKUP(CONCATENATE($A29,"_",I$5),#REF!,AI$4+($AC$3-1)*3,0)),VLOOKUP(CONCATENATE($A29,"_",I$5),#REF!,AI$4+($AC$3-1)*3,0)*100,"")</f>
        <v/>
      </c>
      <c r="AJ29" s="6" t="str">
        <f>IF(ISNUMBER(VLOOKUP(CONCATENATE($A29,"_",J$5),#REF!,AJ$4+($AC$3-1)*3,0)),VLOOKUP(CONCATENATE($A29,"_",J$5),#REF!,AJ$4+($AC$3-1)*3,0)*100,"")</f>
        <v/>
      </c>
      <c r="AK29" s="6" t="str">
        <f>IF(ISNUMBER(VLOOKUP(CONCATENATE($A29,"_",K$5),#REF!,AK$4+($AC$3-1)*3,0)),VLOOKUP(CONCATENATE($A29,"_",K$5),#REF!,AK$4+($AC$3-1)*3,0)*100,"")</f>
        <v/>
      </c>
      <c r="AL29" s="6" t="str">
        <f>IF(ISNUMBER(VLOOKUP(CONCATENATE($A29,"_",L$5),#REF!,AL$4+($AC$3-1)*3,0)),VLOOKUP(CONCATENATE($A29,"_",L$5),#REF!,AL$4+($AC$3-1)*3,0)*100,"")</f>
        <v/>
      </c>
      <c r="AM29" s="6" t="str">
        <f>IF(ISNUMBER(VLOOKUP(CONCATENATE($A29,"_",M$5),#REF!,AM$4+($AC$3-1)*3,0)),VLOOKUP(CONCATENATE($A29,"_",M$5),#REF!,AM$4+($AC$3-1)*3,0)*100,"")</f>
        <v/>
      </c>
      <c r="AN29" s="6" t="str">
        <f>IF(ISNUMBER(VLOOKUP(CONCATENATE($A29,"_",N$5),#REF!,AN$4+($AC$3-1)*3,0)),VLOOKUP(CONCATENATE($A29,"_",N$5),#REF!,AN$4+($AC$3-1)*3,0)*100,"")</f>
        <v/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  <c r="I30" s="6" t="e">
        <f>NA()</f>
        <v>#N/A</v>
      </c>
      <c r="J30" s="6" t="e">
        <f>NA()</f>
        <v>#N/A</v>
      </c>
      <c r="K30" s="6" t="e">
        <f>NA()</f>
        <v>#N/A</v>
      </c>
      <c r="L30" s="6" t="e">
        <f>NA()</f>
        <v>#N/A</v>
      </c>
      <c r="M30" s="6" t="e">
        <f>NA()</f>
        <v>#N/A</v>
      </c>
      <c r="N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127</v>
      </c>
      <c r="C1" s="54" t="s">
        <v>143</v>
      </c>
    </row>
    <row r="3" spans="1:53" x14ac:dyDescent="0.2">
      <c r="B3" s="6" t="s">
        <v>53</v>
      </c>
      <c r="C3" s="6">
        <v>12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-1.4071728102862835</v>
      </c>
      <c r="D6" s="6">
        <v>-2.0522177219390869</v>
      </c>
      <c r="E6" s="6">
        <v>-0.76212799176573753</v>
      </c>
      <c r="F6" s="6">
        <v>-0.6308944895863533</v>
      </c>
      <c r="G6" s="6">
        <v>-1.1872916482388973</v>
      </c>
      <c r="H6" s="6">
        <v>-7.4497365858405828E-2</v>
      </c>
      <c r="I6" s="6">
        <v>-2.0576152950525284</v>
      </c>
      <c r="J6" s="6">
        <v>-2.7814183384180069</v>
      </c>
      <c r="K6" s="6">
        <v>-1.3338122516870499</v>
      </c>
      <c r="L6" s="6">
        <v>-1.9519135355949402</v>
      </c>
      <c r="M6" s="6">
        <v>-3.2391764223575592</v>
      </c>
      <c r="N6" s="6">
        <v>-0.66465064883232117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-1.0645551607012749</v>
      </c>
      <c r="D7" s="6">
        <v>-1.6911966726183891</v>
      </c>
      <c r="E7" s="6">
        <v>-0.43791369535028934</v>
      </c>
      <c r="F7" s="6">
        <v>-0.25491323322057724</v>
      </c>
      <c r="G7" s="6">
        <v>-0.7951769046485424</v>
      </c>
      <c r="H7" s="6">
        <v>0.28535048477351665</v>
      </c>
      <c r="I7" s="6">
        <v>-1.7165135592222214</v>
      </c>
      <c r="J7" s="6">
        <v>-2.418501116335392</v>
      </c>
      <c r="K7" s="6">
        <v>-1.0145259089767933</v>
      </c>
      <c r="L7" s="6">
        <v>-1.7426544800400734</v>
      </c>
      <c r="M7" s="6">
        <v>-2.9896792024374008</v>
      </c>
      <c r="N7" s="6">
        <v>-0.49562975764274597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-0.71256957016885281</v>
      </c>
      <c r="D8" s="6">
        <v>-1.3201480731368065</v>
      </c>
      <c r="E8" s="6">
        <v>-0.10499104391783476</v>
      </c>
      <c r="F8" s="6">
        <v>0.28221528045833111</v>
      </c>
      <c r="G8" s="6">
        <v>-0.24130940437316895</v>
      </c>
      <c r="H8" s="6">
        <v>0.80573996528983116</v>
      </c>
      <c r="I8" s="6">
        <v>-1.6181351616978645</v>
      </c>
      <c r="J8" s="6">
        <v>-2.2975029423832893</v>
      </c>
      <c r="K8" s="6">
        <v>-0.93876747414469719</v>
      </c>
      <c r="L8" s="6">
        <v>-0.97142560407519341</v>
      </c>
      <c r="M8" s="6">
        <v>-2.1767372265458107</v>
      </c>
      <c r="N8" s="6">
        <v>0.23388601839542389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-0.54650069214403629</v>
      </c>
      <c r="D9" s="6">
        <v>-1.1343727819621563</v>
      </c>
      <c r="E9" s="6">
        <v>4.137139767408371E-2</v>
      </c>
      <c r="F9" s="6">
        <v>0.39201099425554276</v>
      </c>
      <c r="G9" s="6">
        <v>-0.11424826225265861</v>
      </c>
      <c r="H9" s="6">
        <v>0.89827021583914757</v>
      </c>
      <c r="I9" s="6">
        <v>-1.3589022681117058</v>
      </c>
      <c r="J9" s="6">
        <v>-2.0148757845163345</v>
      </c>
      <c r="K9" s="6">
        <v>-0.70292865857481956</v>
      </c>
      <c r="L9" s="6">
        <v>-0.73627335950732231</v>
      </c>
      <c r="M9" s="6">
        <v>-1.8983490765094757</v>
      </c>
      <c r="N9" s="6">
        <v>0.42580235749483109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-0.25577612686902285</v>
      </c>
      <c r="D10" s="6">
        <v>-0.82301562651991844</v>
      </c>
      <c r="E10" s="6">
        <v>0.31146337278187275</v>
      </c>
      <c r="F10" s="6">
        <v>0.46099331229925156</v>
      </c>
      <c r="G10" s="6">
        <v>-2.7332245372235775E-2</v>
      </c>
      <c r="H10" s="6">
        <v>0.94931889325380325</v>
      </c>
      <c r="I10" s="6">
        <v>-0.95301922410726547</v>
      </c>
      <c r="J10" s="6">
        <v>-1.5845911577343941</v>
      </c>
      <c r="K10" s="6">
        <v>-0.32144724391400814</v>
      </c>
      <c r="L10" s="6">
        <v>-0.92169158160686493</v>
      </c>
      <c r="M10" s="6">
        <v>-2.0391166210174561</v>
      </c>
      <c r="N10" s="6">
        <v>0.19573341123759747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-0.40528979152441025</v>
      </c>
      <c r="D11" s="6">
        <v>-0.95088649541139603</v>
      </c>
      <c r="E11" s="6">
        <v>0.14030690072104335</v>
      </c>
      <c r="F11" s="6">
        <v>0.22269624751061201</v>
      </c>
      <c r="G11" s="6">
        <v>-0.24705205578356981</v>
      </c>
      <c r="H11" s="6">
        <v>0.6924445740878582</v>
      </c>
      <c r="I11" s="6">
        <v>-0.46435254625976086</v>
      </c>
      <c r="J11" s="6">
        <v>-1.0705834254622459</v>
      </c>
      <c r="K11" s="6">
        <v>0.1418782863765955</v>
      </c>
      <c r="L11" s="6">
        <v>-1.2349453754723072</v>
      </c>
      <c r="M11" s="6">
        <v>-2.3059513419866562</v>
      </c>
      <c r="N11" s="6">
        <v>-0.16393946716561913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-0.25779805146157742</v>
      </c>
      <c r="D12" s="6">
        <v>-0.78066247515380383</v>
      </c>
      <c r="E12" s="6">
        <v>0.26506639551371336</v>
      </c>
      <c r="F12" s="6">
        <v>0.13669360196217895</v>
      </c>
      <c r="G12" s="6">
        <v>-0.31340545974671841</v>
      </c>
      <c r="H12" s="6">
        <v>0.58679264038801193</v>
      </c>
      <c r="I12" s="6">
        <v>-0.33568507060408592</v>
      </c>
      <c r="J12" s="6">
        <v>-0.91511579230427742</v>
      </c>
      <c r="K12" s="6">
        <v>0.24374562781304121</v>
      </c>
      <c r="L12" s="6">
        <v>-0.59124007821083069</v>
      </c>
      <c r="M12" s="6">
        <v>-1.6127955168485641</v>
      </c>
      <c r="N12" s="6">
        <v>0.43031531386077404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-0.17369630513712764</v>
      </c>
      <c r="D13" s="6">
        <v>-0.67269247956573963</v>
      </c>
      <c r="E13" s="6">
        <v>0.32529984600841999</v>
      </c>
      <c r="F13" s="6">
        <v>0.12273180764168501</v>
      </c>
      <c r="G13" s="6">
        <v>-0.30658922623842955</v>
      </c>
      <c r="H13" s="6">
        <v>0.5520528182387352</v>
      </c>
      <c r="I13" s="6">
        <v>-0.16084607923403382</v>
      </c>
      <c r="J13" s="6">
        <v>-0.71204989217221737</v>
      </c>
      <c r="K13" s="6">
        <v>0.39035771042108536</v>
      </c>
      <c r="L13" s="6">
        <v>0.11337824398651719</v>
      </c>
      <c r="M13" s="6">
        <v>-0.85677970200777054</v>
      </c>
      <c r="N13" s="6">
        <v>1.0835361666977406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10.224942117929459</v>
      </c>
      <c r="D16" s="6">
        <v>9.7233742475509644</v>
      </c>
      <c r="E16" s="6">
        <v>10.726509988307953</v>
      </c>
      <c r="F16" s="6">
        <v>9.3069799244403839</v>
      </c>
      <c r="G16" s="6">
        <v>8.8763818144798279</v>
      </c>
      <c r="H16" s="6">
        <v>9.7375780344009399</v>
      </c>
      <c r="I16" s="6">
        <v>7.2520911693572998</v>
      </c>
      <c r="J16" s="6">
        <v>6.7000411450862885</v>
      </c>
      <c r="K16" s="6">
        <v>7.8041411936283112</v>
      </c>
      <c r="L16" s="6">
        <v>2.1863276138901711</v>
      </c>
      <c r="M16" s="6">
        <v>1.2152223847806454</v>
      </c>
      <c r="N16" s="6">
        <v>3.1574327498674393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12.5782310962677</v>
      </c>
      <c r="D17" s="6">
        <v>12.051140516996384</v>
      </c>
      <c r="E17" s="6">
        <v>13.105322420597076</v>
      </c>
      <c r="F17" s="6">
        <v>12.125930935144424</v>
      </c>
      <c r="G17" s="6">
        <v>11.673519760370255</v>
      </c>
      <c r="H17" s="6">
        <v>12.578341364860535</v>
      </c>
      <c r="I17" s="6">
        <v>10.359765589237213</v>
      </c>
      <c r="J17" s="6">
        <v>9.7787395119667053</v>
      </c>
      <c r="K17" s="6">
        <v>10.940791666507721</v>
      </c>
      <c r="L17" s="6">
        <v>2.0448887720704079</v>
      </c>
      <c r="M17" s="6">
        <v>1.0211851447820663</v>
      </c>
      <c r="N17" s="6">
        <v>3.0685923993587494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13.290853798389435</v>
      </c>
      <c r="D18" s="6">
        <v>12.739351391792297</v>
      </c>
      <c r="E18" s="6">
        <v>13.842356204986572</v>
      </c>
      <c r="F18" s="6">
        <v>12.769559025764465</v>
      </c>
      <c r="G18" s="6">
        <v>12.296292185783386</v>
      </c>
      <c r="H18" s="6">
        <v>13.242825865745544</v>
      </c>
      <c r="I18" s="6">
        <v>11.361747235059738</v>
      </c>
      <c r="J18" s="6">
        <v>10.753139853477478</v>
      </c>
      <c r="K18" s="6">
        <v>11.970354616641998</v>
      </c>
      <c r="L18" s="6">
        <v>2.6208275929093361</v>
      </c>
      <c r="M18" s="6">
        <v>1.5469071455299854</v>
      </c>
      <c r="N18" s="6">
        <v>3.6947481334209442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12.946514785289764</v>
      </c>
      <c r="D19" s="6">
        <v>12.371623516082764</v>
      </c>
      <c r="E19" s="6">
        <v>13.521406054496765</v>
      </c>
      <c r="F19" s="6">
        <v>12.498261779546738</v>
      </c>
      <c r="G19" s="6">
        <v>12.00496032834053</v>
      </c>
      <c r="H19" s="6">
        <v>12.991562485694885</v>
      </c>
      <c r="I19" s="6">
        <v>11.996445804834366</v>
      </c>
      <c r="J19" s="6">
        <v>11.361537873744965</v>
      </c>
      <c r="K19" s="6">
        <v>12.631353735923767</v>
      </c>
      <c r="L19" s="6">
        <v>2.3964090272784233</v>
      </c>
      <c r="M19" s="6">
        <v>1.2748843990266323</v>
      </c>
      <c r="N19" s="6">
        <v>3.5179335623979568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16.759705543518066</v>
      </c>
      <c r="D20" s="6">
        <v>16.145572066307068</v>
      </c>
      <c r="E20" s="6">
        <v>17.373839020729065</v>
      </c>
      <c r="F20" s="6">
        <v>18.340632319450378</v>
      </c>
      <c r="G20" s="6">
        <v>17.81371533870697</v>
      </c>
      <c r="H20" s="6">
        <v>18.867549300193787</v>
      </c>
      <c r="I20" s="6">
        <v>18.538278341293335</v>
      </c>
      <c r="J20" s="6">
        <v>17.859697341918945</v>
      </c>
      <c r="K20" s="6">
        <v>19.216859340667725</v>
      </c>
      <c r="L20" s="6">
        <v>5.2346512675285339</v>
      </c>
      <c r="M20" s="6">
        <v>4.0371675044298172</v>
      </c>
      <c r="N20" s="6">
        <v>6.4321346580982208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17.971876263618469</v>
      </c>
      <c r="D21" s="6">
        <v>16.730956733226776</v>
      </c>
      <c r="E21" s="6">
        <v>19.212795794010162</v>
      </c>
      <c r="F21" s="6">
        <v>21.297988295555115</v>
      </c>
      <c r="G21" s="6">
        <v>20.22465318441391</v>
      </c>
      <c r="H21" s="6">
        <v>22.37132340669632</v>
      </c>
      <c r="I21" s="6">
        <v>23.30118864774704</v>
      </c>
      <c r="J21" s="6">
        <v>21.920707821846008</v>
      </c>
      <c r="K21" s="6">
        <v>24.681669473648071</v>
      </c>
      <c r="L21" s="6">
        <v>4.7730598598718643</v>
      </c>
      <c r="M21" s="6">
        <v>2.4181220680475235</v>
      </c>
      <c r="N21" s="6">
        <v>7.127998024225235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 t="e">
        <f>NA()</f>
        <v>#N/A</v>
      </c>
      <c r="D22" s="6" t="e">
        <f>NA()</f>
        <v>#N/A</v>
      </c>
      <c r="E22" s="6" t="e">
        <f>NA()</f>
        <v>#N/A</v>
      </c>
      <c r="F22" s="6" t="e">
        <f>NA()</f>
        <v>#N/A</v>
      </c>
      <c r="G22" s="6" t="e">
        <f>NA()</f>
        <v>#N/A</v>
      </c>
      <c r="H22" s="6" t="e">
        <f>NA()</f>
        <v>#N/A</v>
      </c>
      <c r="I22" s="6" t="e">
        <f>NA()</f>
        <v>#N/A</v>
      </c>
      <c r="J22" s="6" t="e">
        <f>NA()</f>
        <v>#N/A</v>
      </c>
      <c r="K22" s="6" t="e">
        <f>NA()</f>
        <v>#N/A</v>
      </c>
      <c r="L22" s="6" t="e">
        <f>NA()</f>
        <v>#N/A</v>
      </c>
      <c r="M22" s="6" t="e">
        <f>NA()</f>
        <v>#N/A</v>
      </c>
      <c r="N22" s="6" t="e">
        <f>NA()</f>
        <v>#N/A</v>
      </c>
    </row>
    <row r="23" spans="1:53" x14ac:dyDescent="0.2">
      <c r="A23" s="11">
        <v>63.5</v>
      </c>
      <c r="C23" s="6" t="e">
        <f>NA()</f>
        <v>#N/A</v>
      </c>
      <c r="D23" s="6" t="e">
        <f>NA()</f>
        <v>#N/A</v>
      </c>
      <c r="E23" s="6" t="e">
        <f>NA()</f>
        <v>#N/A</v>
      </c>
      <c r="F23" s="6" t="e">
        <f>NA()</f>
        <v>#N/A</v>
      </c>
      <c r="G23" s="6" t="e">
        <f>NA()</f>
        <v>#N/A</v>
      </c>
      <c r="H23" s="6" t="e">
        <f>NA()</f>
        <v>#N/A</v>
      </c>
      <c r="I23" s="6" t="e">
        <f>NA()</f>
        <v>#N/A</v>
      </c>
      <c r="J23" s="6" t="e">
        <f>NA()</f>
        <v>#N/A</v>
      </c>
      <c r="K23" s="6" t="e">
        <f>NA()</f>
        <v>#N/A</v>
      </c>
      <c r="L23" s="6" t="e">
        <f>NA()</f>
        <v>#N/A</v>
      </c>
      <c r="M23" s="6" t="e">
        <f>NA()</f>
        <v>#N/A</v>
      </c>
      <c r="N23" s="6" t="e">
        <f>NA()</f>
        <v>#N/A</v>
      </c>
    </row>
    <row r="24" spans="1:53" x14ac:dyDescent="0.2">
      <c r="A24" s="11">
        <v>64</v>
      </c>
      <c r="C24" s="6" t="e">
        <f>NA()</f>
        <v>#N/A</v>
      </c>
      <c r="D24" s="6" t="e">
        <f>NA()</f>
        <v>#N/A</v>
      </c>
      <c r="E24" s="6" t="e">
        <f>NA()</f>
        <v>#N/A</v>
      </c>
      <c r="F24" s="6" t="e">
        <f>NA()</f>
        <v>#N/A</v>
      </c>
      <c r="G24" s="6" t="e">
        <f>NA()</f>
        <v>#N/A</v>
      </c>
      <c r="H24" s="6" t="e">
        <f>NA()</f>
        <v>#N/A</v>
      </c>
      <c r="I24" s="6" t="e">
        <f>NA()</f>
        <v>#N/A</v>
      </c>
      <c r="J24" s="6" t="e">
        <f>NA()</f>
        <v>#N/A</v>
      </c>
      <c r="K24" s="6" t="e">
        <f>NA()</f>
        <v>#N/A</v>
      </c>
      <c r="L24" s="6" t="e">
        <f>NA()</f>
        <v>#N/A</v>
      </c>
      <c r="M24" s="6" t="e">
        <f>NA()</f>
        <v>#N/A</v>
      </c>
      <c r="N24" s="6" t="e">
        <f>NA()</f>
        <v>#N/A</v>
      </c>
    </row>
    <row r="25" spans="1:53" x14ac:dyDescent="0.2">
      <c r="A25" s="11">
        <v>64.5</v>
      </c>
      <c r="C25" s="6" t="e">
        <f>NA()</f>
        <v>#N/A</v>
      </c>
      <c r="D25" s="6" t="e">
        <f>NA()</f>
        <v>#N/A</v>
      </c>
      <c r="E25" s="6" t="e">
        <f>NA()</f>
        <v>#N/A</v>
      </c>
      <c r="F25" s="6" t="e">
        <f>NA()</f>
        <v>#N/A</v>
      </c>
      <c r="G25" s="6" t="e">
        <f>NA()</f>
        <v>#N/A</v>
      </c>
      <c r="H25" s="6" t="e">
        <f>NA()</f>
        <v>#N/A</v>
      </c>
      <c r="I25" s="6" t="e">
        <f>NA()</f>
        <v>#N/A</v>
      </c>
      <c r="J25" s="6" t="e">
        <f>NA()</f>
        <v>#N/A</v>
      </c>
      <c r="K25" s="6" t="e">
        <f>NA()</f>
        <v>#N/A</v>
      </c>
      <c r="L25" s="6" t="e">
        <f>NA()</f>
        <v>#N/A</v>
      </c>
      <c r="M25" s="6" t="e">
        <f>NA()</f>
        <v>#N/A</v>
      </c>
      <c r="N25" s="6" t="e">
        <f>NA()</f>
        <v>#N/A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I26" s="6" t="e">
        <f>NA()</f>
        <v>#N/A</v>
      </c>
      <c r="J26" s="6" t="e">
        <f>NA()</f>
        <v>#N/A</v>
      </c>
      <c r="K26" s="6" t="e">
        <f>NA()</f>
        <v>#N/A</v>
      </c>
      <c r="L26" s="6" t="e">
        <f>NA()</f>
        <v>#N/A</v>
      </c>
      <c r="M26" s="6" t="e">
        <f>NA()</f>
        <v>#N/A</v>
      </c>
      <c r="N26" s="6" t="e">
        <f>NA()</f>
        <v>#N/A</v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I27" s="6" t="e">
        <f>NA()</f>
        <v>#N/A</v>
      </c>
      <c r="J27" s="6" t="e">
        <f>NA()</f>
        <v>#N/A</v>
      </c>
      <c r="K27" s="6" t="e">
        <f>NA()</f>
        <v>#N/A</v>
      </c>
      <c r="L27" s="6" t="e">
        <f>NA()</f>
        <v>#N/A</v>
      </c>
      <c r="M27" s="6" t="e">
        <f>NA()</f>
        <v>#N/A</v>
      </c>
      <c r="N27" s="6" t="e">
        <f>NA()</f>
        <v>#N/A</v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I28" s="6" t="e">
        <f>NA()</f>
        <v>#N/A</v>
      </c>
      <c r="J28" s="6" t="e">
        <f>NA()</f>
        <v>#N/A</v>
      </c>
      <c r="K28" s="6" t="e">
        <f>NA()</f>
        <v>#N/A</v>
      </c>
      <c r="L28" s="6" t="e">
        <f>NA()</f>
        <v>#N/A</v>
      </c>
      <c r="M28" s="6" t="e">
        <f>NA()</f>
        <v>#N/A</v>
      </c>
      <c r="N28" s="6" t="e">
        <f>NA()</f>
        <v>#N/A</v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I29" s="6" t="e">
        <f>NA()</f>
        <v>#N/A</v>
      </c>
      <c r="J29" s="6" t="e">
        <f>NA()</f>
        <v>#N/A</v>
      </c>
      <c r="K29" s="6" t="e">
        <f>NA()</f>
        <v>#N/A</v>
      </c>
      <c r="L29" s="6" t="e">
        <f>NA()</f>
        <v>#N/A</v>
      </c>
      <c r="M29" s="6" t="e">
        <f>NA()</f>
        <v>#N/A</v>
      </c>
      <c r="N29" s="6" t="e">
        <f>NA()</f>
        <v>#N/A</v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  <c r="I30" s="6" t="e">
        <f>NA()</f>
        <v>#N/A</v>
      </c>
      <c r="J30" s="6" t="e">
        <f>NA()</f>
        <v>#N/A</v>
      </c>
      <c r="K30" s="6" t="e">
        <f>NA()</f>
        <v>#N/A</v>
      </c>
      <c r="L30" s="6" t="e">
        <f>NA()</f>
        <v>#N/A</v>
      </c>
      <c r="M30" s="6" t="e">
        <f>NA()</f>
        <v>#N/A</v>
      </c>
      <c r="N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BA32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7109375" style="6" bestFit="1" customWidth="1"/>
    <col min="3" max="16384" width="9.140625" style="6"/>
  </cols>
  <sheetData>
    <row r="1" spans="1:53" ht="30" customHeight="1" x14ac:dyDescent="0.3">
      <c r="A1" s="8" t="s">
        <v>102</v>
      </c>
      <c r="B1" s="9" t="s">
        <v>128</v>
      </c>
      <c r="C1" s="54" t="s">
        <v>143</v>
      </c>
    </row>
    <row r="3" spans="1:53" x14ac:dyDescent="0.2">
      <c r="B3" s="6" t="s">
        <v>53</v>
      </c>
      <c r="C3" s="6">
        <v>12</v>
      </c>
    </row>
    <row r="4" spans="1:53" x14ac:dyDescent="0.2">
      <c r="B4" s="6" t="s">
        <v>54</v>
      </c>
      <c r="C4" s="6" t="s">
        <v>59</v>
      </c>
      <c r="D4" s="6" t="s">
        <v>60</v>
      </c>
      <c r="E4" s="6" t="s">
        <v>61</v>
      </c>
      <c r="F4" s="6" t="s">
        <v>59</v>
      </c>
      <c r="G4" s="6" t="s">
        <v>60</v>
      </c>
      <c r="H4" s="6" t="s">
        <v>61</v>
      </c>
      <c r="I4" s="6" t="s">
        <v>59</v>
      </c>
      <c r="J4" s="6" t="s">
        <v>60</v>
      </c>
      <c r="K4" s="6" t="s">
        <v>61</v>
      </c>
      <c r="L4" s="6" t="s">
        <v>59</v>
      </c>
      <c r="M4" s="6" t="s">
        <v>60</v>
      </c>
      <c r="N4" s="6" t="s">
        <v>61</v>
      </c>
    </row>
    <row r="5" spans="1:53" x14ac:dyDescent="0.2">
      <c r="B5" s="6" t="s">
        <v>52</v>
      </c>
      <c r="C5" s="6" t="s">
        <v>55</v>
      </c>
      <c r="D5" s="6" t="s">
        <v>55</v>
      </c>
      <c r="E5" s="6" t="s">
        <v>55</v>
      </c>
      <c r="F5" s="6" t="s">
        <v>56</v>
      </c>
      <c r="G5" s="6" t="s">
        <v>56</v>
      </c>
      <c r="H5" s="6" t="s">
        <v>56</v>
      </c>
      <c r="I5" s="6" t="s">
        <v>57</v>
      </c>
      <c r="J5" s="6" t="s">
        <v>57</v>
      </c>
      <c r="K5" s="6" t="s">
        <v>57</v>
      </c>
      <c r="L5" s="6" t="s">
        <v>58</v>
      </c>
      <c r="M5" s="6" t="s">
        <v>58</v>
      </c>
      <c r="N5" s="6" t="s">
        <v>58</v>
      </c>
    </row>
    <row r="6" spans="1:53" s="12" customFormat="1" x14ac:dyDescent="0.2">
      <c r="A6" s="11">
        <v>55</v>
      </c>
      <c r="B6" s="6"/>
      <c r="C6" s="6">
        <v>0.12680058134719729</v>
      </c>
      <c r="D6" s="6">
        <v>-0.56125205010175705</v>
      </c>
      <c r="E6" s="6">
        <v>0.814853236079216</v>
      </c>
      <c r="F6" s="6">
        <v>-7.2172429645434022E-2</v>
      </c>
      <c r="G6" s="6">
        <v>-0.60271350666880608</v>
      </c>
      <c r="H6" s="6">
        <v>0.45836865901947021</v>
      </c>
      <c r="I6" s="6">
        <v>0.7394254207611084</v>
      </c>
      <c r="J6" s="6">
        <v>5.1649747183546424E-2</v>
      </c>
      <c r="K6" s="6">
        <v>1.4272010885179043</v>
      </c>
      <c r="L6" s="6">
        <v>-0.16292331274598837</v>
      </c>
      <c r="M6" s="6">
        <v>-1.353463064879179</v>
      </c>
      <c r="N6" s="6">
        <v>1.0276163928210735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2" customFormat="1" x14ac:dyDescent="0.2">
      <c r="A7" s="11">
        <v>55.5</v>
      </c>
      <c r="B7" s="6"/>
      <c r="C7" s="6">
        <v>-1.8610055849421769E-2</v>
      </c>
      <c r="D7" s="6">
        <v>-0.70795579813420773</v>
      </c>
      <c r="E7" s="6">
        <v>0.67073567770421505</v>
      </c>
      <c r="F7" s="6">
        <v>-0.42329737916588783</v>
      </c>
      <c r="G7" s="6">
        <v>-0.95428870990872383</v>
      </c>
      <c r="H7" s="6">
        <v>0.10769393993541598</v>
      </c>
      <c r="I7" s="6">
        <v>0.56721777655184269</v>
      </c>
      <c r="J7" s="6">
        <v>-0.12086753267794847</v>
      </c>
      <c r="K7" s="6">
        <v>1.2553030624985695</v>
      </c>
      <c r="L7" s="6">
        <v>-0.36589268129318953</v>
      </c>
      <c r="M7" s="6">
        <v>-1.5569278039038181</v>
      </c>
      <c r="N7" s="6">
        <v>0.82514248788356781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2" customFormat="1" x14ac:dyDescent="0.2">
      <c r="A8" s="11">
        <v>56</v>
      </c>
      <c r="B8" s="6"/>
      <c r="C8" s="6">
        <v>-4.596526559907943E-2</v>
      </c>
      <c r="D8" s="6">
        <v>-0.73626665398478508</v>
      </c>
      <c r="E8" s="6">
        <v>0.64433612860739231</v>
      </c>
      <c r="F8" s="6">
        <v>-0.58720414526760578</v>
      </c>
      <c r="G8" s="6">
        <v>-1.1188785545527935</v>
      </c>
      <c r="H8" s="6">
        <v>-5.5529718520119786E-2</v>
      </c>
      <c r="I8" s="6">
        <v>0.15015510143712163</v>
      </c>
      <c r="J8" s="6">
        <v>-0.5383695475757122</v>
      </c>
      <c r="K8" s="6">
        <v>0.8386797271668911</v>
      </c>
      <c r="L8" s="6">
        <v>-0.75662373565137386</v>
      </c>
      <c r="M8" s="6">
        <v>-1.9481891766190529</v>
      </c>
      <c r="N8" s="6">
        <v>0.43494165875017643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12" customFormat="1" x14ac:dyDescent="0.2">
      <c r="A9" s="11">
        <v>56.5</v>
      </c>
      <c r="B9" s="6"/>
      <c r="C9" s="6">
        <v>-0.17781261121854186</v>
      </c>
      <c r="D9" s="6">
        <v>-0.86955949664115906</v>
      </c>
      <c r="E9" s="6">
        <v>0.51393425092101097</v>
      </c>
      <c r="F9" s="6">
        <v>-0.76057962141931057</v>
      </c>
      <c r="G9" s="6">
        <v>-1.292878296226263</v>
      </c>
      <c r="H9" s="6">
        <v>-0.22828092332929373</v>
      </c>
      <c r="I9" s="6">
        <v>0.12986856745555997</v>
      </c>
      <c r="J9" s="6">
        <v>-0.55952984839677811</v>
      </c>
      <c r="K9" s="6">
        <v>0.81926696002483368</v>
      </c>
      <c r="L9" s="6">
        <v>-0.86283786222338676</v>
      </c>
      <c r="M9" s="6">
        <v>-2.0547928288578987</v>
      </c>
      <c r="N9" s="6">
        <v>0.32911717426031828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2" customFormat="1" x14ac:dyDescent="0.2">
      <c r="A10" s="11">
        <v>57</v>
      </c>
      <c r="B10" s="6"/>
      <c r="C10" s="6">
        <v>-0.51300050690770149</v>
      </c>
      <c r="D10" s="6">
        <v>-1.2056926265358925</v>
      </c>
      <c r="E10" s="6">
        <v>0.17969163600355387</v>
      </c>
      <c r="F10" s="6">
        <v>-0.98563162609934807</v>
      </c>
      <c r="G10" s="6">
        <v>-1.5186737291514874</v>
      </c>
      <c r="H10" s="6">
        <v>-0.45258952304720879</v>
      </c>
      <c r="I10" s="6">
        <v>0.1011544605717063</v>
      </c>
      <c r="J10" s="6">
        <v>-0.5889291875064373</v>
      </c>
      <c r="K10" s="6">
        <v>0.79123815521597862</v>
      </c>
      <c r="L10" s="6">
        <v>-0.62304176390171051</v>
      </c>
      <c r="M10" s="6">
        <v>-1.8168363720178604</v>
      </c>
      <c r="N10" s="6">
        <v>0.57075279764831066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2" customFormat="1" x14ac:dyDescent="0.2">
      <c r="A11" s="11">
        <v>57.5</v>
      </c>
      <c r="B11" s="6"/>
      <c r="C11" s="6">
        <v>-0.40425136685371399</v>
      </c>
      <c r="D11" s="6">
        <v>-1.0978277772665024</v>
      </c>
      <c r="E11" s="6">
        <v>0.2893250435590744</v>
      </c>
      <c r="F11" s="6">
        <v>-0.9804735891520977</v>
      </c>
      <c r="G11" s="6">
        <v>-1.514076255261898</v>
      </c>
      <c r="H11" s="6">
        <v>-0.44687096960842609</v>
      </c>
      <c r="I11" s="6">
        <v>-0.10496295290067792</v>
      </c>
      <c r="J11" s="6">
        <v>-0.79592065885663033</v>
      </c>
      <c r="K11" s="6">
        <v>0.58599477633833885</v>
      </c>
      <c r="L11" s="6">
        <v>-0.61591262929141521</v>
      </c>
      <c r="M11" s="6">
        <v>-1.8107442185282707</v>
      </c>
      <c r="N11" s="6">
        <v>0.57891905307769775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2" customFormat="1" x14ac:dyDescent="0.2">
      <c r="A12" s="11">
        <v>58</v>
      </c>
      <c r="B12" s="6"/>
      <c r="C12" s="6">
        <v>-0.31166155822575092</v>
      </c>
      <c r="D12" s="6">
        <v>-1.0060259141027927</v>
      </c>
      <c r="E12" s="6">
        <v>0.38270282093435526</v>
      </c>
      <c r="F12" s="6">
        <v>-0.80614481121301651</v>
      </c>
      <c r="G12" s="6">
        <v>-1.3396737165749073</v>
      </c>
      <c r="H12" s="6">
        <v>-0.27261588256806135</v>
      </c>
      <c r="I12" s="6">
        <v>-0.29394463635981083</v>
      </c>
      <c r="J12" s="6">
        <v>-0.98460419103503227</v>
      </c>
      <c r="K12" s="6">
        <v>0.39671491831541061</v>
      </c>
      <c r="L12" s="6">
        <v>-0.24257227778434753</v>
      </c>
      <c r="M12" s="6">
        <v>-1.4360632747411728</v>
      </c>
      <c r="N12" s="6">
        <v>0.95091871917247772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2" customFormat="1" x14ac:dyDescent="0.2">
      <c r="A13" s="11">
        <v>58.5</v>
      </c>
      <c r="B13" s="6"/>
      <c r="C13" s="6">
        <v>-4.6024535549804568E-2</v>
      </c>
      <c r="D13" s="6">
        <v>-0.7397141307592392</v>
      </c>
      <c r="E13" s="6">
        <v>0.64766504801809788</v>
      </c>
      <c r="F13" s="6">
        <v>-0.61207832768559456</v>
      </c>
      <c r="G13" s="6">
        <v>-1.1436254717409611</v>
      </c>
      <c r="H13" s="6">
        <v>-8.0531224375590682E-2</v>
      </c>
      <c r="I13" s="6">
        <v>-0.36411178298294544</v>
      </c>
      <c r="J13" s="6">
        <v>-1.050940714776516</v>
      </c>
      <c r="K13" s="6">
        <v>0.32271710224449635</v>
      </c>
      <c r="L13" s="6">
        <v>0.61833737418055534</v>
      </c>
      <c r="M13" s="6">
        <v>-0.56888093240559101</v>
      </c>
      <c r="N13" s="6">
        <v>1.805555634200573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2" customFormat="1" x14ac:dyDescent="0.2">
      <c r="A14" s="11">
        <v>59</v>
      </c>
      <c r="B14" s="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2" customFormat="1" x14ac:dyDescent="0.2">
      <c r="A15" s="11">
        <v>59.5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2" customFormat="1" x14ac:dyDescent="0.2">
      <c r="A16" s="11">
        <v>60</v>
      </c>
      <c r="B16" s="6"/>
      <c r="C16" s="6">
        <v>1.0118984617292881</v>
      </c>
      <c r="D16" s="6">
        <v>0.31362299341708422</v>
      </c>
      <c r="E16" s="6">
        <v>1.7101738601922989</v>
      </c>
      <c r="F16" s="6">
        <v>0.99451635032892227</v>
      </c>
      <c r="G16" s="6">
        <v>0.46042357571423054</v>
      </c>
      <c r="H16" s="6">
        <v>1.5286091715097427</v>
      </c>
      <c r="I16" s="6">
        <v>0.91580599546432495</v>
      </c>
      <c r="J16" s="6">
        <v>0.22624947596341372</v>
      </c>
      <c r="K16" s="6">
        <v>1.6053624451160431</v>
      </c>
      <c r="L16" s="6">
        <v>0.48356358893215656</v>
      </c>
      <c r="M16" s="6">
        <v>-0.71224477142095566</v>
      </c>
      <c r="N16" s="6">
        <v>1.6793718561530113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2" customFormat="1" x14ac:dyDescent="0.2">
      <c r="A17" s="11">
        <v>60.5</v>
      </c>
      <c r="B17" s="6"/>
      <c r="C17" s="6">
        <v>1.0920549742877483</v>
      </c>
      <c r="D17" s="6">
        <v>0.38958960212767124</v>
      </c>
      <c r="E17" s="6">
        <v>1.7945203930139542</v>
      </c>
      <c r="F17" s="6">
        <v>1.7401358112692833</v>
      </c>
      <c r="G17" s="6">
        <v>1.2018291279673576</v>
      </c>
      <c r="H17" s="6">
        <v>2.278442494571209</v>
      </c>
      <c r="I17" s="6">
        <v>1.8073424696922302</v>
      </c>
      <c r="J17" s="6">
        <v>1.1132871732115746</v>
      </c>
      <c r="K17" s="6">
        <v>2.5013977661728859</v>
      </c>
      <c r="L17" s="6">
        <v>0.81268651410937309</v>
      </c>
      <c r="M17" s="6">
        <v>-0.39160377345979214</v>
      </c>
      <c r="N17" s="6">
        <v>2.0169768482446671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2" customFormat="1" x14ac:dyDescent="0.2">
      <c r="A18" s="11">
        <v>61</v>
      </c>
      <c r="B18" s="6"/>
      <c r="C18" s="6">
        <v>1.2667201459407806</v>
      </c>
      <c r="D18" s="6">
        <v>0.56144464761018753</v>
      </c>
      <c r="E18" s="6">
        <v>1.9719956442713737</v>
      </c>
      <c r="F18" s="6">
        <v>1.8885394558310509</v>
      </c>
      <c r="G18" s="6">
        <v>1.3483848422765732</v>
      </c>
      <c r="H18" s="6">
        <v>2.4286940693855286</v>
      </c>
      <c r="I18" s="6">
        <v>2.1009953692555428</v>
      </c>
      <c r="J18" s="6">
        <v>1.404469832777977</v>
      </c>
      <c r="K18" s="6">
        <v>2.7975209057331085</v>
      </c>
      <c r="L18" s="6">
        <v>1.0591172613203526</v>
      </c>
      <c r="M18" s="6">
        <v>-0.14976938255131245</v>
      </c>
      <c r="N18" s="6">
        <v>2.2680038586258888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2" customFormat="1" x14ac:dyDescent="0.2">
      <c r="A19" s="11">
        <v>61.5</v>
      </c>
      <c r="B19" s="6"/>
      <c r="C19" s="6">
        <v>0.88900402188301086</v>
      </c>
      <c r="D19" s="6">
        <v>0.18150882096961141</v>
      </c>
      <c r="E19" s="6">
        <v>1.5964992344379425</v>
      </c>
      <c r="F19" s="6">
        <v>2.0962228998541832</v>
      </c>
      <c r="G19" s="6">
        <v>1.5543750487267971</v>
      </c>
      <c r="H19" s="6">
        <v>2.6380706578493118</v>
      </c>
      <c r="I19" s="6">
        <v>2.8093179687857628</v>
      </c>
      <c r="J19" s="6">
        <v>2.1117424592375755</v>
      </c>
      <c r="K19" s="6">
        <v>3.506893664598465</v>
      </c>
      <c r="L19" s="6">
        <v>0.72189420461654663</v>
      </c>
      <c r="M19" s="6">
        <v>-0.48927427269518375</v>
      </c>
      <c r="N19" s="6">
        <v>1.9330626353621483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2" customFormat="1" x14ac:dyDescent="0.2">
      <c r="A20" s="11">
        <v>62</v>
      </c>
      <c r="B20" s="6"/>
      <c r="C20" s="6">
        <v>1.288134977221489</v>
      </c>
      <c r="D20" s="6">
        <v>0.54518594406545162</v>
      </c>
      <c r="E20" s="6">
        <v>2.0310839638113976</v>
      </c>
      <c r="F20" s="6">
        <v>2.9082415625452995</v>
      </c>
      <c r="G20" s="6">
        <v>2.3389602079987526</v>
      </c>
      <c r="H20" s="6">
        <v>3.4775227308273315</v>
      </c>
      <c r="I20" s="6">
        <v>3.3808957785367966</v>
      </c>
      <c r="J20" s="6">
        <v>2.6507461443543434</v>
      </c>
      <c r="K20" s="6">
        <v>4.1110455989837646</v>
      </c>
      <c r="L20" s="6">
        <v>0.53884624503552914</v>
      </c>
      <c r="M20" s="6">
        <v>-0.72710243985056877</v>
      </c>
      <c r="N20" s="6">
        <v>1.804794929921627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12" customFormat="1" x14ac:dyDescent="0.2">
      <c r="A21" s="11">
        <v>62.5</v>
      </c>
      <c r="B21" s="6"/>
      <c r="C21" s="6">
        <v>1.9986936822533607</v>
      </c>
      <c r="D21" s="6">
        <v>0.16502820653840899</v>
      </c>
      <c r="E21" s="6">
        <v>3.8323592394590378</v>
      </c>
      <c r="F21" s="6">
        <v>3.2685976475477219</v>
      </c>
      <c r="G21" s="6">
        <v>1.8989458680152893</v>
      </c>
      <c r="H21" s="6">
        <v>4.6382494270801544</v>
      </c>
      <c r="I21" s="6">
        <v>4.2905364185571671</v>
      </c>
      <c r="J21" s="6">
        <v>2.5315947830677032</v>
      </c>
      <c r="K21" s="6">
        <v>6.0494780540466309</v>
      </c>
      <c r="L21" s="6">
        <v>-4.1087853605858982E-2</v>
      </c>
      <c r="M21" s="6">
        <v>-3.004918061196804</v>
      </c>
      <c r="N21" s="6">
        <v>2.9227424412965775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">
      <c r="A22" s="11">
        <v>63</v>
      </c>
      <c r="C22" s="6" t="e">
        <f>NA()</f>
        <v>#N/A</v>
      </c>
      <c r="D22" s="6" t="e">
        <f>NA()</f>
        <v>#N/A</v>
      </c>
      <c r="E22" s="6" t="e">
        <f>NA()</f>
        <v>#N/A</v>
      </c>
      <c r="F22" s="6" t="e">
        <f>NA()</f>
        <v>#N/A</v>
      </c>
      <c r="G22" s="6" t="e">
        <f>NA()</f>
        <v>#N/A</v>
      </c>
      <c r="H22" s="6" t="e">
        <f>NA()</f>
        <v>#N/A</v>
      </c>
      <c r="I22" s="6" t="e">
        <f>NA()</f>
        <v>#N/A</v>
      </c>
      <c r="J22" s="6" t="e">
        <f>NA()</f>
        <v>#N/A</v>
      </c>
      <c r="K22" s="6" t="e">
        <f>NA()</f>
        <v>#N/A</v>
      </c>
      <c r="L22" s="6" t="e">
        <f>NA()</f>
        <v>#N/A</v>
      </c>
      <c r="M22" s="6" t="e">
        <f>NA()</f>
        <v>#N/A</v>
      </c>
      <c r="N22" s="6" t="e">
        <f>NA()</f>
        <v>#N/A</v>
      </c>
    </row>
    <row r="23" spans="1:53" x14ac:dyDescent="0.2">
      <c r="A23" s="11">
        <v>63.5</v>
      </c>
      <c r="C23" s="6" t="e">
        <f>NA()</f>
        <v>#N/A</v>
      </c>
      <c r="D23" s="6" t="e">
        <f>NA()</f>
        <v>#N/A</v>
      </c>
      <c r="E23" s="6" t="e">
        <f>NA()</f>
        <v>#N/A</v>
      </c>
      <c r="F23" s="6" t="e">
        <f>NA()</f>
        <v>#N/A</v>
      </c>
      <c r="G23" s="6" t="e">
        <f>NA()</f>
        <v>#N/A</v>
      </c>
      <c r="H23" s="6" t="e">
        <f>NA()</f>
        <v>#N/A</v>
      </c>
      <c r="I23" s="6" t="e">
        <f>NA()</f>
        <v>#N/A</v>
      </c>
      <c r="J23" s="6" t="e">
        <f>NA()</f>
        <v>#N/A</v>
      </c>
      <c r="K23" s="6" t="e">
        <f>NA()</f>
        <v>#N/A</v>
      </c>
      <c r="L23" s="6" t="e">
        <f>NA()</f>
        <v>#N/A</v>
      </c>
      <c r="M23" s="6" t="e">
        <f>NA()</f>
        <v>#N/A</v>
      </c>
      <c r="N23" s="6" t="e">
        <f>NA()</f>
        <v>#N/A</v>
      </c>
    </row>
    <row r="24" spans="1:53" x14ac:dyDescent="0.2">
      <c r="A24" s="11">
        <v>64</v>
      </c>
      <c r="C24" s="6" t="e">
        <f>NA()</f>
        <v>#N/A</v>
      </c>
      <c r="D24" s="6" t="e">
        <f>NA()</f>
        <v>#N/A</v>
      </c>
      <c r="E24" s="6" t="e">
        <f>NA()</f>
        <v>#N/A</v>
      </c>
      <c r="F24" s="6" t="e">
        <f>NA()</f>
        <v>#N/A</v>
      </c>
      <c r="G24" s="6" t="e">
        <f>NA()</f>
        <v>#N/A</v>
      </c>
      <c r="H24" s="6" t="e">
        <f>NA()</f>
        <v>#N/A</v>
      </c>
      <c r="I24" s="6" t="e">
        <f>NA()</f>
        <v>#N/A</v>
      </c>
      <c r="J24" s="6" t="e">
        <f>NA()</f>
        <v>#N/A</v>
      </c>
      <c r="K24" s="6" t="e">
        <f>NA()</f>
        <v>#N/A</v>
      </c>
      <c r="L24" s="6" t="e">
        <f>NA()</f>
        <v>#N/A</v>
      </c>
      <c r="M24" s="6" t="e">
        <f>NA()</f>
        <v>#N/A</v>
      </c>
      <c r="N24" s="6" t="e">
        <f>NA()</f>
        <v>#N/A</v>
      </c>
    </row>
    <row r="25" spans="1:53" x14ac:dyDescent="0.2">
      <c r="A25" s="11">
        <v>64.5</v>
      </c>
      <c r="C25" s="6" t="e">
        <f>NA()</f>
        <v>#N/A</v>
      </c>
      <c r="D25" s="6" t="e">
        <f>NA()</f>
        <v>#N/A</v>
      </c>
      <c r="E25" s="6" t="e">
        <f>NA()</f>
        <v>#N/A</v>
      </c>
      <c r="F25" s="6" t="e">
        <f>NA()</f>
        <v>#N/A</v>
      </c>
      <c r="G25" s="6" t="e">
        <f>NA()</f>
        <v>#N/A</v>
      </c>
      <c r="H25" s="6" t="e">
        <f>NA()</f>
        <v>#N/A</v>
      </c>
      <c r="I25" s="6" t="e">
        <f>NA()</f>
        <v>#N/A</v>
      </c>
      <c r="J25" s="6" t="e">
        <f>NA()</f>
        <v>#N/A</v>
      </c>
      <c r="K25" s="6" t="e">
        <f>NA()</f>
        <v>#N/A</v>
      </c>
      <c r="L25" s="6" t="e">
        <f>NA()</f>
        <v>#N/A</v>
      </c>
      <c r="M25" s="6" t="e">
        <f>NA()</f>
        <v>#N/A</v>
      </c>
      <c r="N25" s="6" t="e">
        <f>NA()</f>
        <v>#N/A</v>
      </c>
    </row>
    <row r="26" spans="1:53" x14ac:dyDescent="0.2">
      <c r="A26" s="11">
        <v>65</v>
      </c>
      <c r="C26" s="6" t="e">
        <f>NA()</f>
        <v>#N/A</v>
      </c>
      <c r="D26" s="6" t="e">
        <f>NA()</f>
        <v>#N/A</v>
      </c>
      <c r="E26" s="6" t="e">
        <f>NA()</f>
        <v>#N/A</v>
      </c>
      <c r="F26" s="6" t="e">
        <f>NA()</f>
        <v>#N/A</v>
      </c>
      <c r="G26" s="6" t="e">
        <f>NA()</f>
        <v>#N/A</v>
      </c>
      <c r="H26" s="6" t="e">
        <f>NA()</f>
        <v>#N/A</v>
      </c>
      <c r="I26" s="6" t="e">
        <f>NA()</f>
        <v>#N/A</v>
      </c>
      <c r="J26" s="6" t="e">
        <f>NA()</f>
        <v>#N/A</v>
      </c>
      <c r="K26" s="6" t="e">
        <f>NA()</f>
        <v>#N/A</v>
      </c>
      <c r="L26" s="6" t="e">
        <f>NA()</f>
        <v>#N/A</v>
      </c>
      <c r="M26" s="6" t="e">
        <f>NA()</f>
        <v>#N/A</v>
      </c>
      <c r="N26" s="6" t="e">
        <f>NA()</f>
        <v>#N/A</v>
      </c>
    </row>
    <row r="27" spans="1:53" x14ac:dyDescent="0.2">
      <c r="A27" s="11">
        <v>65.5</v>
      </c>
      <c r="C27" s="6" t="e">
        <f>NA()</f>
        <v>#N/A</v>
      </c>
      <c r="D27" s="6" t="e">
        <f>NA()</f>
        <v>#N/A</v>
      </c>
      <c r="E27" s="6" t="e">
        <f>NA()</f>
        <v>#N/A</v>
      </c>
      <c r="F27" s="6" t="e">
        <f>NA()</f>
        <v>#N/A</v>
      </c>
      <c r="G27" s="6" t="e">
        <f>NA()</f>
        <v>#N/A</v>
      </c>
      <c r="H27" s="6" t="e">
        <f>NA()</f>
        <v>#N/A</v>
      </c>
      <c r="I27" s="6" t="e">
        <f>NA()</f>
        <v>#N/A</v>
      </c>
      <c r="J27" s="6" t="e">
        <f>NA()</f>
        <v>#N/A</v>
      </c>
      <c r="K27" s="6" t="e">
        <f>NA()</f>
        <v>#N/A</v>
      </c>
      <c r="L27" s="6" t="e">
        <f>NA()</f>
        <v>#N/A</v>
      </c>
      <c r="M27" s="6" t="e">
        <f>NA()</f>
        <v>#N/A</v>
      </c>
      <c r="N27" s="6" t="e">
        <f>NA()</f>
        <v>#N/A</v>
      </c>
    </row>
    <row r="28" spans="1:53" x14ac:dyDescent="0.2">
      <c r="A28" s="11">
        <v>66</v>
      </c>
      <c r="C28" s="6" t="e">
        <f>NA()</f>
        <v>#N/A</v>
      </c>
      <c r="D28" s="6" t="e">
        <f>NA()</f>
        <v>#N/A</v>
      </c>
      <c r="E28" s="6" t="e">
        <f>NA()</f>
        <v>#N/A</v>
      </c>
      <c r="F28" s="6" t="e">
        <f>NA()</f>
        <v>#N/A</v>
      </c>
      <c r="G28" s="6" t="e">
        <f>NA()</f>
        <v>#N/A</v>
      </c>
      <c r="H28" s="6" t="e">
        <f>NA()</f>
        <v>#N/A</v>
      </c>
      <c r="I28" s="6" t="e">
        <f>NA()</f>
        <v>#N/A</v>
      </c>
      <c r="J28" s="6" t="e">
        <f>NA()</f>
        <v>#N/A</v>
      </c>
      <c r="K28" s="6" t="e">
        <f>NA()</f>
        <v>#N/A</v>
      </c>
      <c r="L28" s="6" t="e">
        <f>NA()</f>
        <v>#N/A</v>
      </c>
      <c r="M28" s="6" t="e">
        <f>NA()</f>
        <v>#N/A</v>
      </c>
      <c r="N28" s="6" t="e">
        <f>NA()</f>
        <v>#N/A</v>
      </c>
    </row>
    <row r="29" spans="1:53" x14ac:dyDescent="0.2">
      <c r="A29" s="11">
        <v>66.5</v>
      </c>
      <c r="C29" s="6" t="e">
        <f>NA()</f>
        <v>#N/A</v>
      </c>
      <c r="D29" s="6" t="e">
        <f>NA()</f>
        <v>#N/A</v>
      </c>
      <c r="E29" s="6" t="e">
        <f>NA()</f>
        <v>#N/A</v>
      </c>
      <c r="F29" s="6" t="e">
        <f>NA()</f>
        <v>#N/A</v>
      </c>
      <c r="G29" s="6" t="e">
        <f>NA()</f>
        <v>#N/A</v>
      </c>
      <c r="H29" s="6" t="e">
        <f>NA()</f>
        <v>#N/A</v>
      </c>
      <c r="I29" s="6" t="e">
        <f>NA()</f>
        <v>#N/A</v>
      </c>
      <c r="J29" s="6" t="e">
        <f>NA()</f>
        <v>#N/A</v>
      </c>
      <c r="K29" s="6" t="e">
        <f>NA()</f>
        <v>#N/A</v>
      </c>
      <c r="L29" s="6" t="e">
        <f>NA()</f>
        <v>#N/A</v>
      </c>
      <c r="M29" s="6" t="e">
        <f>NA()</f>
        <v>#N/A</v>
      </c>
      <c r="N29" s="6" t="e">
        <f>NA()</f>
        <v>#N/A</v>
      </c>
    </row>
    <row r="30" spans="1:53" x14ac:dyDescent="0.2">
      <c r="A30" s="11">
        <v>67</v>
      </c>
      <c r="C30" s="6" t="e">
        <f>NA()</f>
        <v>#N/A</v>
      </c>
      <c r="D30" s="6" t="e">
        <f>NA()</f>
        <v>#N/A</v>
      </c>
      <c r="E30" s="6" t="e">
        <f>NA()</f>
        <v>#N/A</v>
      </c>
      <c r="F30" s="6" t="e">
        <f>NA()</f>
        <v>#N/A</v>
      </c>
      <c r="G30" s="6" t="e">
        <f>NA()</f>
        <v>#N/A</v>
      </c>
      <c r="H30" s="6" t="e">
        <f>NA()</f>
        <v>#N/A</v>
      </c>
      <c r="I30" s="6" t="e">
        <f>NA()</f>
        <v>#N/A</v>
      </c>
      <c r="J30" s="6" t="e">
        <f>NA()</f>
        <v>#N/A</v>
      </c>
      <c r="K30" s="6" t="e">
        <f>NA()</f>
        <v>#N/A</v>
      </c>
      <c r="L30" s="6" t="e">
        <f>NA()</f>
        <v>#N/A</v>
      </c>
      <c r="M30" s="6" t="e">
        <f>NA()</f>
        <v>#N/A</v>
      </c>
      <c r="N30" s="6" t="e">
        <f>NA()</f>
        <v>#N/A</v>
      </c>
    </row>
    <row r="32" spans="1:53" x14ac:dyDescent="0.2">
      <c r="A32" s="18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M30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31.7109375" style="6" bestFit="1" customWidth="1"/>
    <col min="3" max="16384" width="9.140625" style="6"/>
  </cols>
  <sheetData>
    <row r="1" spans="1:13" ht="30" customHeight="1" x14ac:dyDescent="0.3">
      <c r="A1" s="8" t="s">
        <v>102</v>
      </c>
      <c r="B1" s="9" t="s">
        <v>129</v>
      </c>
      <c r="C1" s="6" t="s">
        <v>150</v>
      </c>
    </row>
    <row r="3" spans="1:13" x14ac:dyDescent="0.2">
      <c r="B3" s="6" t="s">
        <v>44</v>
      </c>
      <c r="C3" s="6" t="s">
        <v>45</v>
      </c>
      <c r="D3" s="6" t="s">
        <v>46</v>
      </c>
      <c r="E3" s="6" t="s">
        <v>29</v>
      </c>
      <c r="F3" s="6" t="s">
        <v>2</v>
      </c>
      <c r="G3" s="6" t="s">
        <v>3</v>
      </c>
      <c r="H3" s="6" t="s">
        <v>47</v>
      </c>
      <c r="I3" s="6" t="s">
        <v>48</v>
      </c>
      <c r="J3" s="6" t="s">
        <v>49</v>
      </c>
      <c r="K3" s="6" t="s">
        <v>36</v>
      </c>
      <c r="L3" s="6" t="s">
        <v>16</v>
      </c>
      <c r="M3" s="6" t="s">
        <v>17</v>
      </c>
    </row>
    <row r="4" spans="1:13" s="12" customFormat="1" x14ac:dyDescent="0.2">
      <c r="A4" s="11">
        <v>55</v>
      </c>
      <c r="B4" s="6">
        <v>-0.52685202099382877</v>
      </c>
      <c r="C4" s="6">
        <v>-0.78328484669327736</v>
      </c>
      <c r="D4" s="6">
        <v>-0.27041919529438019</v>
      </c>
      <c r="E4" s="6">
        <v>-0.5696677602827549</v>
      </c>
      <c r="F4" s="6">
        <v>-0.84943156689405441</v>
      </c>
      <c r="G4" s="6">
        <v>-0.28990395367145538</v>
      </c>
      <c r="H4" s="6">
        <v>-1.4603965973947197E-2</v>
      </c>
      <c r="I4" s="6">
        <v>-0.33870709594339132</v>
      </c>
      <c r="J4" s="6">
        <v>0.30949916690587997</v>
      </c>
      <c r="K4" s="6">
        <v>0.62028374522924423</v>
      </c>
      <c r="L4" s="6">
        <v>0.28531115967780352</v>
      </c>
      <c r="M4" s="6">
        <v>0.95525635406374931</v>
      </c>
    </row>
    <row r="5" spans="1:13" s="12" customFormat="1" x14ac:dyDescent="0.2">
      <c r="A5" s="11">
        <v>55.5</v>
      </c>
      <c r="B5" s="6">
        <v>-0.52745593711733818</v>
      </c>
      <c r="C5" s="6">
        <v>-0.78411530703306198</v>
      </c>
      <c r="D5" s="6">
        <v>-0.27079654391855001</v>
      </c>
      <c r="E5" s="6">
        <v>-0.50947410054504871</v>
      </c>
      <c r="F5" s="6">
        <v>-0.78950431197881699</v>
      </c>
      <c r="G5" s="6">
        <v>-0.22944384254515171</v>
      </c>
      <c r="H5" s="6">
        <v>6.2574591720476747E-2</v>
      </c>
      <c r="I5" s="6">
        <v>-0.25885673239827156</v>
      </c>
      <c r="J5" s="6">
        <v>0.38400592748075724</v>
      </c>
      <c r="K5" s="6">
        <v>0.74976226314902306</v>
      </c>
      <c r="L5" s="6">
        <v>0.42460695840418339</v>
      </c>
      <c r="M5" s="6">
        <v>1.0749176144599915</v>
      </c>
    </row>
    <row r="6" spans="1:13" s="12" customFormat="1" x14ac:dyDescent="0.2">
      <c r="A6" s="11">
        <v>56</v>
      </c>
      <c r="B6" s="6">
        <v>-0.54203039035201073</v>
      </c>
      <c r="C6" s="6">
        <v>-0.79897074028849602</v>
      </c>
      <c r="D6" s="6">
        <v>-0.2850900636985898</v>
      </c>
      <c r="E6" s="6">
        <v>-0.49316831864416599</v>
      </c>
      <c r="F6" s="6">
        <v>-0.7735139224678278</v>
      </c>
      <c r="G6" s="6">
        <v>-0.21282271482050419</v>
      </c>
      <c r="H6" s="6">
        <v>0.17269130330532789</v>
      </c>
      <c r="I6" s="6">
        <v>-0.1413365826010704</v>
      </c>
      <c r="J6" s="6">
        <v>0.48671918921172619</v>
      </c>
      <c r="K6" s="6">
        <v>0.70904269814491272</v>
      </c>
      <c r="L6" s="6">
        <v>0.39407061412930489</v>
      </c>
      <c r="M6" s="6">
        <v>1.0240147821605206</v>
      </c>
    </row>
    <row r="7" spans="1:13" s="12" customFormat="1" x14ac:dyDescent="0.2">
      <c r="A7" s="11">
        <v>56.5</v>
      </c>
      <c r="B7" s="6">
        <v>-0.34112136345356703</v>
      </c>
      <c r="C7" s="6">
        <v>-0.59832832776010036</v>
      </c>
      <c r="D7" s="6">
        <v>-8.3914399147033691E-2</v>
      </c>
      <c r="E7" s="6">
        <v>-0.37454667035490274</v>
      </c>
      <c r="F7" s="6">
        <v>-0.65523236989974976</v>
      </c>
      <c r="G7" s="6">
        <v>-9.3860988272354007E-2</v>
      </c>
      <c r="H7" s="6">
        <v>0.43083261698484421</v>
      </c>
      <c r="I7" s="6">
        <v>0.12694159522652626</v>
      </c>
      <c r="J7" s="6">
        <v>0.73472363874316216</v>
      </c>
      <c r="K7" s="6">
        <v>0.85580656304955482</v>
      </c>
      <c r="L7" s="6">
        <v>0.55136075243353844</v>
      </c>
      <c r="M7" s="6">
        <v>1.1602523736655712</v>
      </c>
    </row>
    <row r="8" spans="1:13" s="12" customFormat="1" x14ac:dyDescent="0.2">
      <c r="A8" s="11">
        <v>57</v>
      </c>
      <c r="B8" s="6">
        <v>-0.32405138481408358</v>
      </c>
      <c r="C8" s="6">
        <v>-0.58154831640422344</v>
      </c>
      <c r="D8" s="6">
        <v>-6.6554435761645436E-2</v>
      </c>
      <c r="E8" s="6">
        <v>-0.29542772099375725</v>
      </c>
      <c r="F8" s="6">
        <v>-0.57605286128818989</v>
      </c>
      <c r="G8" s="6">
        <v>-1.4802595251239836E-2</v>
      </c>
      <c r="H8" s="6">
        <v>0.44717276468873024</v>
      </c>
      <c r="I8" s="6">
        <v>0.15420260606333613</v>
      </c>
      <c r="J8" s="6">
        <v>0.74014291167259216</v>
      </c>
      <c r="K8" s="6">
        <v>0.84931701421737671</v>
      </c>
      <c r="L8" s="6">
        <v>0.55582066997885704</v>
      </c>
      <c r="M8" s="6">
        <v>1.1428133584558964</v>
      </c>
    </row>
    <row r="9" spans="1:13" s="12" customFormat="1" x14ac:dyDescent="0.2">
      <c r="A9" s="11">
        <v>57.5</v>
      </c>
      <c r="B9" s="6">
        <v>-0.24760589003562927</v>
      </c>
      <c r="C9" s="6">
        <v>-0.50540035590529442</v>
      </c>
      <c r="D9" s="6">
        <v>1.0188575106440112E-2</v>
      </c>
      <c r="E9" s="6">
        <v>-0.14995667152106762</v>
      </c>
      <c r="F9" s="6">
        <v>-0.4275122657418251</v>
      </c>
      <c r="G9" s="6">
        <v>0.12759892269968987</v>
      </c>
      <c r="H9" s="6">
        <v>0.46950136311352253</v>
      </c>
      <c r="I9" s="6">
        <v>0.18787930021062493</v>
      </c>
      <c r="J9" s="6">
        <v>0.75112343765795231</v>
      </c>
      <c r="K9" s="6">
        <v>0.82292146980762482</v>
      </c>
      <c r="L9" s="6">
        <v>0.5407986231148243</v>
      </c>
      <c r="M9" s="6">
        <v>1.1050443165004253</v>
      </c>
    </row>
    <row r="10" spans="1:13" s="12" customFormat="1" x14ac:dyDescent="0.2">
      <c r="A10" s="11">
        <v>58</v>
      </c>
      <c r="B10" s="6">
        <v>-0.25394500698894262</v>
      </c>
      <c r="C10" s="6">
        <v>-0.51158335991203785</v>
      </c>
      <c r="D10" s="6">
        <v>3.6933415685780346E-3</v>
      </c>
      <c r="E10" s="6">
        <v>-0.14482518890872598</v>
      </c>
      <c r="F10" s="6">
        <v>-0.41358480229973793</v>
      </c>
      <c r="G10" s="6">
        <v>0.12393441284075379</v>
      </c>
      <c r="H10" s="6">
        <v>0.31005740165710449</v>
      </c>
      <c r="I10" s="6">
        <v>4.0382120641879737E-2</v>
      </c>
      <c r="J10" s="6">
        <v>0.57973270304501057</v>
      </c>
      <c r="K10" s="6">
        <v>0.54918508976697922</v>
      </c>
      <c r="L10" s="6">
        <v>0.27909637428820133</v>
      </c>
      <c r="M10" s="6">
        <v>0.81927375867962837</v>
      </c>
    </row>
    <row r="11" spans="1:13" s="12" customFormat="1" x14ac:dyDescent="0.2">
      <c r="A11" s="11">
        <v>58.5</v>
      </c>
      <c r="B11" s="6">
        <v>-0.12417096877470613</v>
      </c>
      <c r="C11" s="6">
        <v>-0.37844250909984112</v>
      </c>
      <c r="D11" s="6">
        <v>0.13010058319196105</v>
      </c>
      <c r="E11" s="6">
        <v>3.249332366976887E-2</v>
      </c>
      <c r="F11" s="6">
        <v>-0.22424208000302315</v>
      </c>
      <c r="G11" s="6">
        <v>0.2892287215217948</v>
      </c>
      <c r="H11" s="6">
        <v>0.23782090283930302</v>
      </c>
      <c r="I11" s="6">
        <v>-1.9414353300817311E-2</v>
      </c>
      <c r="J11" s="6">
        <v>0.4950561560690403</v>
      </c>
      <c r="K11" s="6">
        <v>0.23019821383059025</v>
      </c>
      <c r="L11" s="6">
        <v>-2.7216502348892391E-2</v>
      </c>
      <c r="M11" s="6">
        <v>0.48761293292045593</v>
      </c>
    </row>
    <row r="12" spans="1:13" s="12" customFormat="1" x14ac:dyDescent="0.2">
      <c r="A12" s="11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s="12" customFormat="1" x14ac:dyDescent="0.2">
      <c r="A13" s="11">
        <v>59.5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s="12" customFormat="1" x14ac:dyDescent="0.2">
      <c r="A14" s="11">
        <v>60</v>
      </c>
      <c r="B14" s="6">
        <v>11.387842148542404</v>
      </c>
      <c r="C14" s="6">
        <v>11.132910847663879</v>
      </c>
      <c r="D14" s="6">
        <v>11.642773449420929</v>
      </c>
      <c r="E14" s="6">
        <v>10.975425690412521</v>
      </c>
      <c r="F14" s="6">
        <v>10.717865824699402</v>
      </c>
      <c r="G14" s="6">
        <v>11.232985556125641</v>
      </c>
      <c r="H14" s="6">
        <v>10.774219781160355</v>
      </c>
      <c r="I14" s="6">
        <v>10.516089200973511</v>
      </c>
      <c r="J14" s="6">
        <v>11.032350361347198</v>
      </c>
      <c r="K14" s="6">
        <v>10.930725187063217</v>
      </c>
      <c r="L14" s="6">
        <v>10.672445595264435</v>
      </c>
      <c r="M14" s="6">
        <v>11.189004778862</v>
      </c>
    </row>
    <row r="15" spans="1:13" s="12" customFormat="1" x14ac:dyDescent="0.2">
      <c r="A15" s="11">
        <v>60.5</v>
      </c>
      <c r="B15" s="6">
        <v>3.0241480097174644</v>
      </c>
      <c r="C15" s="6">
        <v>2.765100821852684</v>
      </c>
      <c r="D15" s="6">
        <v>3.2831951975822449</v>
      </c>
      <c r="E15" s="6">
        <v>14.657966792583466</v>
      </c>
      <c r="F15" s="6">
        <v>14.387799799442291</v>
      </c>
      <c r="G15" s="6">
        <v>14.92813378572464</v>
      </c>
      <c r="H15" s="6">
        <v>14.050683379173279</v>
      </c>
      <c r="I15" s="6">
        <v>13.779479265213013</v>
      </c>
      <c r="J15" s="6">
        <v>14.321887493133545</v>
      </c>
      <c r="K15" s="6">
        <v>14.022500813007355</v>
      </c>
      <c r="L15" s="6">
        <v>13.75093013048172</v>
      </c>
      <c r="M15" s="6">
        <v>14.29407149553299</v>
      </c>
    </row>
    <row r="16" spans="1:13" s="12" customFormat="1" x14ac:dyDescent="0.2">
      <c r="A16" s="11">
        <v>61</v>
      </c>
      <c r="B16" s="6">
        <v>1.3856328092515469</v>
      </c>
      <c r="C16" s="6">
        <v>1.1257677339017391</v>
      </c>
      <c r="D16" s="6">
        <v>1.6454979777336121</v>
      </c>
      <c r="E16" s="6">
        <v>16.112115979194641</v>
      </c>
      <c r="F16" s="6">
        <v>15.832658112049103</v>
      </c>
      <c r="G16" s="6">
        <v>16.391573846340179</v>
      </c>
      <c r="H16" s="6">
        <v>15.58966189622879</v>
      </c>
      <c r="I16" s="6">
        <v>15.305891633033752</v>
      </c>
      <c r="J16" s="6">
        <v>15.873432159423828</v>
      </c>
      <c r="K16" s="6">
        <v>15.197817981243134</v>
      </c>
      <c r="L16" s="6">
        <v>14.913463592529297</v>
      </c>
      <c r="M16" s="6">
        <v>15.48217236995697</v>
      </c>
    </row>
    <row r="17" spans="1:13" s="12" customFormat="1" x14ac:dyDescent="0.2">
      <c r="A17" s="11">
        <v>61.5</v>
      </c>
      <c r="B17" s="6">
        <v>0.63018593937158585</v>
      </c>
      <c r="C17" s="6">
        <v>0.3700134577229619</v>
      </c>
      <c r="D17" s="6">
        <v>0.89035844430327415</v>
      </c>
      <c r="E17" s="6">
        <v>3.343389555811882</v>
      </c>
      <c r="F17" s="6">
        <v>3.0599981546401978</v>
      </c>
      <c r="G17" s="6">
        <v>3.6267809569835663</v>
      </c>
      <c r="H17" s="6">
        <v>16.24969094991684</v>
      </c>
      <c r="I17" s="6">
        <v>15.953893959522247</v>
      </c>
      <c r="J17" s="6">
        <v>16.545487940311432</v>
      </c>
      <c r="K17" s="6">
        <v>15.020844340324402</v>
      </c>
      <c r="L17" s="6">
        <v>14.667415618896484</v>
      </c>
      <c r="M17" s="6">
        <v>15.374273061752319</v>
      </c>
    </row>
    <row r="18" spans="1:13" s="12" customFormat="1" x14ac:dyDescent="0.2">
      <c r="A18" s="11">
        <v>62</v>
      </c>
      <c r="B18" s="6">
        <v>5.472242459654808</v>
      </c>
      <c r="C18" s="6">
        <v>5.2117060869932175</v>
      </c>
      <c r="D18" s="6">
        <v>5.7327788323163986</v>
      </c>
      <c r="E18" s="6">
        <v>5.4491639137268066</v>
      </c>
      <c r="F18" s="6">
        <v>5.1649756729602814</v>
      </c>
      <c r="G18" s="6">
        <v>5.7333521544933319</v>
      </c>
      <c r="H18" s="6">
        <v>21.740171313285828</v>
      </c>
      <c r="I18" s="6">
        <v>21.432700753211975</v>
      </c>
      <c r="J18" s="6">
        <v>22.04764187335968</v>
      </c>
      <c r="K18" s="6" t="s">
        <v>43</v>
      </c>
      <c r="L18" s="6" t="s">
        <v>43</v>
      </c>
      <c r="M18" s="6" t="s">
        <v>43</v>
      </c>
    </row>
    <row r="19" spans="1:13" s="12" customFormat="1" x14ac:dyDescent="0.2">
      <c r="A19" s="11">
        <v>62.5</v>
      </c>
      <c r="B19" s="6">
        <v>3.205312043428421</v>
      </c>
      <c r="C19" s="6">
        <v>2.9443953186273575</v>
      </c>
      <c r="D19" s="6">
        <v>3.4662287682294846</v>
      </c>
      <c r="E19" s="6">
        <v>6.9931782782077789</v>
      </c>
      <c r="F19" s="6">
        <v>6.7086540162563324</v>
      </c>
      <c r="G19" s="6">
        <v>7.2777025401592255</v>
      </c>
      <c r="H19" s="6">
        <v>24.968539178371429</v>
      </c>
      <c r="I19" s="6">
        <v>24.650163948535919</v>
      </c>
      <c r="J19" s="6">
        <v>25.28691291809082</v>
      </c>
      <c r="K19" s="6" t="s">
        <v>43</v>
      </c>
      <c r="L19" s="6" t="s">
        <v>43</v>
      </c>
      <c r="M19" s="6" t="s">
        <v>43</v>
      </c>
    </row>
    <row r="20" spans="1:13" x14ac:dyDescent="0.2">
      <c r="A20" s="11">
        <v>63</v>
      </c>
      <c r="B20" s="6">
        <v>2.2735180333256721</v>
      </c>
      <c r="C20" s="6">
        <v>2.0122194662690163</v>
      </c>
      <c r="D20" s="6">
        <v>2.534816600382328</v>
      </c>
      <c r="E20" s="6">
        <v>8.2782112061977386</v>
      </c>
      <c r="F20" s="6">
        <v>7.9932615160942078</v>
      </c>
      <c r="G20" s="6">
        <v>8.5631608963012695</v>
      </c>
      <c r="H20" s="6">
        <v>15.10978490114212</v>
      </c>
      <c r="I20" s="6">
        <v>14.783242344856262</v>
      </c>
      <c r="J20" s="6">
        <v>15.436327457427979</v>
      </c>
      <c r="K20" s="6" t="s">
        <v>43</v>
      </c>
      <c r="L20" s="6" t="s">
        <v>43</v>
      </c>
      <c r="M20" s="6" t="s">
        <v>43</v>
      </c>
    </row>
    <row r="21" spans="1:13" x14ac:dyDescent="0.2">
      <c r="A21" s="11">
        <v>63.5</v>
      </c>
      <c r="B21" s="6">
        <v>1.8559938296675682</v>
      </c>
      <c r="C21" s="6">
        <v>1.5942974016070366</v>
      </c>
      <c r="D21" s="6">
        <v>2.1176902577280998</v>
      </c>
      <c r="E21" s="6">
        <v>4.9399115145206451</v>
      </c>
      <c r="F21" s="6">
        <v>4.6545501798391342</v>
      </c>
      <c r="G21" s="6">
        <v>5.2252728492021561</v>
      </c>
      <c r="H21" s="6">
        <v>13.707035779953003</v>
      </c>
      <c r="I21" s="6">
        <v>13.323001563549042</v>
      </c>
      <c r="J21" s="6">
        <v>14.091069996356964</v>
      </c>
      <c r="K21" s="6" t="s">
        <v>43</v>
      </c>
      <c r="L21" s="6" t="s">
        <v>43</v>
      </c>
      <c r="M21" s="6" t="s">
        <v>43</v>
      </c>
    </row>
    <row r="22" spans="1:13" x14ac:dyDescent="0.2">
      <c r="A22" s="11">
        <v>64</v>
      </c>
      <c r="B22" s="6">
        <v>1.7447642982006073</v>
      </c>
      <c r="C22" s="6">
        <v>1.4826061204075813</v>
      </c>
      <c r="D22" s="6">
        <v>2.0069224759936333</v>
      </c>
      <c r="E22" s="6">
        <v>3.4775663167238235</v>
      </c>
      <c r="F22" s="6">
        <v>3.1917121261358261</v>
      </c>
      <c r="G22" s="6">
        <v>3.763420507311821</v>
      </c>
      <c r="H22" s="6" t="s">
        <v>43</v>
      </c>
      <c r="I22" s="6" t="s">
        <v>43</v>
      </c>
      <c r="J22" s="6" t="s">
        <v>43</v>
      </c>
      <c r="K22" s="6" t="s">
        <v>43</v>
      </c>
      <c r="L22" s="6" t="s">
        <v>43</v>
      </c>
      <c r="M22" s="6" t="s">
        <v>43</v>
      </c>
    </row>
    <row r="23" spans="1:13" x14ac:dyDescent="0.2">
      <c r="A23" s="11">
        <v>64.5</v>
      </c>
      <c r="B23" s="6">
        <v>1.711532287299633</v>
      </c>
      <c r="C23" s="6">
        <v>1.4489834196865559</v>
      </c>
      <c r="D23" s="6">
        <v>1.9740810617804527</v>
      </c>
      <c r="E23" s="6">
        <v>2.7893021702766418</v>
      </c>
      <c r="F23" s="6">
        <v>2.5029871612787247</v>
      </c>
      <c r="G23" s="6">
        <v>3.075617179274559</v>
      </c>
      <c r="H23" s="6" t="s">
        <v>43</v>
      </c>
      <c r="I23" s="6" t="s">
        <v>43</v>
      </c>
      <c r="J23" s="6" t="s">
        <v>43</v>
      </c>
      <c r="K23" s="6" t="s">
        <v>43</v>
      </c>
      <c r="L23" s="6" t="s">
        <v>43</v>
      </c>
      <c r="M23" s="6" t="s">
        <v>43</v>
      </c>
    </row>
    <row r="24" spans="1:13" x14ac:dyDescent="0.2">
      <c r="A24" s="11">
        <v>65</v>
      </c>
      <c r="B24" s="6">
        <v>7.7091805636882782</v>
      </c>
      <c r="C24" s="6">
        <v>7.4461556971073151</v>
      </c>
      <c r="D24" s="6">
        <v>7.9722054302692413</v>
      </c>
      <c r="E24" s="6">
        <v>8.1214502453804016</v>
      </c>
      <c r="F24" s="6">
        <v>7.8346721827983856</v>
      </c>
      <c r="G24" s="6">
        <v>8.4082283079624176</v>
      </c>
      <c r="H24" s="6" t="s">
        <v>43</v>
      </c>
      <c r="I24" s="6" t="s">
        <v>43</v>
      </c>
      <c r="J24" s="6" t="s">
        <v>43</v>
      </c>
      <c r="K24" s="6" t="s">
        <v>43</v>
      </c>
      <c r="L24" s="6" t="s">
        <v>43</v>
      </c>
      <c r="M24" s="6" t="s">
        <v>43</v>
      </c>
    </row>
    <row r="25" spans="1:13" x14ac:dyDescent="0.2">
      <c r="A25" s="11">
        <v>65.5</v>
      </c>
      <c r="B25" s="6">
        <v>2.7960013598203659</v>
      </c>
      <c r="C25" s="6">
        <v>2.5324951857328415</v>
      </c>
      <c r="D25" s="6">
        <v>3.0595075339078903</v>
      </c>
      <c r="E25" s="6">
        <v>8.7085500359535217</v>
      </c>
      <c r="F25" s="6">
        <v>8.3603017032146454</v>
      </c>
      <c r="G25" s="6">
        <v>9.0567983686923981</v>
      </c>
      <c r="H25" s="6" t="s">
        <v>43</v>
      </c>
      <c r="I25" s="6" t="s">
        <v>43</v>
      </c>
      <c r="J25" s="6" t="s">
        <v>43</v>
      </c>
      <c r="K25" s="6" t="s">
        <v>43</v>
      </c>
      <c r="L25" s="6" t="s">
        <v>43</v>
      </c>
      <c r="M25" s="6" t="s">
        <v>43</v>
      </c>
    </row>
    <row r="26" spans="1:13" x14ac:dyDescent="0.2">
      <c r="A26" s="11">
        <v>66</v>
      </c>
      <c r="B26" s="6">
        <v>1.949438638985157</v>
      </c>
      <c r="C26" s="6">
        <v>1.6853636130690575</v>
      </c>
      <c r="D26" s="6">
        <v>2.2135136649012566</v>
      </c>
      <c r="E26" s="6" t="s">
        <v>43</v>
      </c>
      <c r="F26" s="6" t="s">
        <v>43</v>
      </c>
      <c r="G26" s="6" t="s">
        <v>43</v>
      </c>
      <c r="H26" s="6" t="s">
        <v>43</v>
      </c>
      <c r="I26" s="6" t="s">
        <v>43</v>
      </c>
      <c r="J26" s="6" t="s">
        <v>43</v>
      </c>
      <c r="K26" s="6" t="s">
        <v>43</v>
      </c>
      <c r="L26" s="6" t="s">
        <v>43</v>
      </c>
      <c r="M26" s="6" t="s">
        <v>43</v>
      </c>
    </row>
    <row r="27" spans="1:13" x14ac:dyDescent="0.2">
      <c r="A27" s="11">
        <v>66.5</v>
      </c>
      <c r="B27" s="6">
        <v>1.8698196858167648</v>
      </c>
      <c r="C27" s="6">
        <v>1.5379482880234718</v>
      </c>
      <c r="D27" s="6">
        <v>2.2016910836100578</v>
      </c>
      <c r="E27" s="6" t="s">
        <v>43</v>
      </c>
      <c r="F27" s="6" t="s">
        <v>43</v>
      </c>
      <c r="G27" s="6" t="s">
        <v>43</v>
      </c>
      <c r="H27" s="6" t="s">
        <v>43</v>
      </c>
      <c r="I27" s="6" t="s">
        <v>43</v>
      </c>
      <c r="J27" s="6" t="s">
        <v>43</v>
      </c>
      <c r="K27" s="6" t="s">
        <v>43</v>
      </c>
      <c r="L27" s="6" t="s">
        <v>43</v>
      </c>
      <c r="M27" s="6" t="s">
        <v>43</v>
      </c>
    </row>
    <row r="28" spans="1:13" x14ac:dyDescent="0.2">
      <c r="A28" s="11">
        <v>67</v>
      </c>
      <c r="B28" s="6" t="s">
        <v>43</v>
      </c>
      <c r="C28" s="6" t="s">
        <v>43</v>
      </c>
      <c r="D28" s="6" t="s">
        <v>43</v>
      </c>
      <c r="E28" s="6" t="s">
        <v>43</v>
      </c>
      <c r="F28" s="6" t="s">
        <v>43</v>
      </c>
      <c r="G28" s="6" t="s">
        <v>43</v>
      </c>
      <c r="H28" s="6" t="s">
        <v>43</v>
      </c>
      <c r="I28" s="6" t="s">
        <v>43</v>
      </c>
      <c r="J28" s="6" t="s">
        <v>43</v>
      </c>
      <c r="K28" s="6" t="s">
        <v>43</v>
      </c>
      <c r="L28" s="6" t="s">
        <v>43</v>
      </c>
      <c r="M28" s="6" t="s">
        <v>43</v>
      </c>
    </row>
    <row r="29" spans="1:13" x14ac:dyDescent="0.2">
      <c r="B29" s="6" t="s">
        <v>43</v>
      </c>
      <c r="C29" s="6" t="s">
        <v>43</v>
      </c>
      <c r="D29" s="6" t="s">
        <v>43</v>
      </c>
      <c r="E29" s="6" t="s">
        <v>43</v>
      </c>
      <c r="F29" s="6" t="s">
        <v>43</v>
      </c>
      <c r="G29" s="6" t="s">
        <v>43</v>
      </c>
      <c r="H29" s="6" t="s">
        <v>43</v>
      </c>
      <c r="I29" s="6" t="s">
        <v>43</v>
      </c>
      <c r="J29" s="6" t="s">
        <v>43</v>
      </c>
      <c r="K29" s="6" t="s">
        <v>43</v>
      </c>
      <c r="L29" s="6" t="s">
        <v>43</v>
      </c>
      <c r="M29" s="6" t="s">
        <v>43</v>
      </c>
    </row>
    <row r="30" spans="1:13" x14ac:dyDescent="0.2">
      <c r="B30" s="6" t="s">
        <v>43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AB30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31.28515625" style="6" bestFit="1" customWidth="1"/>
    <col min="3" max="16384" width="9.140625" style="6"/>
  </cols>
  <sheetData>
    <row r="1" spans="1:28" ht="30" customHeight="1" x14ac:dyDescent="0.3">
      <c r="A1" s="8" t="s">
        <v>102</v>
      </c>
      <c r="B1" s="9" t="s">
        <v>130</v>
      </c>
      <c r="C1" s="54" t="s">
        <v>150</v>
      </c>
    </row>
    <row r="3" spans="1:28" x14ac:dyDescent="0.2">
      <c r="B3" s="6" t="s">
        <v>44</v>
      </c>
      <c r="C3" s="6" t="s">
        <v>45</v>
      </c>
      <c r="D3" s="6" t="s">
        <v>46</v>
      </c>
      <c r="E3" s="6" t="s">
        <v>29</v>
      </c>
      <c r="F3" s="6" t="s">
        <v>2</v>
      </c>
      <c r="G3" s="6" t="s">
        <v>3</v>
      </c>
      <c r="H3" s="6" t="s">
        <v>47</v>
      </c>
      <c r="I3" s="6" t="s">
        <v>48</v>
      </c>
      <c r="J3" s="6" t="s">
        <v>49</v>
      </c>
      <c r="K3" s="6" t="s">
        <v>36</v>
      </c>
      <c r="L3" s="6" t="s">
        <v>16</v>
      </c>
      <c r="M3" s="6" t="s">
        <v>17</v>
      </c>
    </row>
    <row r="4" spans="1:28" s="12" customFormat="1" x14ac:dyDescent="0.2">
      <c r="A4" s="11">
        <v>55</v>
      </c>
      <c r="B4" s="6">
        <v>-0.59794900007545948</v>
      </c>
      <c r="C4" s="6">
        <v>-0.89993048459291458</v>
      </c>
      <c r="D4" s="6">
        <v>-0.29596753884106874</v>
      </c>
      <c r="E4" s="6">
        <v>-0.6287014577537775</v>
      </c>
      <c r="F4" s="6">
        <v>-0.93444017693400383</v>
      </c>
      <c r="G4" s="6">
        <v>-0.32296271529048681</v>
      </c>
      <c r="H4" s="6">
        <v>-1.1464424431324005</v>
      </c>
      <c r="I4" s="6">
        <v>-1.4632152393460274</v>
      </c>
      <c r="J4" s="6">
        <v>-0.82966964691877365</v>
      </c>
      <c r="K4" s="6">
        <v>-0.6777545902878046</v>
      </c>
      <c r="L4" s="6">
        <v>-1.0063073597848415</v>
      </c>
      <c r="M4" s="6">
        <v>-0.34920182079076767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12" customFormat="1" x14ac:dyDescent="0.2">
      <c r="A5" s="11">
        <v>55.5</v>
      </c>
      <c r="B5" s="6">
        <v>-0.52310372702777386</v>
      </c>
      <c r="C5" s="6">
        <v>-0.82542849704623222</v>
      </c>
      <c r="D5" s="6">
        <v>-0.22077900357544422</v>
      </c>
      <c r="E5" s="6">
        <v>-0.38509257137775421</v>
      </c>
      <c r="F5" s="6">
        <v>-0.69125373847782612</v>
      </c>
      <c r="G5" s="6">
        <v>-7.8931415919214487E-2</v>
      </c>
      <c r="H5" s="6">
        <v>-1.0391633026301861</v>
      </c>
      <c r="I5" s="6">
        <v>-1.3569541275501251</v>
      </c>
      <c r="J5" s="6">
        <v>-0.72137247771024704</v>
      </c>
      <c r="K5" s="6">
        <v>-0.66541531123220921</v>
      </c>
      <c r="L5" s="6">
        <v>-0.99430866539478302</v>
      </c>
      <c r="M5" s="6">
        <v>-0.33652200363576412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12" customFormat="1" x14ac:dyDescent="0.2">
      <c r="A6" s="11">
        <v>56</v>
      </c>
      <c r="B6" s="6">
        <v>-0.52691474556922913</v>
      </c>
      <c r="C6" s="6">
        <v>-0.82977162674069405</v>
      </c>
      <c r="D6" s="6">
        <v>-0.22405781783163548</v>
      </c>
      <c r="E6" s="6">
        <v>-0.37562199868261814</v>
      </c>
      <c r="F6" s="6">
        <v>-0.68236561492085457</v>
      </c>
      <c r="G6" s="6">
        <v>-6.8878382444381714E-2</v>
      </c>
      <c r="H6" s="6">
        <v>-0.90881101787090302</v>
      </c>
      <c r="I6" s="6">
        <v>-1.226401049643755</v>
      </c>
      <c r="J6" s="6">
        <v>-0.59122093953192234</v>
      </c>
      <c r="K6" s="6">
        <v>-0.73664132505655289</v>
      </c>
      <c r="L6" s="6">
        <v>-1.065920852124691</v>
      </c>
      <c r="M6" s="6">
        <v>-0.40736175142228603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12" customFormat="1" x14ac:dyDescent="0.2">
      <c r="A7" s="11">
        <v>56.5</v>
      </c>
      <c r="B7" s="6">
        <v>-0.35318869631737471</v>
      </c>
      <c r="C7" s="6">
        <v>-0.65657021477818489</v>
      </c>
      <c r="D7" s="6">
        <v>-4.9807183677330613E-2</v>
      </c>
      <c r="E7" s="6">
        <v>-0.29597724787890911</v>
      </c>
      <c r="F7" s="6">
        <v>-0.60360198840498924</v>
      </c>
      <c r="G7" s="6">
        <v>1.1647505016298965E-2</v>
      </c>
      <c r="H7" s="6">
        <v>-0.58084470219910145</v>
      </c>
      <c r="I7" s="6">
        <v>-0.89782001450657845</v>
      </c>
      <c r="J7" s="6">
        <v>-0.26386938989162445</v>
      </c>
      <c r="K7" s="6">
        <v>-0.53750067017972469</v>
      </c>
      <c r="L7" s="6">
        <v>-0.86725279688835144</v>
      </c>
      <c r="M7" s="6">
        <v>-0.20774854347109795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12" customFormat="1" x14ac:dyDescent="0.2">
      <c r="A8" s="11">
        <v>57</v>
      </c>
      <c r="B8" s="6">
        <v>-0.34134392626583576</v>
      </c>
      <c r="C8" s="6">
        <v>-0.6453230045735836</v>
      </c>
      <c r="D8" s="6">
        <v>-3.7364847958087921E-2</v>
      </c>
      <c r="E8" s="6">
        <v>-0.27099763974547386</v>
      </c>
      <c r="F8" s="6">
        <v>-0.58024898171424866</v>
      </c>
      <c r="G8" s="6">
        <v>3.8253719685599208E-2</v>
      </c>
      <c r="H8" s="6">
        <v>-0.72826901450753212</v>
      </c>
      <c r="I8" s="6">
        <v>-1.0453433729708195</v>
      </c>
      <c r="J8" s="6">
        <v>-0.41119465604424477</v>
      </c>
      <c r="K8" s="6">
        <v>-0.65596536733210087</v>
      </c>
      <c r="L8" s="6">
        <v>-0.98620196804404259</v>
      </c>
      <c r="M8" s="6">
        <v>-0.32572878990322351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12" customFormat="1" x14ac:dyDescent="0.2">
      <c r="A9" s="11">
        <v>57.5</v>
      </c>
      <c r="B9" s="6">
        <v>-0.22442629560828209</v>
      </c>
      <c r="C9" s="6">
        <v>-0.5292799323797226</v>
      </c>
      <c r="D9" s="6">
        <v>8.0427352804690599E-2</v>
      </c>
      <c r="E9" s="6">
        <v>-0.40716798976063728</v>
      </c>
      <c r="F9" s="6">
        <v>-0.71756839752197266</v>
      </c>
      <c r="G9" s="6">
        <v>-9.6767593640834093E-2</v>
      </c>
      <c r="H9" s="6">
        <v>-0.58463588356971741</v>
      </c>
      <c r="I9" s="6">
        <v>-0.90204924345016479</v>
      </c>
      <c r="J9" s="6">
        <v>-0.26722254697233438</v>
      </c>
      <c r="K9" s="6">
        <v>-0.55309627205133438</v>
      </c>
      <c r="L9" s="6">
        <v>-0.88374018669128418</v>
      </c>
      <c r="M9" s="6">
        <v>-0.22245231084525585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12" customFormat="1" x14ac:dyDescent="0.2">
      <c r="A10" s="11">
        <v>58</v>
      </c>
      <c r="B10" s="6">
        <v>-0.17634632531553507</v>
      </c>
      <c r="C10" s="6">
        <v>-0.48247706145048141</v>
      </c>
      <c r="D10" s="6">
        <v>0.12978438753634691</v>
      </c>
      <c r="E10" s="6">
        <v>-0.37438261788338423</v>
      </c>
      <c r="F10" s="6">
        <v>-0.68394164554774761</v>
      </c>
      <c r="G10" s="6">
        <v>-6.4823613502085209E-2</v>
      </c>
      <c r="H10" s="6">
        <v>-0.45600375160574913</v>
      </c>
      <c r="I10" s="6">
        <v>-0.77346344478428364</v>
      </c>
      <c r="J10" s="6">
        <v>-0.13854403514415026</v>
      </c>
      <c r="K10" s="6">
        <v>-0.51695867441594601</v>
      </c>
      <c r="L10" s="6">
        <v>-0.84764696657657623</v>
      </c>
      <c r="M10" s="6">
        <v>-0.18627035897225142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12" customFormat="1" x14ac:dyDescent="0.2">
      <c r="A11" s="11">
        <v>58.5</v>
      </c>
      <c r="B11" s="6">
        <v>-5.4005387937650084E-2</v>
      </c>
      <c r="C11" s="6">
        <v>-0.35996872466057539</v>
      </c>
      <c r="D11" s="6">
        <v>0.25195793714374304</v>
      </c>
      <c r="E11" s="6">
        <v>-0.26170790661126375</v>
      </c>
      <c r="F11" s="6">
        <v>-0.56912112049758434</v>
      </c>
      <c r="G11" s="6">
        <v>4.5705307275056839E-2</v>
      </c>
      <c r="H11" s="6">
        <v>-0.37060265894979239</v>
      </c>
      <c r="I11" s="6">
        <v>-0.68697980605065823</v>
      </c>
      <c r="J11" s="6">
        <v>-5.4225517669692636E-2</v>
      </c>
      <c r="K11" s="6">
        <v>-0.32171679195016623</v>
      </c>
      <c r="L11" s="6">
        <v>-0.65129506401717663</v>
      </c>
      <c r="M11" s="6">
        <v>7.8614975791424513E-3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12" customFormat="1" x14ac:dyDescent="0.2">
      <c r="A12" s="11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12" customFormat="1" x14ac:dyDescent="0.2">
      <c r="A13" s="11">
        <v>59.5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12" customFormat="1" x14ac:dyDescent="0.2">
      <c r="A14" s="11">
        <v>60</v>
      </c>
      <c r="B14" s="6">
        <v>0.53665745072066784</v>
      </c>
      <c r="C14" s="6">
        <v>0.22917254827916622</v>
      </c>
      <c r="D14" s="6">
        <v>0.84414239972829819</v>
      </c>
      <c r="E14" s="6">
        <v>0.67529757507145405</v>
      </c>
      <c r="F14" s="6">
        <v>0.36636525765061378</v>
      </c>
      <c r="G14" s="6">
        <v>0.98422989249229431</v>
      </c>
      <c r="H14" s="6">
        <v>0.78554833307862282</v>
      </c>
      <c r="I14" s="6">
        <v>0.46772588975727558</v>
      </c>
      <c r="J14" s="6">
        <v>1.1033708229660988</v>
      </c>
      <c r="K14" s="6">
        <v>0.93420185148715973</v>
      </c>
      <c r="L14" s="6">
        <v>0.6028701551258564</v>
      </c>
      <c r="M14" s="6">
        <v>1.2655335478484631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8" s="12" customFormat="1" x14ac:dyDescent="0.2">
      <c r="A15" s="11">
        <v>60.5</v>
      </c>
      <c r="B15" s="6">
        <v>0.299299624748528</v>
      </c>
      <c r="C15" s="6">
        <v>-9.5251183665823191E-3</v>
      </c>
      <c r="D15" s="6">
        <v>0.60812435112893581</v>
      </c>
      <c r="E15" s="6">
        <v>0.93577150255441666</v>
      </c>
      <c r="F15" s="6">
        <v>0.62354137189686298</v>
      </c>
      <c r="G15" s="6">
        <v>1.2480015866458416</v>
      </c>
      <c r="H15" s="6">
        <v>1.0571259073913097</v>
      </c>
      <c r="I15" s="6">
        <v>0.73713795281946659</v>
      </c>
      <c r="J15" s="6">
        <v>1.3771139085292816</v>
      </c>
      <c r="K15" s="6">
        <v>1.6209391877055168</v>
      </c>
      <c r="L15" s="6">
        <v>1.2873360887169838</v>
      </c>
      <c r="M15" s="6">
        <v>1.9545422866940498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8" s="12" customFormat="1" x14ac:dyDescent="0.2">
      <c r="A16" s="11">
        <v>61</v>
      </c>
      <c r="B16" s="6">
        <v>-2.269825927214697E-2</v>
      </c>
      <c r="C16" s="6">
        <v>-0.33140396699309349</v>
      </c>
      <c r="D16" s="6">
        <v>0.28600743971765041</v>
      </c>
      <c r="E16" s="6">
        <v>0.97567625343799591</v>
      </c>
      <c r="F16" s="6">
        <v>0.66159018315374851</v>
      </c>
      <c r="G16" s="6">
        <v>1.289762370288372</v>
      </c>
      <c r="H16" s="6">
        <v>1.2945688329637051</v>
      </c>
      <c r="I16" s="6">
        <v>0.97350869327783585</v>
      </c>
      <c r="J16" s="6">
        <v>1.6156289726495743</v>
      </c>
      <c r="K16" s="6">
        <v>1.8525911495089531</v>
      </c>
      <c r="L16" s="6">
        <v>1.5175582841038704</v>
      </c>
      <c r="M16" s="6">
        <v>2.1876240149140358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8" s="12" customFormat="1" x14ac:dyDescent="0.2">
      <c r="A17" s="11">
        <v>61.5</v>
      </c>
      <c r="B17" s="6">
        <v>-0.36009366158396006</v>
      </c>
      <c r="C17" s="6">
        <v>-0.66906576976180077</v>
      </c>
      <c r="D17" s="6">
        <v>-5.1121541764587164E-2</v>
      </c>
      <c r="E17" s="6">
        <v>0.66069583408534527</v>
      </c>
      <c r="F17" s="6">
        <v>0.34661262761801481</v>
      </c>
      <c r="G17" s="6">
        <v>0.97477901726961136</v>
      </c>
      <c r="H17" s="6">
        <v>1.5077638439834118</v>
      </c>
      <c r="I17" s="6">
        <v>1.1858909390866756</v>
      </c>
      <c r="J17" s="6">
        <v>1.8296366557478905</v>
      </c>
      <c r="K17" s="6">
        <v>1.9934574142098427</v>
      </c>
      <c r="L17" s="6">
        <v>1.5610575675964355</v>
      </c>
      <c r="M17" s="6">
        <v>2.4258572608232498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8" s="12" customFormat="1" x14ac:dyDescent="0.2">
      <c r="A18" s="11">
        <v>62</v>
      </c>
      <c r="B18" s="6">
        <v>0.10450368281453848</v>
      </c>
      <c r="C18" s="6">
        <v>-0.20503145642578602</v>
      </c>
      <c r="D18" s="6">
        <v>0.41403882205486298</v>
      </c>
      <c r="E18" s="6">
        <v>0.85588600486516953</v>
      </c>
      <c r="F18" s="6">
        <v>0.54227584041655064</v>
      </c>
      <c r="G18" s="6">
        <v>1.1694962158799171</v>
      </c>
      <c r="H18" s="6">
        <v>1.8210647627711296</v>
      </c>
      <c r="I18" s="6">
        <v>1.4981608837842941</v>
      </c>
      <c r="J18" s="6">
        <v>2.1439686417579651</v>
      </c>
      <c r="K18" s="6" t="s">
        <v>43</v>
      </c>
      <c r="L18" s="6" t="s">
        <v>43</v>
      </c>
      <c r="M18" s="6" t="s">
        <v>43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8" s="12" customFormat="1" x14ac:dyDescent="0.2">
      <c r="A19" s="11">
        <v>62.5</v>
      </c>
      <c r="B19" s="6">
        <v>-0.12300669914111495</v>
      </c>
      <c r="C19" s="6">
        <v>-0.43332604691386223</v>
      </c>
      <c r="D19" s="6">
        <v>0.18731262534856796</v>
      </c>
      <c r="E19" s="6">
        <v>0.81485677510499954</v>
      </c>
      <c r="F19" s="6">
        <v>0.5009304266422987</v>
      </c>
      <c r="G19" s="6">
        <v>1.1287831701338291</v>
      </c>
      <c r="H19" s="6">
        <v>2.2430427372455597</v>
      </c>
      <c r="I19" s="6">
        <v>1.9184468314051628</v>
      </c>
      <c r="J19" s="6">
        <v>2.5676386430859566</v>
      </c>
      <c r="K19" s="6" t="s">
        <v>43</v>
      </c>
      <c r="L19" s="6" t="s">
        <v>43</v>
      </c>
      <c r="M19" s="6" t="s">
        <v>43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8" x14ac:dyDescent="0.2">
      <c r="A20" s="11">
        <v>63</v>
      </c>
      <c r="B20" s="6">
        <v>-3.0169764067977667E-2</v>
      </c>
      <c r="C20" s="6">
        <v>-0.34122986253350973</v>
      </c>
      <c r="D20" s="6">
        <v>0.2808903343975544</v>
      </c>
      <c r="E20" s="6">
        <v>0.91230021789669991</v>
      </c>
      <c r="F20" s="6">
        <v>0.59768087230622768</v>
      </c>
      <c r="G20" s="6">
        <v>1.2269196100533009</v>
      </c>
      <c r="H20" s="6">
        <v>1.9542176276445389</v>
      </c>
      <c r="I20" s="6">
        <v>1.6278583556413651</v>
      </c>
      <c r="J20" s="6">
        <v>2.2805768996477127</v>
      </c>
      <c r="K20" s="6" t="s">
        <v>43</v>
      </c>
      <c r="L20" s="6" t="s">
        <v>43</v>
      </c>
      <c r="M20" s="6" t="s">
        <v>43</v>
      </c>
      <c r="Z20" s="12"/>
      <c r="AA20" s="12"/>
      <c r="AB20" s="12"/>
    </row>
    <row r="21" spans="1:28" x14ac:dyDescent="0.2">
      <c r="A21" s="11">
        <v>63.5</v>
      </c>
      <c r="B21" s="6">
        <v>-9.0345746139064431E-2</v>
      </c>
      <c r="C21" s="6">
        <v>-0.40220748633146286</v>
      </c>
      <c r="D21" s="6">
        <v>0.22151600569486618</v>
      </c>
      <c r="E21" s="6">
        <v>0.73076523840427399</v>
      </c>
      <c r="F21" s="6">
        <v>0.41549974121153355</v>
      </c>
      <c r="G21" s="6">
        <v>1.0460306890308857</v>
      </c>
      <c r="H21" s="6">
        <v>1.6776520758867264</v>
      </c>
      <c r="I21" s="6">
        <v>1.2586502358317375</v>
      </c>
      <c r="J21" s="6">
        <v>2.0966539159417152</v>
      </c>
      <c r="K21" s="6" t="s">
        <v>43</v>
      </c>
      <c r="L21" s="6" t="s">
        <v>43</v>
      </c>
      <c r="M21" s="6" t="s">
        <v>43</v>
      </c>
      <c r="Z21" s="12"/>
      <c r="AA21" s="12"/>
      <c r="AB21" s="12"/>
    </row>
    <row r="22" spans="1:28" x14ac:dyDescent="0.2">
      <c r="A22" s="11">
        <v>64</v>
      </c>
      <c r="B22" s="6">
        <v>9.1715680900961161E-2</v>
      </c>
      <c r="C22" s="6">
        <v>-0.22103646770119667</v>
      </c>
      <c r="D22" s="6">
        <v>0.40446780622005463</v>
      </c>
      <c r="E22" s="6">
        <v>0.69132796488702297</v>
      </c>
      <c r="F22" s="6">
        <v>0.37519342731684446</v>
      </c>
      <c r="G22" s="6">
        <v>1.0074624791741371</v>
      </c>
      <c r="H22" s="6" t="s">
        <v>43</v>
      </c>
      <c r="I22" s="6" t="s">
        <v>43</v>
      </c>
      <c r="J22" s="6" t="s">
        <v>43</v>
      </c>
      <c r="K22" s="6" t="s">
        <v>43</v>
      </c>
      <c r="L22" s="6" t="s">
        <v>43</v>
      </c>
      <c r="M22" s="6" t="s">
        <v>43</v>
      </c>
      <c r="Z22" s="12"/>
      <c r="AA22" s="12"/>
      <c r="AB22" s="12"/>
    </row>
    <row r="23" spans="1:28" x14ac:dyDescent="0.2">
      <c r="A23" s="11">
        <v>64.5</v>
      </c>
      <c r="B23" s="6">
        <v>0.16791570233181119</v>
      </c>
      <c r="C23" s="6">
        <v>-0.14578308910131454</v>
      </c>
      <c r="D23" s="6">
        <v>0.48161447048187256</v>
      </c>
      <c r="E23" s="6">
        <v>0.38626142777502537</v>
      </c>
      <c r="F23" s="6">
        <v>6.9216394331306219E-2</v>
      </c>
      <c r="G23" s="6">
        <v>0.70330644957721233</v>
      </c>
      <c r="H23" s="6" t="s">
        <v>43</v>
      </c>
      <c r="I23" s="6" t="s">
        <v>43</v>
      </c>
      <c r="J23" s="6" t="s">
        <v>43</v>
      </c>
      <c r="K23" s="6" t="s">
        <v>43</v>
      </c>
      <c r="L23" s="6" t="s">
        <v>43</v>
      </c>
      <c r="M23" s="6" t="s">
        <v>43</v>
      </c>
      <c r="Z23" s="12"/>
      <c r="AA23" s="12"/>
      <c r="AB23" s="12"/>
    </row>
    <row r="24" spans="1:28" x14ac:dyDescent="0.2">
      <c r="A24" s="11">
        <v>65</v>
      </c>
      <c r="B24" s="6">
        <v>0.68999873474240303</v>
      </c>
      <c r="C24" s="6">
        <v>0.37936889566481113</v>
      </c>
      <c r="D24" s="6">
        <v>1.0006286203861237</v>
      </c>
      <c r="E24" s="6">
        <v>0.59251114726066589</v>
      </c>
      <c r="F24" s="6">
        <v>0.27871653437614441</v>
      </c>
      <c r="G24" s="6">
        <v>0.90630576014518738</v>
      </c>
      <c r="H24" s="6" t="s">
        <v>43</v>
      </c>
      <c r="I24" s="6" t="s">
        <v>43</v>
      </c>
      <c r="J24" s="6" t="s">
        <v>43</v>
      </c>
      <c r="K24" s="6" t="s">
        <v>43</v>
      </c>
      <c r="L24" s="6" t="s">
        <v>43</v>
      </c>
      <c r="M24" s="6" t="s">
        <v>43</v>
      </c>
      <c r="Z24" s="12"/>
      <c r="AA24" s="12"/>
      <c r="AB24" s="12"/>
    </row>
    <row r="25" spans="1:28" x14ac:dyDescent="0.2">
      <c r="A25" s="11">
        <v>65.5</v>
      </c>
      <c r="B25" s="6">
        <v>0.44228066690266132</v>
      </c>
      <c r="C25" s="6">
        <v>0.13243356952443719</v>
      </c>
      <c r="D25" s="6">
        <v>0.75212777592241764</v>
      </c>
      <c r="E25" s="6">
        <v>1.060912013053894</v>
      </c>
      <c r="F25" s="6">
        <v>0.65688583999872208</v>
      </c>
      <c r="G25" s="6">
        <v>1.464938186109066</v>
      </c>
      <c r="H25" s="6" t="s">
        <v>43</v>
      </c>
      <c r="I25" s="6" t="s">
        <v>43</v>
      </c>
      <c r="J25" s="6" t="s">
        <v>43</v>
      </c>
      <c r="K25" s="6" t="s">
        <v>43</v>
      </c>
      <c r="L25" s="6" t="s">
        <v>43</v>
      </c>
      <c r="M25" s="6" t="s">
        <v>43</v>
      </c>
      <c r="Z25" s="12"/>
      <c r="AA25" s="12"/>
      <c r="AB25" s="12"/>
    </row>
    <row r="26" spans="1:28" x14ac:dyDescent="0.2">
      <c r="A26" s="11">
        <v>66</v>
      </c>
      <c r="B26" s="6">
        <v>0.16965537797659636</v>
      </c>
      <c r="C26" s="6">
        <v>-0.1413431135006249</v>
      </c>
      <c r="D26" s="6">
        <v>0.48065385781228542</v>
      </c>
      <c r="E26" s="6" t="s">
        <v>43</v>
      </c>
      <c r="F26" s="6" t="s">
        <v>43</v>
      </c>
      <c r="G26" s="6" t="s">
        <v>43</v>
      </c>
      <c r="H26" s="6" t="s">
        <v>43</v>
      </c>
      <c r="I26" s="6" t="s">
        <v>43</v>
      </c>
      <c r="J26" s="6" t="s">
        <v>43</v>
      </c>
      <c r="K26" s="6" t="s">
        <v>43</v>
      </c>
      <c r="L26" s="6" t="s">
        <v>43</v>
      </c>
      <c r="M26" s="6" t="s">
        <v>43</v>
      </c>
      <c r="Z26" s="12"/>
      <c r="AA26" s="12"/>
      <c r="AB26" s="12"/>
    </row>
    <row r="27" spans="1:28" x14ac:dyDescent="0.2">
      <c r="A27" s="11">
        <v>66.5</v>
      </c>
      <c r="B27" s="6">
        <v>0.21729392465204</v>
      </c>
      <c r="C27" s="6">
        <v>-0.18682423979043961</v>
      </c>
      <c r="D27" s="6">
        <v>0.62141208909451962</v>
      </c>
      <c r="E27" s="6" t="s">
        <v>43</v>
      </c>
      <c r="F27" s="6" t="s">
        <v>43</v>
      </c>
      <c r="G27" s="6" t="s">
        <v>43</v>
      </c>
      <c r="H27" s="6" t="s">
        <v>43</v>
      </c>
      <c r="I27" s="6" t="s">
        <v>43</v>
      </c>
      <c r="J27" s="6" t="s">
        <v>43</v>
      </c>
      <c r="K27" s="6" t="s">
        <v>43</v>
      </c>
      <c r="L27" s="6" t="s">
        <v>43</v>
      </c>
      <c r="M27" s="6" t="s">
        <v>43</v>
      </c>
      <c r="Z27" s="12"/>
      <c r="AA27" s="12"/>
      <c r="AB27" s="12"/>
    </row>
    <row r="28" spans="1:28" x14ac:dyDescent="0.2">
      <c r="A28" s="11">
        <v>67</v>
      </c>
      <c r="B28" s="6" t="s">
        <v>43</v>
      </c>
      <c r="C28" s="6" t="s">
        <v>43</v>
      </c>
      <c r="D28" s="6" t="s">
        <v>43</v>
      </c>
      <c r="E28" s="6" t="s">
        <v>43</v>
      </c>
      <c r="F28" s="6" t="s">
        <v>43</v>
      </c>
      <c r="G28" s="6" t="s">
        <v>43</v>
      </c>
      <c r="H28" s="6" t="s">
        <v>43</v>
      </c>
      <c r="I28" s="6" t="s">
        <v>43</v>
      </c>
      <c r="J28" s="6" t="s">
        <v>43</v>
      </c>
      <c r="K28" s="6" t="s">
        <v>43</v>
      </c>
      <c r="L28" s="6" t="s">
        <v>43</v>
      </c>
      <c r="M28" s="6" t="s">
        <v>43</v>
      </c>
    </row>
    <row r="29" spans="1:28" x14ac:dyDescent="0.2">
      <c r="B29" s="6" t="s">
        <v>43</v>
      </c>
    </row>
    <row r="30" spans="1:28" x14ac:dyDescent="0.2">
      <c r="B30" s="6" t="s">
        <v>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F148"/>
  <sheetViews>
    <sheetView zoomScale="70" zoomScaleNormal="70" workbookViewId="0"/>
  </sheetViews>
  <sheetFormatPr defaultRowHeight="14.25" x14ac:dyDescent="0.2"/>
  <cols>
    <col min="1" max="1" width="15.7109375" style="6" customWidth="1"/>
    <col min="2" max="16384" width="9.140625" style="6"/>
  </cols>
  <sheetData>
    <row r="1" spans="1:6" ht="30" customHeight="1" x14ac:dyDescent="0.3">
      <c r="A1" s="8" t="s">
        <v>102</v>
      </c>
      <c r="B1" s="9" t="s">
        <v>103</v>
      </c>
      <c r="C1" s="54" t="s">
        <v>137</v>
      </c>
    </row>
    <row r="3" spans="1:6" x14ac:dyDescent="0.2">
      <c r="B3" s="6" t="s">
        <v>69</v>
      </c>
      <c r="C3" s="6" t="s">
        <v>73</v>
      </c>
      <c r="D3" s="6" t="s">
        <v>70</v>
      </c>
      <c r="E3" s="6" t="s">
        <v>71</v>
      </c>
      <c r="F3" s="6" t="s">
        <v>72</v>
      </c>
    </row>
    <row r="4" spans="1:6" x14ac:dyDescent="0.2">
      <c r="A4" s="10">
        <v>55</v>
      </c>
      <c r="B4" s="11">
        <v>74.929634680672024</v>
      </c>
      <c r="C4" s="11">
        <v>73.273491832443796</v>
      </c>
      <c r="D4" s="11">
        <v>72.434468852806958</v>
      </c>
      <c r="E4" s="11">
        <v>72.163932680017041</v>
      </c>
      <c r="F4" s="11">
        <v>71.751278401602619</v>
      </c>
    </row>
    <row r="5" spans="1:6" x14ac:dyDescent="0.2">
      <c r="A5" s="6">
        <v>55.083333332999999</v>
      </c>
      <c r="B5" s="11">
        <v>74.753308567448343</v>
      </c>
      <c r="C5" s="11">
        <v>73.071010545052459</v>
      </c>
      <c r="D5" s="11">
        <v>72.493232124847395</v>
      </c>
      <c r="E5" s="11">
        <v>72.327730868604007</v>
      </c>
      <c r="F5" s="11">
        <v>71.895183613212765</v>
      </c>
    </row>
    <row r="6" spans="1:6" x14ac:dyDescent="0.2">
      <c r="A6" s="10">
        <v>55.166666667000001</v>
      </c>
      <c r="B6" s="11">
        <v>74.461413390627726</v>
      </c>
      <c r="C6" s="11">
        <v>72.910032921366508</v>
      </c>
      <c r="D6" s="11">
        <v>72.67295179922985</v>
      </c>
      <c r="E6" s="11">
        <v>72.235099778861269</v>
      </c>
      <c r="F6" s="11">
        <v>71.873516535682256</v>
      </c>
    </row>
    <row r="7" spans="1:6" x14ac:dyDescent="0.2">
      <c r="A7" s="6">
        <v>55.25</v>
      </c>
      <c r="B7" s="11">
        <v>74.17228159851301</v>
      </c>
      <c r="C7" s="11">
        <v>72.567494600431971</v>
      </c>
      <c r="D7" s="11">
        <v>72.601429444429684</v>
      </c>
      <c r="E7" s="11">
        <v>72.223850766155891</v>
      </c>
      <c r="F7" s="11">
        <v>71.806167400881051</v>
      </c>
    </row>
    <row r="8" spans="1:6" x14ac:dyDescent="0.2">
      <c r="A8" s="6">
        <v>55.333333332999999</v>
      </c>
      <c r="B8" s="11">
        <v>74.063099180756495</v>
      </c>
      <c r="C8" s="11">
        <v>72.311472311472315</v>
      </c>
      <c r="D8" s="11">
        <v>72.468968450150172</v>
      </c>
      <c r="E8" s="11">
        <v>72.145351782238933</v>
      </c>
      <c r="F8" s="11">
        <v>71.810433543552264</v>
      </c>
    </row>
    <row r="9" spans="1:6" x14ac:dyDescent="0.2">
      <c r="A9" s="6">
        <v>55.416666667000001</v>
      </c>
      <c r="B9" s="11">
        <v>73.761009214312708</v>
      </c>
      <c r="C9" s="11">
        <v>72.128579146407347</v>
      </c>
      <c r="D9" s="11">
        <v>72.583905111430241</v>
      </c>
      <c r="E9" s="11">
        <v>72.043957216398596</v>
      </c>
      <c r="F9" s="11">
        <v>71.927787162162161</v>
      </c>
    </row>
    <row r="10" spans="1:6" x14ac:dyDescent="0.2">
      <c r="A10" s="6">
        <v>55.5</v>
      </c>
      <c r="B10" s="11">
        <v>73.632159166933306</v>
      </c>
      <c r="C10" s="11">
        <v>71.862922623712876</v>
      </c>
      <c r="D10" s="11">
        <v>72.370766488413551</v>
      </c>
      <c r="E10" s="11">
        <v>71.925518860374538</v>
      </c>
      <c r="F10" s="11">
        <v>71.857425742574264</v>
      </c>
    </row>
    <row r="11" spans="1:6" x14ac:dyDescent="0.2">
      <c r="A11" s="6">
        <v>55.583333332999999</v>
      </c>
      <c r="B11" s="11">
        <v>73.407629411935872</v>
      </c>
      <c r="C11" s="11">
        <v>71.623631201838577</v>
      </c>
      <c r="D11" s="11">
        <v>72.277227722772281</v>
      </c>
      <c r="E11" s="11">
        <v>71.805133130569345</v>
      </c>
      <c r="F11" s="11">
        <v>71.735628845290591</v>
      </c>
    </row>
    <row r="12" spans="1:6" x14ac:dyDescent="0.2">
      <c r="A12" s="6">
        <v>55.666666667000001</v>
      </c>
      <c r="B12" s="11">
        <v>73.34594673264445</v>
      </c>
      <c r="C12" s="11">
        <v>71.301054909385982</v>
      </c>
      <c r="D12" s="11">
        <v>72.073703269783792</v>
      </c>
      <c r="E12" s="11">
        <v>71.697710412552709</v>
      </c>
      <c r="F12" s="11">
        <v>71.682070240295744</v>
      </c>
    </row>
    <row r="13" spans="1:6" x14ac:dyDescent="0.2">
      <c r="A13" s="6">
        <v>55.75</v>
      </c>
      <c r="B13" s="11">
        <v>73.064492648129274</v>
      </c>
      <c r="C13" s="11">
        <v>71.219828985820982</v>
      </c>
      <c r="D13" s="11">
        <v>71.884992538904285</v>
      </c>
      <c r="E13" s="11">
        <v>71.51856498411766</v>
      </c>
      <c r="F13" s="11">
        <v>71.639188332276476</v>
      </c>
    </row>
    <row r="14" spans="1:6" x14ac:dyDescent="0.2">
      <c r="A14" s="6">
        <v>55.833333332999999</v>
      </c>
      <c r="B14" s="11">
        <v>72.84536743075175</v>
      </c>
      <c r="C14" s="11">
        <v>70.984245574143245</v>
      </c>
      <c r="D14" s="11">
        <v>71.762666666666661</v>
      </c>
      <c r="E14" s="11">
        <v>71.488475200982876</v>
      </c>
      <c r="F14" s="11">
        <v>71.535412262156441</v>
      </c>
    </row>
    <row r="15" spans="1:6" x14ac:dyDescent="0.2">
      <c r="A15" s="6">
        <v>55.916666667000001</v>
      </c>
      <c r="B15" s="11">
        <v>72.646733111849386</v>
      </c>
      <c r="C15" s="11">
        <v>70.93026404874746</v>
      </c>
      <c r="D15" s="11">
        <v>71.66524383737061</v>
      </c>
      <c r="E15" s="11">
        <v>71.526646186723653</v>
      </c>
      <c r="F15" s="11">
        <v>71.654375809478495</v>
      </c>
    </row>
    <row r="16" spans="1:6" x14ac:dyDescent="0.2">
      <c r="A16" s="6">
        <v>56</v>
      </c>
      <c r="B16" s="11">
        <v>72.275669057197831</v>
      </c>
      <c r="C16" s="11">
        <v>70.987236118262373</v>
      </c>
      <c r="D16" s="11">
        <v>71.737853710624663</v>
      </c>
      <c r="E16" s="11">
        <v>71.568679850347408</v>
      </c>
      <c r="F16" s="11">
        <v>71.680363607536407</v>
      </c>
    </row>
    <row r="17" spans="1:6" x14ac:dyDescent="0.2">
      <c r="A17" s="6">
        <v>56.083333332999999</v>
      </c>
      <c r="B17" s="11">
        <v>71.943642250809489</v>
      </c>
      <c r="C17" s="11">
        <v>71.022311383414205</v>
      </c>
      <c r="D17" s="11">
        <v>71.856143536070917</v>
      </c>
      <c r="E17" s="11">
        <v>71.630219750842116</v>
      </c>
      <c r="F17" s="11">
        <v>71.726088220524886</v>
      </c>
    </row>
    <row r="18" spans="1:6" x14ac:dyDescent="0.2">
      <c r="A18" s="6">
        <v>56.166666667000001</v>
      </c>
      <c r="B18" s="11">
        <v>71.656255473174156</v>
      </c>
      <c r="C18" s="11">
        <v>70.994250379691906</v>
      </c>
      <c r="D18" s="11">
        <v>71.804390791090213</v>
      </c>
      <c r="E18" s="11">
        <v>71.681510604723314</v>
      </c>
      <c r="F18" s="11">
        <v>71.806120830910729</v>
      </c>
    </row>
    <row r="19" spans="1:6" x14ac:dyDescent="0.2">
      <c r="A19" s="6">
        <v>56.25</v>
      </c>
      <c r="B19" s="11">
        <v>71.470296162159002</v>
      </c>
      <c r="C19" s="11">
        <v>71.075478864832604</v>
      </c>
      <c r="D19" s="11">
        <v>71.815631262525045</v>
      </c>
      <c r="E19" s="11">
        <v>71.899743205649472</v>
      </c>
      <c r="F19" s="11">
        <v>71.734475374732341</v>
      </c>
    </row>
    <row r="20" spans="1:6" x14ac:dyDescent="0.2">
      <c r="A20" s="6">
        <v>56.333333332999999</v>
      </c>
      <c r="B20" s="11">
        <v>71.416469488505243</v>
      </c>
      <c r="C20" s="11">
        <v>70.957059877313938</v>
      </c>
      <c r="D20" s="11">
        <v>71.844582308268258</v>
      </c>
      <c r="E20" s="11">
        <v>72.104657695497465</v>
      </c>
      <c r="F20" s="11">
        <v>71.61669046485801</v>
      </c>
    </row>
    <row r="21" spans="1:6" x14ac:dyDescent="0.2">
      <c r="A21" s="6">
        <v>56.416666667000001</v>
      </c>
      <c r="B21" s="11">
        <v>71.381809679682021</v>
      </c>
      <c r="C21" s="11">
        <v>70.967303932218115</v>
      </c>
      <c r="D21" s="11">
        <v>71.63336810291797</v>
      </c>
      <c r="E21" s="11">
        <v>72.029543994861911</v>
      </c>
      <c r="F21" s="11">
        <v>71.716076481633294</v>
      </c>
    </row>
    <row r="22" spans="1:6" x14ac:dyDescent="0.2">
      <c r="A22" s="6">
        <v>56.5</v>
      </c>
      <c r="B22" s="11">
        <v>71.33957297455396</v>
      </c>
      <c r="C22" s="11">
        <v>70.722629720184727</v>
      </c>
      <c r="D22" s="11">
        <v>71.373147107614926</v>
      </c>
      <c r="E22" s="11">
        <v>71.910804154620408</v>
      </c>
      <c r="F22" s="11">
        <v>71.562739755019976</v>
      </c>
    </row>
    <row r="23" spans="1:6" x14ac:dyDescent="0.2">
      <c r="A23" s="6">
        <v>56.583333332999999</v>
      </c>
      <c r="B23" s="11">
        <v>71.323637002136309</v>
      </c>
      <c r="C23" s="11">
        <v>70.564417511345411</v>
      </c>
      <c r="D23" s="11">
        <v>71.215203426124191</v>
      </c>
      <c r="E23" s="11">
        <v>71.687811145013654</v>
      </c>
      <c r="F23" s="11">
        <v>71.457297068472855</v>
      </c>
    </row>
    <row r="24" spans="1:6" x14ac:dyDescent="0.2">
      <c r="A24" s="6">
        <v>56.666666667000001</v>
      </c>
      <c r="B24" s="11">
        <v>71.561164138900281</v>
      </c>
      <c r="C24" s="11">
        <v>70.558486051443793</v>
      </c>
      <c r="D24" s="11">
        <v>70.943901459365378</v>
      </c>
      <c r="E24" s="11">
        <v>71.665372358942776</v>
      </c>
      <c r="F24" s="11">
        <v>71.400978965471623</v>
      </c>
    </row>
    <row r="25" spans="1:6" x14ac:dyDescent="0.2">
      <c r="A25" s="6">
        <v>56.75</v>
      </c>
      <c r="B25" s="11">
        <v>71.408904510837729</v>
      </c>
      <c r="C25" s="11">
        <v>70.407746919457068</v>
      </c>
      <c r="D25" s="11">
        <v>70.965408215213955</v>
      </c>
      <c r="E25" s="11">
        <v>71.558674631023493</v>
      </c>
      <c r="F25" s="11">
        <v>71.335944529719995</v>
      </c>
    </row>
    <row r="26" spans="1:6" x14ac:dyDescent="0.2">
      <c r="A26" s="6">
        <v>56.833333332999999</v>
      </c>
      <c r="B26" s="11">
        <v>71.2682412237004</v>
      </c>
      <c r="C26" s="11">
        <v>70.313435272351313</v>
      </c>
      <c r="D26" s="11">
        <v>70.872875449037579</v>
      </c>
      <c r="E26" s="11">
        <v>71.610396570203648</v>
      </c>
      <c r="F26" s="11">
        <v>71.232659112570161</v>
      </c>
    </row>
    <row r="27" spans="1:6" x14ac:dyDescent="0.2">
      <c r="A27" s="6">
        <v>56.916666667000001</v>
      </c>
      <c r="B27" s="11">
        <v>71.393807904303969</v>
      </c>
      <c r="C27" s="11">
        <v>70.090099899284098</v>
      </c>
      <c r="D27" s="11">
        <v>70.816901408450704</v>
      </c>
      <c r="E27" s="11">
        <v>71.615720524017462</v>
      </c>
      <c r="F27" s="11">
        <v>71.237883362466235</v>
      </c>
    </row>
    <row r="28" spans="1:6" x14ac:dyDescent="0.2">
      <c r="A28" s="6">
        <v>57</v>
      </c>
      <c r="B28" s="11">
        <v>71.095010413305559</v>
      </c>
      <c r="C28" s="11">
        <v>70.053912759353054</v>
      </c>
      <c r="D28" s="11">
        <v>70.697474706813736</v>
      </c>
      <c r="E28" s="11">
        <v>71.691895512391156</v>
      </c>
      <c r="F28" s="11">
        <v>71.34454894688038</v>
      </c>
    </row>
    <row r="29" spans="1:6" x14ac:dyDescent="0.2">
      <c r="A29" s="6">
        <v>57.083333332999999</v>
      </c>
      <c r="B29" s="11">
        <v>71.0073061236466</v>
      </c>
      <c r="C29" s="11">
        <v>70.139778207678262</v>
      </c>
      <c r="D29" s="11">
        <v>70.637029878392525</v>
      </c>
      <c r="E29" s="11">
        <v>71.709697310919864</v>
      </c>
      <c r="F29" s="11">
        <v>71.441061918766394</v>
      </c>
    </row>
    <row r="30" spans="1:6" x14ac:dyDescent="0.2">
      <c r="A30" s="6">
        <v>57.166666667000001</v>
      </c>
      <c r="B30" s="11">
        <v>70.707011416664216</v>
      </c>
      <c r="C30" s="11">
        <v>70.24831684247826</v>
      </c>
      <c r="D30" s="11">
        <v>70.573070519361949</v>
      </c>
      <c r="E30" s="11">
        <v>71.732718399742581</v>
      </c>
      <c r="F30" s="11">
        <v>71.460751576827263</v>
      </c>
    </row>
    <row r="31" spans="1:6" x14ac:dyDescent="0.2">
      <c r="A31" s="6">
        <v>57.25</v>
      </c>
      <c r="B31" s="11">
        <v>70.69188300246681</v>
      </c>
      <c r="C31" s="11">
        <v>70.161422261002343</v>
      </c>
      <c r="D31" s="11">
        <v>70.645750510368543</v>
      </c>
      <c r="E31" s="11">
        <v>71.640830338464838</v>
      </c>
      <c r="F31" s="11">
        <v>71.488797560652259</v>
      </c>
    </row>
    <row r="32" spans="1:6" x14ac:dyDescent="0.2">
      <c r="A32" s="6">
        <v>57.333333332999999</v>
      </c>
      <c r="B32" s="11">
        <v>70.527923852052055</v>
      </c>
      <c r="C32" s="11">
        <v>70.078031212484987</v>
      </c>
      <c r="D32" s="11">
        <v>70.554883783420664</v>
      </c>
      <c r="E32" s="11">
        <v>71.626260459128943</v>
      </c>
      <c r="F32" s="11">
        <v>71.58011987482098</v>
      </c>
    </row>
    <row r="33" spans="1:6" x14ac:dyDescent="0.2">
      <c r="A33" s="6">
        <v>57.416666667000001</v>
      </c>
      <c r="B33" s="11">
        <v>70.301569572629475</v>
      </c>
      <c r="C33" s="11">
        <v>70.028928551934939</v>
      </c>
      <c r="D33" s="11">
        <v>70.538738641862466</v>
      </c>
      <c r="E33" s="11">
        <v>71.478013575510417</v>
      </c>
      <c r="F33" s="11">
        <v>71.532071866457898</v>
      </c>
    </row>
    <row r="34" spans="1:6" x14ac:dyDescent="0.2">
      <c r="A34" s="6">
        <v>57.5</v>
      </c>
      <c r="B34" s="11">
        <v>70.280841052786357</v>
      </c>
      <c r="C34" s="11">
        <v>69.868924085199339</v>
      </c>
      <c r="D34" s="11">
        <v>70.408520022590963</v>
      </c>
      <c r="E34" s="11">
        <v>71.583438430783261</v>
      </c>
      <c r="F34" s="11">
        <v>71.500265533722782</v>
      </c>
    </row>
    <row r="35" spans="1:6" x14ac:dyDescent="0.2">
      <c r="A35" s="6">
        <v>57.583333332999999</v>
      </c>
      <c r="B35" s="11">
        <v>70.406872407401963</v>
      </c>
      <c r="C35" s="11">
        <v>69.538612833611054</v>
      </c>
      <c r="D35" s="11">
        <v>70.355422821319991</v>
      </c>
      <c r="E35" s="11">
        <v>71.596521365686058</v>
      </c>
      <c r="F35" s="11">
        <v>71.21872177654997</v>
      </c>
    </row>
    <row r="36" spans="1:6" x14ac:dyDescent="0.2">
      <c r="A36" s="6">
        <v>57.666666667000001</v>
      </c>
      <c r="B36" s="11">
        <v>70.515312131919899</v>
      </c>
      <c r="C36" s="11">
        <v>69.433137549515095</v>
      </c>
      <c r="D36" s="11">
        <v>70.278929513758015</v>
      </c>
      <c r="E36" s="11">
        <v>71.425119475916873</v>
      </c>
      <c r="F36" s="11">
        <v>71.092981850070416</v>
      </c>
    </row>
    <row r="37" spans="1:6" x14ac:dyDescent="0.2">
      <c r="A37" s="6">
        <v>57.75</v>
      </c>
      <c r="B37" s="11">
        <v>70.493976258505398</v>
      </c>
      <c r="C37" s="11">
        <v>69.425237093115413</v>
      </c>
      <c r="D37" s="11">
        <v>70.237068965517238</v>
      </c>
      <c r="E37" s="11">
        <v>71.344919283354372</v>
      </c>
      <c r="F37" s="11">
        <v>70.91450288356765</v>
      </c>
    </row>
    <row r="38" spans="1:6" x14ac:dyDescent="0.2">
      <c r="A38" s="6">
        <v>57.833333332999999</v>
      </c>
      <c r="B38" s="11">
        <v>70.369824664800348</v>
      </c>
      <c r="C38" s="11">
        <v>69.222775255702018</v>
      </c>
      <c r="D38" s="11">
        <v>70.177849636216649</v>
      </c>
      <c r="E38" s="11">
        <v>71.245869045380047</v>
      </c>
      <c r="F38" s="11">
        <v>70.870559455435014</v>
      </c>
    </row>
    <row r="39" spans="1:6" x14ac:dyDescent="0.2">
      <c r="A39" s="6">
        <v>57.916666667000001</v>
      </c>
      <c r="B39" s="11">
        <v>70.32024062278839</v>
      </c>
      <c r="C39" s="11">
        <v>69.088471116219253</v>
      </c>
      <c r="D39" s="11">
        <v>70.150461090438441</v>
      </c>
      <c r="E39" s="11">
        <v>71.10149678875662</v>
      </c>
      <c r="F39" s="11">
        <v>70.870351651859337</v>
      </c>
    </row>
    <row r="40" spans="1:6" x14ac:dyDescent="0.2">
      <c r="A40" s="6">
        <v>58</v>
      </c>
      <c r="B40" s="11">
        <v>70.053097345132741</v>
      </c>
      <c r="C40" s="11">
        <v>69.045011499288137</v>
      </c>
      <c r="D40" s="11">
        <v>70.336308961946116</v>
      </c>
      <c r="E40" s="11">
        <v>71.262699564586356</v>
      </c>
      <c r="F40" s="11">
        <v>70.893755155256372</v>
      </c>
    </row>
    <row r="41" spans="1:6" x14ac:dyDescent="0.2">
      <c r="A41" s="6">
        <v>58.083333332999999</v>
      </c>
      <c r="B41" s="11">
        <v>69.769500929669746</v>
      </c>
      <c r="C41" s="11">
        <v>69.038424670665236</v>
      </c>
      <c r="D41" s="11">
        <v>70.524441566850115</v>
      </c>
      <c r="E41" s="11">
        <v>71.252318361422468</v>
      </c>
      <c r="F41" s="11">
        <v>70.865932194369051</v>
      </c>
    </row>
    <row r="42" spans="1:6" x14ac:dyDescent="0.2">
      <c r="A42" s="6">
        <v>58.166666667000001</v>
      </c>
      <c r="B42" s="11">
        <v>69.549682563118267</v>
      </c>
      <c r="C42" s="11">
        <v>69.053294971913957</v>
      </c>
      <c r="D42" s="11">
        <v>70.599503561407289</v>
      </c>
      <c r="E42" s="11">
        <v>71.293782425203617</v>
      </c>
      <c r="F42" s="11">
        <v>70.907639073729044</v>
      </c>
    </row>
    <row r="43" spans="1:6" x14ac:dyDescent="0.2">
      <c r="A43" s="6">
        <v>58.25</v>
      </c>
      <c r="B43" s="11">
        <v>69.320296576374318</v>
      </c>
      <c r="C43" s="11">
        <v>69.01088058760655</v>
      </c>
      <c r="D43" s="11">
        <v>70.715577509649904</v>
      </c>
      <c r="E43" s="11">
        <v>71.310615637018913</v>
      </c>
      <c r="F43" s="11">
        <v>70.937075599818925</v>
      </c>
    </row>
    <row r="44" spans="1:6" x14ac:dyDescent="0.2">
      <c r="A44" s="6">
        <v>58.333333332999999</v>
      </c>
      <c r="B44" s="11">
        <v>69.219631829329558</v>
      </c>
      <c r="C44" s="11">
        <v>68.984807766138317</v>
      </c>
      <c r="D44" s="11">
        <v>70.789338662201942</v>
      </c>
      <c r="E44" s="11">
        <v>71.395129826449619</v>
      </c>
      <c r="F44" s="11">
        <v>70.914997869620791</v>
      </c>
    </row>
    <row r="45" spans="1:6" x14ac:dyDescent="0.2">
      <c r="A45" s="6">
        <v>58.416666667000001</v>
      </c>
      <c r="B45" s="11">
        <v>69.074999260945404</v>
      </c>
      <c r="C45" s="11">
        <v>69.043306438333602</v>
      </c>
      <c r="D45" s="11">
        <v>70.756552283166712</v>
      </c>
      <c r="E45" s="11">
        <v>71.270153150485825</v>
      </c>
      <c r="F45" s="11">
        <v>70.882399957371987</v>
      </c>
    </row>
    <row r="46" spans="1:6" x14ac:dyDescent="0.2">
      <c r="A46" s="6">
        <v>58.5</v>
      </c>
      <c r="B46" s="11">
        <v>68.909128544814735</v>
      </c>
      <c r="C46" s="11">
        <v>69.047880518339554</v>
      </c>
      <c r="D46" s="11">
        <v>70.742122047456888</v>
      </c>
      <c r="E46" s="11">
        <v>71.129605688429223</v>
      </c>
      <c r="F46" s="11">
        <v>70.793464644580084</v>
      </c>
    </row>
    <row r="47" spans="1:6" x14ac:dyDescent="0.2">
      <c r="A47" s="6">
        <v>58.583333332999999</v>
      </c>
      <c r="B47" s="11">
        <v>68.853525792711778</v>
      </c>
      <c r="C47" s="11">
        <v>68.801494012962763</v>
      </c>
      <c r="D47" s="11">
        <v>70.755380123283231</v>
      </c>
      <c r="E47" s="11">
        <v>71.040504487024009</v>
      </c>
      <c r="F47" s="11">
        <v>70.576471843003418</v>
      </c>
    </row>
    <row r="48" spans="1:6" x14ac:dyDescent="0.2">
      <c r="A48" s="6">
        <v>58.666666667000001</v>
      </c>
      <c r="B48" s="11">
        <v>68.907761962536625</v>
      </c>
      <c r="C48" s="11">
        <v>68.575668471241315</v>
      </c>
      <c r="D48" s="11">
        <v>70.687976634755799</v>
      </c>
      <c r="E48" s="11">
        <v>70.902964959568735</v>
      </c>
      <c r="F48" s="11">
        <v>70.545241143832698</v>
      </c>
    </row>
    <row r="49" spans="1:6" x14ac:dyDescent="0.2">
      <c r="A49" s="6">
        <v>58.75</v>
      </c>
      <c r="B49" s="11">
        <v>68.790525536639521</v>
      </c>
      <c r="C49" s="11">
        <v>68.533487297921482</v>
      </c>
      <c r="D49" s="11">
        <v>70.587916993587839</v>
      </c>
      <c r="E49" s="11">
        <v>70.88918255616386</v>
      </c>
      <c r="F49" s="11">
        <v>70.496877835299145</v>
      </c>
    </row>
    <row r="50" spans="1:6" x14ac:dyDescent="0.2">
      <c r="A50" s="6">
        <v>58.833333332999999</v>
      </c>
      <c r="B50" s="11">
        <v>68.729082131327189</v>
      </c>
      <c r="C50" s="11">
        <v>68.46839412444298</v>
      </c>
      <c r="D50" s="11">
        <v>70.514035135208289</v>
      </c>
      <c r="E50" s="11">
        <v>70.855369670804095</v>
      </c>
      <c r="F50" s="11">
        <v>70.393999252575938</v>
      </c>
    </row>
    <row r="51" spans="1:6" x14ac:dyDescent="0.2">
      <c r="A51" s="6">
        <v>58.916666667000001</v>
      </c>
      <c r="B51" s="11">
        <v>68.571513212465931</v>
      </c>
      <c r="C51" s="11">
        <v>68.308657603610541</v>
      </c>
      <c r="D51" s="11">
        <v>70.497264503548024</v>
      </c>
      <c r="E51" s="11">
        <v>70.908109566860077</v>
      </c>
      <c r="F51" s="11">
        <v>70.4091443221878</v>
      </c>
    </row>
    <row r="52" spans="1:6" x14ac:dyDescent="0.2">
      <c r="A52" s="6">
        <v>59</v>
      </c>
      <c r="B52" s="11">
        <v>68.308731993597718</v>
      </c>
      <c r="C52" s="11">
        <v>68.585508203942297</v>
      </c>
      <c r="D52" s="11">
        <v>70.467907556422546</v>
      </c>
      <c r="E52" s="11">
        <v>70.970876406920567</v>
      </c>
      <c r="F52" s="11">
        <v>70.467234792829856</v>
      </c>
    </row>
    <row r="53" spans="1:6" x14ac:dyDescent="0.2">
      <c r="A53" s="6">
        <v>59.083333332999999</v>
      </c>
      <c r="B53" s="11">
        <v>68.343318109021894</v>
      </c>
      <c r="C53" s="11">
        <v>68.642036531944782</v>
      </c>
      <c r="D53" s="11">
        <v>70.479544838797068</v>
      </c>
      <c r="E53" s="11">
        <v>71.008074316113522</v>
      </c>
      <c r="F53" s="11">
        <v>70.48588838999359</v>
      </c>
    </row>
    <row r="54" spans="1:6" x14ac:dyDescent="0.2">
      <c r="A54" s="6">
        <v>59.166666667000001</v>
      </c>
      <c r="B54" s="11">
        <v>68.257876935857112</v>
      </c>
      <c r="C54" s="11">
        <v>68.815455848307792</v>
      </c>
      <c r="D54" s="11">
        <v>70.588394720437975</v>
      </c>
      <c r="E54" s="11">
        <v>71.170367968876647</v>
      </c>
      <c r="F54" s="11">
        <v>70.631334064229748</v>
      </c>
    </row>
    <row r="55" spans="1:6" x14ac:dyDescent="0.2">
      <c r="A55" s="6">
        <v>59.25</v>
      </c>
      <c r="B55" s="11">
        <v>68.202327238185703</v>
      </c>
      <c r="C55" s="11">
        <v>68.834785485827723</v>
      </c>
      <c r="D55" s="11">
        <v>70.672920507537142</v>
      </c>
      <c r="E55" s="11">
        <v>71.196151559375167</v>
      </c>
      <c r="F55" s="11">
        <v>70.485488832419421</v>
      </c>
    </row>
    <row r="56" spans="1:6" x14ac:dyDescent="0.2">
      <c r="A56" s="6">
        <v>59.333333332999999</v>
      </c>
      <c r="B56" s="11">
        <v>68.120247148288968</v>
      </c>
      <c r="C56" s="11">
        <v>68.916533348044354</v>
      </c>
      <c r="D56" s="11">
        <v>70.521234474155236</v>
      </c>
      <c r="E56" s="11">
        <v>71.143081208253335</v>
      </c>
      <c r="F56" s="11">
        <v>70.488470386817184</v>
      </c>
    </row>
    <row r="57" spans="1:6" x14ac:dyDescent="0.2">
      <c r="A57" s="6">
        <v>59.416666667000001</v>
      </c>
      <c r="B57" s="11">
        <v>68.05506005470329</v>
      </c>
      <c r="C57" s="11">
        <v>68.877790347948462</v>
      </c>
      <c r="D57" s="11">
        <v>70.427962766967894</v>
      </c>
      <c r="E57" s="11">
        <v>71.068008440188279</v>
      </c>
      <c r="F57" s="11">
        <v>70.595317725752508</v>
      </c>
    </row>
    <row r="58" spans="1:6" x14ac:dyDescent="0.2">
      <c r="A58" s="6">
        <v>59.5</v>
      </c>
      <c r="B58" s="11">
        <v>68.202230483271379</v>
      </c>
      <c r="C58" s="11">
        <v>68.792094512531747</v>
      </c>
      <c r="D58" s="11">
        <v>70.338499959282288</v>
      </c>
      <c r="E58" s="11">
        <v>71.032261556782501</v>
      </c>
      <c r="F58" s="11">
        <v>70.419934159462571</v>
      </c>
    </row>
    <row r="59" spans="1:6" x14ac:dyDescent="0.2">
      <c r="A59" s="6">
        <v>59.583333332999999</v>
      </c>
      <c r="B59" s="11">
        <v>68.259588776147822</v>
      </c>
      <c r="C59" s="11">
        <v>68.57892556276758</v>
      </c>
      <c r="D59" s="11">
        <v>70.131421744324967</v>
      </c>
      <c r="E59" s="11">
        <v>70.775353294710058</v>
      </c>
      <c r="F59" s="11">
        <v>70.214190093708169</v>
      </c>
    </row>
    <row r="60" spans="1:6" x14ac:dyDescent="0.2">
      <c r="A60" s="6">
        <v>59.666666667000001</v>
      </c>
      <c r="B60" s="11">
        <v>68.426223651304042</v>
      </c>
      <c r="C60" s="11">
        <v>68.587617468214489</v>
      </c>
      <c r="D60" s="11">
        <v>70.126623553067773</v>
      </c>
      <c r="E60" s="11">
        <v>70.723514911829241</v>
      </c>
      <c r="F60" s="11">
        <v>70.029737187558609</v>
      </c>
    </row>
    <row r="61" spans="1:6" x14ac:dyDescent="0.2">
      <c r="A61" s="6">
        <v>59.75</v>
      </c>
      <c r="B61" s="11">
        <v>68.45773515220111</v>
      </c>
      <c r="C61" s="11">
        <v>68.560763168809629</v>
      </c>
      <c r="D61" s="11">
        <v>69.901592997335939</v>
      </c>
      <c r="E61" s="11">
        <v>70.607686886756653</v>
      </c>
      <c r="F61" s="11">
        <v>69.912097336120496</v>
      </c>
    </row>
    <row r="62" spans="1:6" x14ac:dyDescent="0.2">
      <c r="A62" s="6">
        <v>59.833333332999999</v>
      </c>
      <c r="B62" s="11">
        <v>68.429993443404655</v>
      </c>
      <c r="C62" s="11">
        <v>68.513651829926133</v>
      </c>
      <c r="D62" s="11">
        <v>69.797872629832156</v>
      </c>
      <c r="E62" s="11">
        <v>70.56319314515035</v>
      </c>
      <c r="F62" s="11">
        <v>69.991687448046548</v>
      </c>
    </row>
    <row r="63" spans="1:6" x14ac:dyDescent="0.2">
      <c r="A63" s="6">
        <v>59.916666667000001</v>
      </c>
      <c r="B63" s="11">
        <v>67.71482221096241</v>
      </c>
      <c r="C63" s="11">
        <v>68.300309940225816</v>
      </c>
      <c r="D63" s="11">
        <v>69.558355329396719</v>
      </c>
      <c r="E63" s="11">
        <v>70.417797069994577</v>
      </c>
      <c r="F63" s="11">
        <v>69.88168379255761</v>
      </c>
    </row>
    <row r="64" spans="1:6" x14ac:dyDescent="0.2">
      <c r="A64" s="6">
        <v>60</v>
      </c>
      <c r="B64" s="11">
        <v>62.721469903955139</v>
      </c>
      <c r="C64" s="11">
        <v>68.050171669066344</v>
      </c>
      <c r="D64" s="11">
        <v>69.45405037440436</v>
      </c>
      <c r="E64" s="11">
        <v>70.128389565972697</v>
      </c>
      <c r="F64" s="11">
        <v>69.82205641589951</v>
      </c>
    </row>
    <row r="65" spans="1:6" x14ac:dyDescent="0.2">
      <c r="A65" s="6">
        <v>60.083333332999999</v>
      </c>
      <c r="B65" s="11">
        <v>59.288443170964662</v>
      </c>
      <c r="C65" s="11">
        <v>67.923639587720274</v>
      </c>
      <c r="D65" s="11">
        <v>69.278109086948234</v>
      </c>
      <c r="E65" s="11">
        <v>70.071149250488816</v>
      </c>
      <c r="F65" s="11">
        <v>69.772312318762758</v>
      </c>
    </row>
    <row r="66" spans="1:6" x14ac:dyDescent="0.2">
      <c r="A66" s="6">
        <v>60.166666667000001</v>
      </c>
      <c r="B66" s="11">
        <v>57.843020130219223</v>
      </c>
      <c r="C66" s="11">
        <v>67.795670611713192</v>
      </c>
      <c r="D66" s="11">
        <v>69.109434167869892</v>
      </c>
      <c r="E66" s="11">
        <v>69.99266324284666</v>
      </c>
      <c r="F66" s="11">
        <v>69.748824714573544</v>
      </c>
    </row>
    <row r="67" spans="1:6" x14ac:dyDescent="0.2">
      <c r="A67" s="6">
        <v>60.25</v>
      </c>
      <c r="B67" s="11">
        <v>57.186398135421022</v>
      </c>
      <c r="C67" s="11">
        <v>67.685226264418816</v>
      </c>
      <c r="D67" s="11">
        <v>69.117366542224161</v>
      </c>
      <c r="E67" s="11">
        <v>69.960044576119159</v>
      </c>
      <c r="F67" s="11">
        <v>69.565801493900807</v>
      </c>
    </row>
    <row r="68" spans="1:6" x14ac:dyDescent="0.2">
      <c r="A68" s="6">
        <v>60.333333332999999</v>
      </c>
      <c r="B68" s="11">
        <v>56.503931358187089</v>
      </c>
      <c r="C68" s="11">
        <v>67.431154496796921</v>
      </c>
      <c r="D68" s="11">
        <v>69.071574642126791</v>
      </c>
      <c r="E68" s="11">
        <v>69.89337975303269</v>
      </c>
      <c r="F68" s="11">
        <v>69.350677273704576</v>
      </c>
    </row>
    <row r="69" spans="1:6" x14ac:dyDescent="0.2">
      <c r="A69" s="6">
        <v>60.416666667000001</v>
      </c>
      <c r="B69" s="11">
        <v>55.900472516298819</v>
      </c>
      <c r="C69" s="11">
        <v>66.728629692311955</v>
      </c>
      <c r="D69" s="11">
        <v>69.059567968579529</v>
      </c>
      <c r="E69" s="11">
        <v>69.844077389860942</v>
      </c>
      <c r="F69" s="11">
        <v>69.298198440440984</v>
      </c>
    </row>
    <row r="70" spans="1:6" x14ac:dyDescent="0.2">
      <c r="A70" s="6">
        <v>60.5</v>
      </c>
      <c r="B70" s="11">
        <v>55.698853945360426</v>
      </c>
      <c r="C70" s="11">
        <v>61.85956147654732</v>
      </c>
      <c r="D70" s="11">
        <v>68.99470321629444</v>
      </c>
      <c r="E70" s="11">
        <v>69.713881251191026</v>
      </c>
      <c r="F70" s="11">
        <v>68.879980629018803</v>
      </c>
    </row>
    <row r="71" spans="1:6" x14ac:dyDescent="0.2">
      <c r="A71" s="6">
        <v>60.583333332999999</v>
      </c>
      <c r="B71" s="11">
        <v>55.368263473053894</v>
      </c>
      <c r="C71" s="11">
        <v>58.559409102268624</v>
      </c>
      <c r="D71" s="11">
        <v>68.874986340290675</v>
      </c>
      <c r="E71" s="11">
        <v>69.472135969929724</v>
      </c>
      <c r="F71" s="11">
        <v>68.694973210198967</v>
      </c>
    </row>
    <row r="72" spans="1:6" x14ac:dyDescent="0.2">
      <c r="A72" s="6">
        <v>60.666666667000001</v>
      </c>
      <c r="B72" s="11">
        <v>55.041639206758134</v>
      </c>
      <c r="C72" s="11">
        <v>57.415483763437877</v>
      </c>
      <c r="D72" s="11">
        <v>68.69294265566063</v>
      </c>
      <c r="E72" s="11">
        <v>69.21190320470896</v>
      </c>
      <c r="F72" s="11">
        <v>68.398081793200063</v>
      </c>
    </row>
    <row r="73" spans="1:6" x14ac:dyDescent="0.2">
      <c r="A73" s="6">
        <v>60.75</v>
      </c>
      <c r="B73" s="11">
        <v>54.726368159203979</v>
      </c>
      <c r="C73" s="11">
        <v>56.899379987210501</v>
      </c>
      <c r="D73" s="11">
        <v>68.689492971612978</v>
      </c>
      <c r="E73" s="11">
        <v>69.167848184098588</v>
      </c>
      <c r="F73" s="11">
        <v>67.975423751650538</v>
      </c>
    </row>
    <row r="74" spans="1:6" x14ac:dyDescent="0.2">
      <c r="A74" s="6">
        <v>60.833333332999999</v>
      </c>
      <c r="B74" s="11">
        <v>54.443211468674086</v>
      </c>
      <c r="C74" s="11">
        <v>56.399554813578185</v>
      </c>
      <c r="D74" s="11">
        <v>68.620368850216167</v>
      </c>
      <c r="E74" s="11">
        <v>69.301475602105668</v>
      </c>
      <c r="F74" s="11">
        <v>67.750721354798699</v>
      </c>
    </row>
    <row r="75" spans="1:6" x14ac:dyDescent="0.2">
      <c r="A75" s="6">
        <v>60.916666667000001</v>
      </c>
      <c r="B75" s="11">
        <v>54.185299678861909</v>
      </c>
      <c r="C75" s="11">
        <v>55.895208663938305</v>
      </c>
      <c r="D75" s="11">
        <v>68.606083837581792</v>
      </c>
      <c r="E75" s="11">
        <v>69.287429070274996</v>
      </c>
      <c r="F75" s="11">
        <v>67.543575630025359</v>
      </c>
    </row>
    <row r="76" spans="1:6" x14ac:dyDescent="0.2">
      <c r="A76" s="6">
        <v>61</v>
      </c>
      <c r="B76" s="11">
        <v>53.810339130695986</v>
      </c>
      <c r="C76" s="11">
        <v>55.611264310186343</v>
      </c>
      <c r="D76" s="11">
        <v>68.645019865735037</v>
      </c>
      <c r="E76" s="11">
        <v>69.272340193241988</v>
      </c>
      <c r="F76" s="11">
        <v>67.220902612826606</v>
      </c>
    </row>
    <row r="77" spans="1:6" x14ac:dyDescent="0.2">
      <c r="A77" s="6">
        <v>61.083333332999999</v>
      </c>
      <c r="B77" s="11">
        <v>53.503261294297992</v>
      </c>
      <c r="C77" s="11">
        <v>55.289855072463766</v>
      </c>
      <c r="D77" s="11">
        <v>68.74177631578948</v>
      </c>
      <c r="E77" s="11">
        <v>69.354310062274664</v>
      </c>
      <c r="F77" s="11">
        <v>66.970916259350275</v>
      </c>
    </row>
    <row r="78" spans="1:6" x14ac:dyDescent="0.2">
      <c r="A78" s="6">
        <v>61.166666667000001</v>
      </c>
      <c r="B78" s="11">
        <v>53.167107795957655</v>
      </c>
      <c r="C78" s="11">
        <v>54.94297108117906</v>
      </c>
      <c r="D78" s="11">
        <v>68.551130129471147</v>
      </c>
      <c r="E78" s="11">
        <v>69.27427728291164</v>
      </c>
      <c r="F78" s="11">
        <v>66.915241414714544</v>
      </c>
    </row>
    <row r="79" spans="1:6" x14ac:dyDescent="0.2">
      <c r="A79" s="6">
        <v>61.25</v>
      </c>
      <c r="B79" s="11">
        <v>52.845748683220464</v>
      </c>
      <c r="C79" s="11">
        <v>54.606584821428569</v>
      </c>
      <c r="D79" s="11">
        <v>68.41859699198595</v>
      </c>
      <c r="E79" s="11">
        <v>69.242544351201374</v>
      </c>
      <c r="F79" s="11">
        <v>66.763998161516213</v>
      </c>
    </row>
    <row r="80" spans="1:6" x14ac:dyDescent="0.2">
      <c r="A80" s="6">
        <v>61.333333332999999</v>
      </c>
      <c r="B80" s="11">
        <v>52.723383744050132</v>
      </c>
      <c r="C80" s="11">
        <v>54.229716902116252</v>
      </c>
      <c r="D80" s="11">
        <v>68.310903597912656</v>
      </c>
      <c r="E80" s="11">
        <v>69.044234239160147</v>
      </c>
      <c r="F80" s="11">
        <v>66.603549015364635</v>
      </c>
    </row>
    <row r="81" spans="1:6" x14ac:dyDescent="0.2">
      <c r="A81" s="6">
        <v>61.416666667000001</v>
      </c>
      <c r="B81" s="11">
        <v>52.637925836599337</v>
      </c>
      <c r="C81" s="11">
        <v>53.932113423662521</v>
      </c>
      <c r="D81" s="11">
        <v>67.623626373626379</v>
      </c>
      <c r="E81" s="11">
        <v>68.955330032551899</v>
      </c>
      <c r="F81" s="11">
        <v>66.403290399393867</v>
      </c>
    </row>
    <row r="82" spans="1:6" x14ac:dyDescent="0.2">
      <c r="A82" s="6">
        <v>61.5</v>
      </c>
      <c r="B82" s="11">
        <v>52.481820101988475</v>
      </c>
      <c r="C82" s="11">
        <v>53.663582231416513</v>
      </c>
      <c r="D82" s="11">
        <v>61.691774796569163</v>
      </c>
      <c r="E82" s="11">
        <v>68.93060420315237</v>
      </c>
      <c r="F82" s="11">
        <v>66.281398873971412</v>
      </c>
    </row>
    <row r="83" spans="1:6" x14ac:dyDescent="0.2">
      <c r="A83" s="6">
        <v>61.583333332999999</v>
      </c>
      <c r="B83" s="11">
        <v>52.33523533496362</v>
      </c>
      <c r="C83" s="11">
        <v>53.340046995636122</v>
      </c>
      <c r="D83" s="11">
        <v>57.455295735900961</v>
      </c>
      <c r="E83" s="11">
        <v>68.71372248384624</v>
      </c>
      <c r="F83" s="11">
        <v>65.853394351322805</v>
      </c>
    </row>
    <row r="84" spans="1:6" x14ac:dyDescent="0.2">
      <c r="A84" s="6">
        <v>61.666666667000001</v>
      </c>
      <c r="B84" s="11">
        <v>52.25336796955235</v>
      </c>
      <c r="C84" s="11">
        <v>52.900823206585656</v>
      </c>
      <c r="D84" s="11">
        <v>56.287853760599056</v>
      </c>
      <c r="E84" s="11">
        <v>68.504109589041093</v>
      </c>
      <c r="F84" s="11">
        <v>65.617466207980058</v>
      </c>
    </row>
    <row r="85" spans="1:6" x14ac:dyDescent="0.2">
      <c r="A85" s="6">
        <v>61.75</v>
      </c>
      <c r="B85" s="11">
        <v>52.116633932618221</v>
      </c>
      <c r="C85" s="11">
        <v>52.748361069087238</v>
      </c>
      <c r="D85" s="11">
        <v>55.583106041821637</v>
      </c>
      <c r="E85" s="11">
        <v>68.313873814613828</v>
      </c>
      <c r="F85" s="11">
        <v>65.408378949650427</v>
      </c>
    </row>
    <row r="86" spans="1:6" x14ac:dyDescent="0.2">
      <c r="A86" s="6">
        <v>61.833333332999999</v>
      </c>
      <c r="B86" s="11">
        <v>51.925984156739432</v>
      </c>
      <c r="C86" s="11">
        <v>52.548645769079798</v>
      </c>
      <c r="D86" s="11">
        <v>55.053763440860216</v>
      </c>
      <c r="E86" s="11">
        <v>68.266725183092404</v>
      </c>
      <c r="F86" s="11">
        <v>65.270548687920197</v>
      </c>
    </row>
    <row r="87" spans="1:6" x14ac:dyDescent="0.2">
      <c r="A87" s="6">
        <v>61.916666667000001</v>
      </c>
      <c r="B87" s="11">
        <v>51.412583182093165</v>
      </c>
      <c r="C87" s="11">
        <v>52.354096520763186</v>
      </c>
      <c r="D87" s="11">
        <v>54.620179842224303</v>
      </c>
      <c r="E87" s="11">
        <v>68.135667636243895</v>
      </c>
      <c r="F87" s="11">
        <v>65.037695937516943</v>
      </c>
    </row>
    <row r="88" spans="1:6" x14ac:dyDescent="0.2">
      <c r="A88" s="6">
        <v>62</v>
      </c>
      <c r="B88" s="11">
        <v>48.689546637612736</v>
      </c>
      <c r="C88" s="11">
        <v>51.981476284030315</v>
      </c>
      <c r="D88" s="11">
        <v>53.76100698374141</v>
      </c>
      <c r="E88" s="11">
        <v>67.904895258490512</v>
      </c>
      <c r="F88" s="11">
        <v>64.860685314305869</v>
      </c>
    </row>
    <row r="89" spans="1:6" x14ac:dyDescent="0.2">
      <c r="A89" s="6">
        <v>62.083333332999999</v>
      </c>
      <c r="B89" s="11">
        <v>46.677167262373537</v>
      </c>
      <c r="C89" s="11">
        <v>51.897490596755176</v>
      </c>
      <c r="D89" s="11">
        <v>53.309757984307659</v>
      </c>
      <c r="E89" s="11">
        <v>67.812808964077774</v>
      </c>
      <c r="F89" s="11">
        <v>64.861710501316395</v>
      </c>
    </row>
    <row r="90" spans="1:6" x14ac:dyDescent="0.2">
      <c r="A90" s="6">
        <v>62.166666667000001</v>
      </c>
      <c r="B90" s="11">
        <v>45.500287957321696</v>
      </c>
      <c r="C90" s="11">
        <v>51.53915290416807</v>
      </c>
      <c r="D90" s="11">
        <v>52.799049014458298</v>
      </c>
      <c r="E90" s="11">
        <v>67.47898236166823</v>
      </c>
      <c r="F90" s="11">
        <v>64.75572332509573</v>
      </c>
    </row>
    <row r="91" spans="1:6" x14ac:dyDescent="0.2">
      <c r="A91" s="6">
        <v>62.25</v>
      </c>
      <c r="B91" s="11">
        <v>44.744744744744743</v>
      </c>
      <c r="C91" s="11">
        <v>51.310945623155824</v>
      </c>
      <c r="D91" s="11">
        <v>52.114506983819666</v>
      </c>
      <c r="E91" s="11">
        <v>67.285274386891018</v>
      </c>
      <c r="F91" s="11">
        <v>64.598681659557968</v>
      </c>
    </row>
    <row r="92" spans="1:6" x14ac:dyDescent="0.2">
      <c r="A92" s="6">
        <v>62.333333332999999</v>
      </c>
      <c r="B92" s="11">
        <v>44.258612839581119</v>
      </c>
      <c r="C92" s="11">
        <v>51.019432492477293</v>
      </c>
      <c r="D92" s="11">
        <v>51.704388246361574</v>
      </c>
      <c r="E92" s="11">
        <v>67.065588202927259</v>
      </c>
      <c r="F92" s="11">
        <v>64.446150117152783</v>
      </c>
    </row>
    <row r="93" spans="1:6" x14ac:dyDescent="0.2">
      <c r="A93" s="6">
        <v>62.416666667000001</v>
      </c>
      <c r="B93" s="11">
        <v>43.720012146978441</v>
      </c>
      <c r="C93" s="11">
        <v>50.603630223723087</v>
      </c>
      <c r="D93" s="11">
        <v>51.396849129218928</v>
      </c>
      <c r="E93" s="11">
        <v>66.953888506538192</v>
      </c>
      <c r="F93" s="11">
        <v>64.036807143634974</v>
      </c>
    </row>
    <row r="94" spans="1:6" x14ac:dyDescent="0.2">
      <c r="A94" s="6">
        <v>62.5</v>
      </c>
      <c r="B94" s="11">
        <v>43.246528305326812</v>
      </c>
      <c r="C94" s="11">
        <v>48.06138251443052</v>
      </c>
      <c r="D94" s="11">
        <v>50.936443730259874</v>
      </c>
      <c r="E94" s="11">
        <v>66.626270416173185</v>
      </c>
      <c r="F94" s="11">
        <v>63.471102726805007</v>
      </c>
    </row>
    <row r="95" spans="1:6" x14ac:dyDescent="0.2">
      <c r="A95" s="6">
        <v>62.583333332999999</v>
      </c>
      <c r="B95" s="11">
        <v>42.873210323129769</v>
      </c>
      <c r="C95" s="11">
        <v>46.314662459145723</v>
      </c>
      <c r="D95" s="11">
        <v>50.415765840678532</v>
      </c>
      <c r="E95" s="11">
        <v>66.473749483257549</v>
      </c>
      <c r="F95" s="11">
        <v>62.653807781842367</v>
      </c>
    </row>
    <row r="96" spans="1:6" x14ac:dyDescent="0.2">
      <c r="A96" s="6">
        <v>62.666666667000001</v>
      </c>
      <c r="B96" s="11">
        <v>42.46258668937827</v>
      </c>
      <c r="C96" s="11">
        <v>45.152831039927811</v>
      </c>
      <c r="D96" s="11">
        <v>50.174766977363518</v>
      </c>
      <c r="E96" s="11">
        <v>66.147441552712834</v>
      </c>
      <c r="F96" s="11" t="e">
        <v>#N/A</v>
      </c>
    </row>
    <row r="97" spans="1:6" x14ac:dyDescent="0.2">
      <c r="A97" s="6">
        <v>62.75</v>
      </c>
      <c r="B97" s="11">
        <v>41.969558599695588</v>
      </c>
      <c r="C97" s="11">
        <v>44.46074834922964</v>
      </c>
      <c r="D97" s="11">
        <v>49.906983201443843</v>
      </c>
      <c r="E97" s="11">
        <v>65.775607602968364</v>
      </c>
      <c r="F97" s="11" t="e">
        <v>#N/A</v>
      </c>
    </row>
    <row r="98" spans="1:6" x14ac:dyDescent="0.2">
      <c r="A98" s="6">
        <v>62.833333332999999</v>
      </c>
      <c r="B98" s="11">
        <v>41.490009746588697</v>
      </c>
      <c r="C98" s="11">
        <v>44.127279914167936</v>
      </c>
      <c r="D98" s="11">
        <v>49.601399961112193</v>
      </c>
      <c r="E98" s="11">
        <v>65.353504679347381</v>
      </c>
      <c r="F98" s="11" t="e">
        <v>#N/A</v>
      </c>
    </row>
    <row r="99" spans="1:6" x14ac:dyDescent="0.2">
      <c r="A99" s="6">
        <v>62.916666667000001</v>
      </c>
      <c r="B99" s="11">
        <v>41.111923920994876</v>
      </c>
      <c r="C99" s="11">
        <v>43.671047053836368</v>
      </c>
      <c r="D99" s="11">
        <v>49.482931168686754</v>
      </c>
      <c r="E99" s="11">
        <v>64.439411098527742</v>
      </c>
      <c r="F99" s="11" t="e">
        <v>#N/A</v>
      </c>
    </row>
    <row r="100" spans="1:6" x14ac:dyDescent="0.2">
      <c r="A100" s="6">
        <v>63</v>
      </c>
      <c r="B100" s="11">
        <v>40.40989356186526</v>
      </c>
      <c r="C100" s="11">
        <v>42.942773128251524</v>
      </c>
      <c r="D100" s="11">
        <v>49.298948422633948</v>
      </c>
      <c r="E100" s="11">
        <v>58.465111135685063</v>
      </c>
      <c r="F100" s="11" t="e">
        <v>#N/A</v>
      </c>
    </row>
    <row r="101" spans="1:6" x14ac:dyDescent="0.2">
      <c r="A101" s="6">
        <v>63.083333332999999</v>
      </c>
      <c r="B101" s="11">
        <v>39.929177605470421</v>
      </c>
      <c r="C101" s="11">
        <v>42.554876668929623</v>
      </c>
      <c r="D101" s="11">
        <v>49.006014032743067</v>
      </c>
      <c r="E101" s="11">
        <v>54.975922953451047</v>
      </c>
      <c r="F101" s="11" t="e">
        <v>#N/A</v>
      </c>
    </row>
    <row r="102" spans="1:6" x14ac:dyDescent="0.2">
      <c r="A102" s="6">
        <v>63.166666667000001</v>
      </c>
      <c r="B102" s="11">
        <v>39.499007178860545</v>
      </c>
      <c r="C102" s="11">
        <v>42.043750176868436</v>
      </c>
      <c r="D102" s="11">
        <v>48.840838163174318</v>
      </c>
      <c r="E102" s="11">
        <v>53.450949980612641</v>
      </c>
      <c r="F102" s="11" t="e">
        <v>#N/A</v>
      </c>
    </row>
    <row r="103" spans="1:6" x14ac:dyDescent="0.2">
      <c r="A103" s="6">
        <v>63.25</v>
      </c>
      <c r="B103" s="11">
        <v>39.093744267106956</v>
      </c>
      <c r="C103" s="11">
        <v>41.350509626274068</v>
      </c>
      <c r="D103" s="11">
        <v>48.638099751874876</v>
      </c>
      <c r="E103" s="11">
        <v>52.794635187186522</v>
      </c>
      <c r="F103" s="11" t="e">
        <v>#N/A</v>
      </c>
    </row>
    <row r="104" spans="1:6" x14ac:dyDescent="0.2">
      <c r="A104" s="6">
        <v>63.333333332999999</v>
      </c>
      <c r="B104" s="11">
        <v>38.69832624460696</v>
      </c>
      <c r="C104" s="11">
        <v>41.015326213207175</v>
      </c>
      <c r="D104" s="11">
        <v>48.410130536650676</v>
      </c>
      <c r="E104" s="11">
        <v>52.154742096505821</v>
      </c>
      <c r="F104" s="11" t="e">
        <v>#N/A</v>
      </c>
    </row>
    <row r="105" spans="1:6" x14ac:dyDescent="0.2">
      <c r="A105" s="6">
        <v>63.416666667000001</v>
      </c>
      <c r="B105" s="11">
        <v>38.319502709985606</v>
      </c>
      <c r="C105" s="11">
        <v>40.598242132123616</v>
      </c>
      <c r="D105" s="11">
        <v>48.002009152807233</v>
      </c>
      <c r="E105" s="11">
        <v>51.732941143824405</v>
      </c>
      <c r="F105" s="11" t="e">
        <v>#N/A</v>
      </c>
    </row>
    <row r="106" spans="1:6" x14ac:dyDescent="0.2">
      <c r="A106" s="6">
        <v>63.5</v>
      </c>
      <c r="B106" s="11">
        <v>37.984686064318531</v>
      </c>
      <c r="C106" s="11">
        <v>40.122020431328039</v>
      </c>
      <c r="D106" s="11">
        <v>45.846712271394665</v>
      </c>
      <c r="E106" s="11">
        <v>51.137215696075984</v>
      </c>
      <c r="F106" s="11" t="e">
        <v>#N/A</v>
      </c>
    </row>
    <row r="107" spans="1:6" x14ac:dyDescent="0.2">
      <c r="A107" s="6">
        <v>63.583333332999999</v>
      </c>
      <c r="B107" s="11">
        <v>37.724569256238887</v>
      </c>
      <c r="C107" s="11">
        <v>39.749488752556239</v>
      </c>
      <c r="D107" s="11">
        <v>44.259683639818903</v>
      </c>
      <c r="E107" s="11">
        <v>50.594841005114517</v>
      </c>
      <c r="F107" s="11" t="e">
        <v>#N/A</v>
      </c>
    </row>
    <row r="108" spans="1:6" x14ac:dyDescent="0.2">
      <c r="A108" s="6">
        <v>63.666666667000001</v>
      </c>
      <c r="B108" s="11">
        <v>37.485044636009448</v>
      </c>
      <c r="C108" s="11">
        <v>39.522523802756858</v>
      </c>
      <c r="D108" s="11">
        <v>43.526286353467562</v>
      </c>
      <c r="E108" s="11">
        <v>50.147426981919331</v>
      </c>
      <c r="F108" s="11" t="e">
        <v>#N/A</v>
      </c>
    </row>
    <row r="109" spans="1:6" x14ac:dyDescent="0.2">
      <c r="A109" s="6">
        <v>63.75</v>
      </c>
      <c r="B109" s="11">
        <v>37.293131505419261</v>
      </c>
      <c r="C109" s="11">
        <v>39.139833883263172</v>
      </c>
      <c r="D109" s="11">
        <v>42.92231053397515</v>
      </c>
      <c r="E109" s="11">
        <v>49.883066985912357</v>
      </c>
      <c r="F109" s="11" t="e">
        <v>#N/A</v>
      </c>
    </row>
    <row r="110" spans="1:6" x14ac:dyDescent="0.2">
      <c r="A110" s="6">
        <v>63.833333332999999</v>
      </c>
      <c r="B110" s="11">
        <v>36.995515695067262</v>
      </c>
      <c r="C110" s="11">
        <v>38.816763466575559</v>
      </c>
      <c r="D110" s="11">
        <v>42.439434252905755</v>
      </c>
      <c r="E110" s="11">
        <v>49.657286152131512</v>
      </c>
      <c r="F110" s="11" t="e">
        <v>#N/A</v>
      </c>
    </row>
    <row r="111" spans="1:6" x14ac:dyDescent="0.2">
      <c r="A111" s="6">
        <v>63.916666667000001</v>
      </c>
      <c r="B111" s="11">
        <v>36.643403941341042</v>
      </c>
      <c r="C111" s="11">
        <v>38.522043945395993</v>
      </c>
      <c r="D111" s="11">
        <v>41.994618230743356</v>
      </c>
      <c r="E111" s="11">
        <v>49.303116463176671</v>
      </c>
      <c r="F111" s="11" t="e">
        <v>#N/A</v>
      </c>
    </row>
    <row r="112" spans="1:6" x14ac:dyDescent="0.2">
      <c r="A112" s="6">
        <v>64</v>
      </c>
      <c r="B112" s="11">
        <v>36.188805809409523</v>
      </c>
      <c r="C112" s="11">
        <v>38.117103499415336</v>
      </c>
      <c r="D112" s="11">
        <v>41.404079800218859</v>
      </c>
      <c r="E112" s="11">
        <v>48.213438955677667</v>
      </c>
      <c r="F112" s="11" t="e">
        <v>#N/A</v>
      </c>
    </row>
    <row r="113" spans="1:6" x14ac:dyDescent="0.2">
      <c r="A113" s="6">
        <v>64.083333332999999</v>
      </c>
      <c r="B113" s="11">
        <v>35.753656658968438</v>
      </c>
      <c r="C113" s="11">
        <v>37.928573467698193</v>
      </c>
      <c r="D113" s="11">
        <v>40.838504956333715</v>
      </c>
      <c r="E113" s="11">
        <v>47.229278914603164</v>
      </c>
      <c r="F113" s="11" t="e">
        <v>#N/A</v>
      </c>
    </row>
    <row r="114" spans="1:6" x14ac:dyDescent="0.2">
      <c r="A114" s="6">
        <v>64.166666667000001</v>
      </c>
      <c r="B114" s="11">
        <v>35.587682253937921</v>
      </c>
      <c r="C114" s="11">
        <v>37.716065255278423</v>
      </c>
      <c r="D114" s="11">
        <v>40.426548274699336</v>
      </c>
      <c r="E114" s="11">
        <v>46.620489330801028</v>
      </c>
      <c r="F114" s="11" t="e">
        <v>#N/A</v>
      </c>
    </row>
    <row r="115" spans="1:6" x14ac:dyDescent="0.2">
      <c r="A115" s="6">
        <v>64.25</v>
      </c>
      <c r="B115" s="11">
        <v>35.366530914476122</v>
      </c>
      <c r="C115" s="11">
        <v>37.3119816985988</v>
      </c>
      <c r="D115" s="11">
        <v>39.925205263749859</v>
      </c>
      <c r="E115" s="11">
        <v>45.970579365345309</v>
      </c>
      <c r="F115" s="11" t="e">
        <v>#N/A</v>
      </c>
    </row>
    <row r="116" spans="1:6" x14ac:dyDescent="0.2">
      <c r="A116" s="6">
        <v>64.333333332999999</v>
      </c>
      <c r="B116" s="11">
        <v>35.01389317690645</v>
      </c>
      <c r="C116" s="11">
        <v>37.105820408630457</v>
      </c>
      <c r="D116" s="11">
        <v>39.544635821231566</v>
      </c>
      <c r="E116" s="11">
        <v>45.597298438159562</v>
      </c>
      <c r="F116" s="11" t="e">
        <v>#N/A</v>
      </c>
    </row>
    <row r="117" spans="1:6" x14ac:dyDescent="0.2">
      <c r="A117" s="6">
        <v>64.416666667000001</v>
      </c>
      <c r="B117" s="11">
        <v>34.752518074522648</v>
      </c>
      <c r="C117" s="11">
        <v>36.712195401311455</v>
      </c>
      <c r="D117" s="11">
        <v>39.245570048173086</v>
      </c>
      <c r="E117" s="11">
        <v>45.512197908929899</v>
      </c>
      <c r="F117" s="11" t="e">
        <v>#N/A</v>
      </c>
    </row>
    <row r="118" spans="1:6" x14ac:dyDescent="0.2">
      <c r="A118" s="6">
        <v>64.5</v>
      </c>
      <c r="B118" s="11">
        <v>34.51464266938801</v>
      </c>
      <c r="C118" s="11">
        <v>36.326647564469916</v>
      </c>
      <c r="D118" s="11">
        <v>38.729872254025551</v>
      </c>
      <c r="E118" s="11">
        <v>45.218323064559335</v>
      </c>
      <c r="F118" s="11" t="e">
        <v>#N/A</v>
      </c>
    </row>
    <row r="119" spans="1:6" x14ac:dyDescent="0.2">
      <c r="A119" s="6">
        <v>64.583333332999999</v>
      </c>
      <c r="B119" s="11">
        <v>34.344247075570962</v>
      </c>
      <c r="C119" s="11">
        <v>35.983371559633028</v>
      </c>
      <c r="D119" s="11">
        <v>38.346692255588167</v>
      </c>
      <c r="E119" s="11">
        <v>45.087810815510345</v>
      </c>
      <c r="F119" s="11" t="e">
        <v>#N/A</v>
      </c>
    </row>
    <row r="120" spans="1:6" x14ac:dyDescent="0.2">
      <c r="A120" s="6">
        <v>64.666666667000001</v>
      </c>
      <c r="B120" s="11">
        <v>34.236521846839871</v>
      </c>
      <c r="C120" s="11">
        <v>35.765104136783521</v>
      </c>
      <c r="D120" s="11">
        <v>37.936001355664132</v>
      </c>
      <c r="E120" s="11" t="e">
        <v>#N/A</v>
      </c>
      <c r="F120" s="11" t="e">
        <v>#N/A</v>
      </c>
    </row>
    <row r="121" spans="1:6" x14ac:dyDescent="0.2">
      <c r="A121" s="6">
        <v>64.75</v>
      </c>
      <c r="B121" s="11">
        <v>33.833374659062734</v>
      </c>
      <c r="C121" s="11">
        <v>35.340051100967472</v>
      </c>
      <c r="D121" s="11">
        <v>37.356549267906608</v>
      </c>
      <c r="E121" s="11" t="e">
        <v>#N/A</v>
      </c>
      <c r="F121" s="11" t="e">
        <v>#N/A</v>
      </c>
    </row>
    <row r="122" spans="1:6" x14ac:dyDescent="0.2">
      <c r="A122" s="6">
        <v>64.833333332999999</v>
      </c>
      <c r="B122" s="11">
        <v>33.567995037990386</v>
      </c>
      <c r="C122" s="11">
        <v>35.19423054821285</v>
      </c>
      <c r="D122" s="11">
        <v>36.788663876004073</v>
      </c>
      <c r="E122" s="11" t="e">
        <v>#N/A</v>
      </c>
      <c r="F122" s="11" t="e">
        <v>#N/A</v>
      </c>
    </row>
    <row r="123" spans="1:6" x14ac:dyDescent="0.2">
      <c r="A123" s="6">
        <v>64.916666667000001</v>
      </c>
      <c r="B123" s="11">
        <v>33.010462264443824</v>
      </c>
      <c r="C123" s="11">
        <v>34.956146657081234</v>
      </c>
      <c r="D123" s="11">
        <v>36.284638682102525</v>
      </c>
      <c r="E123" s="11" t="e">
        <v>#N/A</v>
      </c>
      <c r="F123" s="11" t="e">
        <v>#N/A</v>
      </c>
    </row>
    <row r="124" spans="1:6" x14ac:dyDescent="0.2">
      <c r="A124" s="6">
        <v>65</v>
      </c>
      <c r="B124" s="11">
        <v>28.438717410848067</v>
      </c>
      <c r="C124" s="11">
        <v>34.72802142425202</v>
      </c>
      <c r="D124" s="11">
        <v>35.612091679179535</v>
      </c>
      <c r="E124" s="11" t="e">
        <v>#N/A</v>
      </c>
      <c r="F124" s="11" t="e">
        <v>#N/A</v>
      </c>
    </row>
    <row r="125" spans="1:6" x14ac:dyDescent="0.2">
      <c r="A125" s="6">
        <v>65.083333332999999</v>
      </c>
      <c r="B125" s="11">
        <v>26.555095675124466</v>
      </c>
      <c r="C125" s="11">
        <v>34.23555863023175</v>
      </c>
      <c r="D125" s="11">
        <v>35.0093532112692</v>
      </c>
      <c r="E125" s="11" t="e">
        <v>#N/A</v>
      </c>
      <c r="F125" s="11" t="e">
        <v>#N/A</v>
      </c>
    </row>
    <row r="126" spans="1:6" x14ac:dyDescent="0.2">
      <c r="A126" s="6">
        <v>65.166666667000001</v>
      </c>
      <c r="B126" s="11">
        <v>25.954610951008647</v>
      </c>
      <c r="C126" s="11">
        <v>33.994979948645451</v>
      </c>
      <c r="D126" s="11">
        <v>34.628584394588309</v>
      </c>
      <c r="E126" s="11" t="e">
        <v>#N/A</v>
      </c>
      <c r="F126" s="11" t="e">
        <v>#N/A</v>
      </c>
    </row>
    <row r="127" spans="1:6" x14ac:dyDescent="0.2">
      <c r="A127" s="6">
        <v>65.25</v>
      </c>
      <c r="B127" s="11">
        <v>25.494908227943164</v>
      </c>
      <c r="C127" s="11">
        <v>33.634526558891451</v>
      </c>
      <c r="D127" s="11">
        <v>34.24062668520989</v>
      </c>
      <c r="E127" s="11" t="e">
        <v>#N/A</v>
      </c>
      <c r="F127" s="11" t="e">
        <v>#N/A</v>
      </c>
    </row>
    <row r="128" spans="1:6" x14ac:dyDescent="0.2">
      <c r="A128" s="6">
        <v>65.333333332999999</v>
      </c>
      <c r="B128" s="11">
        <v>25.197678963350469</v>
      </c>
      <c r="C128" s="11">
        <v>33.324665568749822</v>
      </c>
      <c r="D128" s="11">
        <v>33.997045958075326</v>
      </c>
      <c r="E128" s="11" t="e">
        <v>#N/A</v>
      </c>
      <c r="F128" s="11" t="e">
        <v>#N/A</v>
      </c>
    </row>
    <row r="129" spans="1:6" x14ac:dyDescent="0.2">
      <c r="A129" s="6">
        <v>65.416666667000001</v>
      </c>
      <c r="B129" s="11">
        <v>24.845000902907362</v>
      </c>
      <c r="C129" s="11">
        <v>32.880316918717291</v>
      </c>
      <c r="D129" s="11">
        <v>33.724798817072823</v>
      </c>
      <c r="E129" s="11" t="e">
        <v>#N/A</v>
      </c>
      <c r="F129" s="11" t="e">
        <v>#N/A</v>
      </c>
    </row>
    <row r="130" spans="1:6" x14ac:dyDescent="0.2">
      <c r="A130" s="6">
        <v>65.5</v>
      </c>
      <c r="B130" s="11">
        <v>24.591793697656204</v>
      </c>
      <c r="C130" s="11">
        <v>28.653743951218146</v>
      </c>
      <c r="D130" s="11">
        <v>33.216673780054059</v>
      </c>
      <c r="E130" s="11" t="e">
        <v>#N/A</v>
      </c>
      <c r="F130" s="11" t="e">
        <v>#N/A</v>
      </c>
    </row>
    <row r="131" spans="1:6" x14ac:dyDescent="0.2">
      <c r="A131" s="6">
        <v>65.583333332999999</v>
      </c>
      <c r="B131" s="11">
        <v>24.226524335082324</v>
      </c>
      <c r="C131" s="11">
        <v>26.902828339400727</v>
      </c>
      <c r="D131" s="11">
        <v>32.726651285995047</v>
      </c>
      <c r="E131" s="11" t="e">
        <v>#N/A</v>
      </c>
      <c r="F131" s="11" t="e">
        <v>#N/A</v>
      </c>
    </row>
    <row r="132" spans="1:6" x14ac:dyDescent="0.2">
      <c r="A132" s="6">
        <v>65.666666667000001</v>
      </c>
      <c r="B132" s="11">
        <v>24.009415457041978</v>
      </c>
      <c r="C132" s="11">
        <v>26.24793295776227</v>
      </c>
      <c r="D132" s="11">
        <v>32.486455660108355</v>
      </c>
      <c r="E132" s="11" t="e">
        <v>#N/A</v>
      </c>
      <c r="F132" s="11" t="e">
        <v>#N/A</v>
      </c>
    </row>
    <row r="133" spans="1:6" x14ac:dyDescent="0.2">
      <c r="A133" s="6">
        <v>65.75</v>
      </c>
      <c r="B133" s="11">
        <v>23.683097740727316</v>
      </c>
      <c r="C133" s="11">
        <v>25.524632476714174</v>
      </c>
      <c r="D133" s="11">
        <v>32.119517137068009</v>
      </c>
      <c r="E133" s="11" t="e">
        <v>#N/A</v>
      </c>
      <c r="F133" s="11" t="e">
        <v>#N/A</v>
      </c>
    </row>
    <row r="134" spans="1:6" x14ac:dyDescent="0.2">
      <c r="A134" s="6">
        <v>65.833333332999999</v>
      </c>
      <c r="B134" s="11">
        <v>23.452571739590578</v>
      </c>
      <c r="C134" s="11">
        <v>24.98244628563404</v>
      </c>
      <c r="D134" s="11">
        <v>31.682517921914716</v>
      </c>
      <c r="E134" s="11" t="e">
        <v>#N/A</v>
      </c>
      <c r="F134" s="11" t="e">
        <v>#N/A</v>
      </c>
    </row>
    <row r="135" spans="1:6" x14ac:dyDescent="0.2">
      <c r="A135" s="6">
        <v>65.916666667000001</v>
      </c>
      <c r="B135" s="11">
        <v>23.108594956253217</v>
      </c>
      <c r="C135" s="11">
        <v>24.33997806955886</v>
      </c>
      <c r="D135" s="11">
        <v>31.461252502144696</v>
      </c>
      <c r="E135" s="11" t="e">
        <v>#N/A</v>
      </c>
      <c r="F135" s="11" t="e">
        <v>#N/A</v>
      </c>
    </row>
    <row r="136" spans="1:6" x14ac:dyDescent="0.2">
      <c r="A136" s="6">
        <v>66</v>
      </c>
      <c r="B136" s="11">
        <v>22.856883124753796</v>
      </c>
      <c r="C136" s="11">
        <v>23.897141571010579</v>
      </c>
      <c r="D136" s="11">
        <v>31.142145780270727</v>
      </c>
      <c r="E136" s="11" t="e">
        <v>#N/A</v>
      </c>
      <c r="F136" s="11" t="e">
        <v>#N/A</v>
      </c>
    </row>
    <row r="137" spans="1:6" x14ac:dyDescent="0.2">
      <c r="A137" s="6">
        <v>66.083333332999999</v>
      </c>
      <c r="B137" s="11">
        <v>22.558922558922561</v>
      </c>
      <c r="C137" s="11">
        <v>23.468439286820832</v>
      </c>
      <c r="D137" s="11">
        <v>30.990918726902912</v>
      </c>
      <c r="E137" s="11" t="e">
        <v>#N/A</v>
      </c>
      <c r="F137" s="11" t="e">
        <v>#N/A</v>
      </c>
    </row>
    <row r="138" spans="1:6" x14ac:dyDescent="0.2">
      <c r="A138" s="6">
        <v>66.166666667000001</v>
      </c>
      <c r="B138" s="11">
        <v>22.199957494610924</v>
      </c>
      <c r="C138" s="11">
        <v>23.182317949874545</v>
      </c>
      <c r="D138" s="11">
        <v>30.835387879135371</v>
      </c>
      <c r="E138" s="11" t="e">
        <v>#N/A</v>
      </c>
      <c r="F138" s="11" t="e">
        <v>#N/A</v>
      </c>
    </row>
    <row r="139" spans="1:6" x14ac:dyDescent="0.2">
      <c r="A139" s="6">
        <v>66.25</v>
      </c>
      <c r="B139" s="11">
        <v>21.698973081363555</v>
      </c>
      <c r="C139" s="11">
        <v>22.934484997318428</v>
      </c>
      <c r="D139" s="11">
        <v>30.641030019466548</v>
      </c>
      <c r="E139" s="11" t="e">
        <v>#N/A</v>
      </c>
      <c r="F139" s="11" t="e">
        <v>#N/A</v>
      </c>
    </row>
    <row r="140" spans="1:6" x14ac:dyDescent="0.2">
      <c r="A140" s="6">
        <v>66.333333332999999</v>
      </c>
      <c r="B140" s="11">
        <v>21.211291598223522</v>
      </c>
      <c r="C140" s="11">
        <v>22.86045263187636</v>
      </c>
      <c r="D140" s="11">
        <v>30.122599451303156</v>
      </c>
      <c r="E140" s="11" t="e">
        <v>#N/A</v>
      </c>
      <c r="F140" s="11" t="e">
        <v>#N/A</v>
      </c>
    </row>
    <row r="141" spans="1:6" x14ac:dyDescent="0.2">
      <c r="A141" s="6">
        <v>66.416666667000001</v>
      </c>
      <c r="B141" s="11">
        <v>20.713915877318552</v>
      </c>
      <c r="C141" s="11">
        <v>22.744754255980997</v>
      </c>
      <c r="D141" s="11">
        <v>29.468964714102714</v>
      </c>
      <c r="E141" s="11" t="e">
        <v>#N/A</v>
      </c>
      <c r="F141" s="11" t="e">
        <v>#N/A</v>
      </c>
    </row>
    <row r="142" spans="1:6" x14ac:dyDescent="0.2">
      <c r="A142" s="6">
        <v>66.5</v>
      </c>
      <c r="B142" s="11">
        <v>20.311594865697124</v>
      </c>
      <c r="C142" s="11">
        <v>22.262174405436014</v>
      </c>
      <c r="D142" s="11">
        <v>26.400142462826107</v>
      </c>
      <c r="E142" s="11" t="e">
        <v>#N/A</v>
      </c>
      <c r="F142" s="11" t="e">
        <v>#N/A</v>
      </c>
    </row>
    <row r="143" spans="1:6" x14ac:dyDescent="0.2">
      <c r="A143" s="6">
        <v>66.583333332999999</v>
      </c>
      <c r="B143" s="11">
        <v>19.971312601092563</v>
      </c>
      <c r="C143" s="11">
        <v>21.589298872073911</v>
      </c>
      <c r="D143" s="11">
        <v>24.271330153683095</v>
      </c>
      <c r="E143" s="11" t="e">
        <v>#N/A</v>
      </c>
      <c r="F143" s="11" t="e">
        <v>#N/A</v>
      </c>
    </row>
    <row r="144" spans="1:6" x14ac:dyDescent="0.2">
      <c r="A144" s="6">
        <v>66.666666667000001</v>
      </c>
      <c r="B144" s="11">
        <v>19.824030794610945</v>
      </c>
      <c r="C144" s="11">
        <v>21.364951494865831</v>
      </c>
      <c r="D144" s="11" t="e">
        <v>#N/A</v>
      </c>
      <c r="E144" s="11" t="e">
        <v>#N/A</v>
      </c>
      <c r="F144" s="11" t="e">
        <v>#N/A</v>
      </c>
    </row>
    <row r="145" spans="1:6" x14ac:dyDescent="0.2">
      <c r="A145" s="6">
        <v>66.75</v>
      </c>
      <c r="B145" s="11">
        <v>19.76761963002599</v>
      </c>
      <c r="C145" s="11">
        <v>21.020952813582419</v>
      </c>
      <c r="D145" s="11" t="e">
        <v>#N/A</v>
      </c>
      <c r="E145" s="11" t="e">
        <v>#N/A</v>
      </c>
      <c r="F145" s="11" t="e">
        <v>#N/A</v>
      </c>
    </row>
    <row r="146" spans="1:6" x14ac:dyDescent="0.2">
      <c r="A146" s="6">
        <v>66.833333332999999</v>
      </c>
      <c r="B146" s="11">
        <v>19.767975756833696</v>
      </c>
      <c r="C146" s="11">
        <v>20.820189274447948</v>
      </c>
      <c r="D146" s="11" t="e">
        <v>#N/A</v>
      </c>
      <c r="E146" s="11" t="e">
        <v>#N/A</v>
      </c>
      <c r="F146" s="11" t="e">
        <v>#N/A</v>
      </c>
    </row>
    <row r="147" spans="1:6" x14ac:dyDescent="0.2">
      <c r="A147" s="6">
        <v>66.916666667000001</v>
      </c>
      <c r="B147" s="11">
        <v>19.523328125478663</v>
      </c>
      <c r="C147" s="11">
        <v>20.533606394174701</v>
      </c>
      <c r="D147" s="11" t="e">
        <v>#N/A</v>
      </c>
      <c r="E147" s="11" t="e">
        <v>#N/A</v>
      </c>
      <c r="F147" s="11" t="e">
        <v>#N/A</v>
      </c>
    </row>
    <row r="148" spans="1:6" x14ac:dyDescent="0.2">
      <c r="A148" s="6">
        <v>67</v>
      </c>
      <c r="B148" s="11">
        <v>19.120939790816795</v>
      </c>
      <c r="C148" s="11">
        <v>20.156583629893237</v>
      </c>
      <c r="D148" s="11" t="e">
        <v>#N/A</v>
      </c>
      <c r="E148" s="11" t="e">
        <v>#N/A</v>
      </c>
      <c r="F148" s="11" t="e">
        <v>#N/A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F148"/>
  <sheetViews>
    <sheetView zoomScale="70" zoomScaleNormal="70" workbookViewId="0"/>
  </sheetViews>
  <sheetFormatPr defaultRowHeight="14.25" x14ac:dyDescent="0.2"/>
  <cols>
    <col min="1" max="1" width="15.7109375" style="6" customWidth="1"/>
    <col min="2" max="16384" width="9.140625" style="6"/>
  </cols>
  <sheetData>
    <row r="1" spans="1:6" ht="30" customHeight="1" x14ac:dyDescent="0.3">
      <c r="A1" s="8" t="s">
        <v>102</v>
      </c>
      <c r="B1" s="9" t="s">
        <v>104</v>
      </c>
      <c r="C1" s="54" t="s">
        <v>137</v>
      </c>
    </row>
    <row r="3" spans="1:6" x14ac:dyDescent="0.2">
      <c r="B3" s="6" t="s">
        <v>69</v>
      </c>
      <c r="C3" s="6" t="s">
        <v>73</v>
      </c>
      <c r="D3" s="6" t="s">
        <v>70</v>
      </c>
      <c r="E3" s="6" t="s">
        <v>71</v>
      </c>
      <c r="F3" s="6" t="s">
        <v>72</v>
      </c>
    </row>
    <row r="4" spans="1:6" x14ac:dyDescent="0.2">
      <c r="A4" s="10">
        <v>55</v>
      </c>
      <c r="B4" s="11">
        <v>77.392952528646504</v>
      </c>
      <c r="C4" s="11">
        <v>77.042004658260382</v>
      </c>
      <c r="D4" s="11">
        <v>76.487761958086708</v>
      </c>
      <c r="E4" s="11">
        <v>77.123036115078548</v>
      </c>
      <c r="F4" s="11">
        <v>77.890483259112656</v>
      </c>
    </row>
    <row r="5" spans="1:6" x14ac:dyDescent="0.2">
      <c r="A5" s="6">
        <v>55.083333332999999</v>
      </c>
      <c r="B5" s="11">
        <v>77.304077937753249</v>
      </c>
      <c r="C5" s="11">
        <v>76.790163143936354</v>
      </c>
      <c r="D5" s="11">
        <v>76.558872968862559</v>
      </c>
      <c r="E5" s="11">
        <v>77.088013069226051</v>
      </c>
      <c r="F5" s="11">
        <v>77.803439600775349</v>
      </c>
    </row>
    <row r="6" spans="1:6" x14ac:dyDescent="0.2">
      <c r="A6" s="10">
        <v>55.166666667000001</v>
      </c>
      <c r="B6" s="11">
        <v>77.089716480386656</v>
      </c>
      <c r="C6" s="11">
        <v>76.576576576576571</v>
      </c>
      <c r="D6" s="11">
        <v>76.41471625521001</v>
      </c>
      <c r="E6" s="11">
        <v>77.088871620792602</v>
      </c>
      <c r="F6" s="11">
        <v>77.98926507018993</v>
      </c>
    </row>
    <row r="7" spans="1:6" x14ac:dyDescent="0.2">
      <c r="A7" s="6">
        <v>55.25</v>
      </c>
      <c r="B7" s="11">
        <v>77.053922203514219</v>
      </c>
      <c r="C7" s="11">
        <v>76.233364159060756</v>
      </c>
      <c r="D7" s="11">
        <v>76.268195853550949</v>
      </c>
      <c r="E7" s="11">
        <v>77.068238568913998</v>
      </c>
      <c r="F7" s="11">
        <v>77.80898876404494</v>
      </c>
    </row>
    <row r="8" spans="1:6" x14ac:dyDescent="0.2">
      <c r="A8" s="6">
        <v>55.333333332999999</v>
      </c>
      <c r="B8" s="11">
        <v>76.878512753999132</v>
      </c>
      <c r="C8" s="11">
        <v>76.02285070603854</v>
      </c>
      <c r="D8" s="11">
        <v>76.279685494223358</v>
      </c>
      <c r="E8" s="11">
        <v>76.895351218513213</v>
      </c>
      <c r="F8" s="11">
        <v>77.841637378540412</v>
      </c>
    </row>
    <row r="9" spans="1:6" x14ac:dyDescent="0.2">
      <c r="A9" s="6">
        <v>55.416666667000001</v>
      </c>
      <c r="B9" s="11">
        <v>76.659593816307975</v>
      </c>
      <c r="C9" s="11">
        <v>75.931370574731162</v>
      </c>
      <c r="D9" s="11">
        <v>76.074653822998201</v>
      </c>
      <c r="E9" s="11">
        <v>76.793248945147681</v>
      </c>
      <c r="F9" s="11">
        <v>77.757550682664458</v>
      </c>
    </row>
    <row r="10" spans="1:6" x14ac:dyDescent="0.2">
      <c r="A10" s="6">
        <v>55.5</v>
      </c>
      <c r="B10" s="11">
        <v>76.336539294688507</v>
      </c>
      <c r="C10" s="11">
        <v>75.530501308637</v>
      </c>
      <c r="D10" s="11">
        <v>75.912760573563077</v>
      </c>
      <c r="E10" s="11">
        <v>76.458299197116176</v>
      </c>
      <c r="F10" s="11">
        <v>77.534700642220841</v>
      </c>
    </row>
    <row r="11" spans="1:6" x14ac:dyDescent="0.2">
      <c r="A11" s="6">
        <v>55.583333332999999</v>
      </c>
      <c r="B11" s="11">
        <v>75.996361115924444</v>
      </c>
      <c r="C11" s="11">
        <v>75.220597123171757</v>
      </c>
      <c r="D11" s="11">
        <v>75.69338371251709</v>
      </c>
      <c r="E11" s="11">
        <v>76.37801729437318</v>
      </c>
      <c r="F11" s="11">
        <v>77.465898254488167</v>
      </c>
    </row>
    <row r="12" spans="1:6" x14ac:dyDescent="0.2">
      <c r="A12" s="6">
        <v>55.666666667000001</v>
      </c>
      <c r="B12" s="11">
        <v>75.665250931784698</v>
      </c>
      <c r="C12" s="11">
        <v>74.890098810243998</v>
      </c>
      <c r="D12" s="11">
        <v>75.654028817515893</v>
      </c>
      <c r="E12" s="11">
        <v>76.215085517411097</v>
      </c>
      <c r="F12" s="11">
        <v>77.386038408892944</v>
      </c>
    </row>
    <row r="13" spans="1:6" x14ac:dyDescent="0.2">
      <c r="A13" s="6">
        <v>55.75</v>
      </c>
      <c r="B13" s="11">
        <v>75.392692875119323</v>
      </c>
      <c r="C13" s="11">
        <v>74.694025932059617</v>
      </c>
      <c r="D13" s="11">
        <v>75.287101583591891</v>
      </c>
      <c r="E13" s="11">
        <v>75.987530251445918</v>
      </c>
      <c r="F13" s="11">
        <v>77.223490350695158</v>
      </c>
    </row>
    <row r="14" spans="1:6" x14ac:dyDescent="0.2">
      <c r="A14" s="6">
        <v>55.833333332999999</v>
      </c>
      <c r="B14" s="11">
        <v>75.216125809114203</v>
      </c>
      <c r="C14" s="11">
        <v>74.414749524926208</v>
      </c>
      <c r="D14" s="11">
        <v>75.29829087391164</v>
      </c>
      <c r="E14" s="11">
        <v>75.858386725809098</v>
      </c>
      <c r="F14" s="11">
        <v>77.089564639415087</v>
      </c>
    </row>
    <row r="15" spans="1:6" x14ac:dyDescent="0.2">
      <c r="A15" s="6">
        <v>55.916666667000001</v>
      </c>
      <c r="B15" s="11">
        <v>74.765135699373701</v>
      </c>
      <c r="C15" s="11">
        <v>74.27854454203262</v>
      </c>
      <c r="D15" s="11">
        <v>75.008072328059413</v>
      </c>
      <c r="E15" s="11">
        <v>75.825622044005755</v>
      </c>
      <c r="F15" s="11">
        <v>76.905494140137975</v>
      </c>
    </row>
    <row r="16" spans="1:6" x14ac:dyDescent="0.2">
      <c r="A16" s="6">
        <v>56</v>
      </c>
      <c r="B16" s="11">
        <v>74.447633959638139</v>
      </c>
      <c r="C16" s="11">
        <v>74.216945581263417</v>
      </c>
      <c r="D16" s="11">
        <v>74.978792163199358</v>
      </c>
      <c r="E16" s="11">
        <v>75.816616550644639</v>
      </c>
      <c r="F16" s="11">
        <v>77.020621985697659</v>
      </c>
    </row>
    <row r="17" spans="1:6" x14ac:dyDescent="0.2">
      <c r="A17" s="6">
        <v>56.083333332999999</v>
      </c>
      <c r="B17" s="11">
        <v>74.067302250663886</v>
      </c>
      <c r="C17" s="11">
        <v>74.210291553464984</v>
      </c>
      <c r="D17" s="11">
        <v>74.86360880986058</v>
      </c>
      <c r="E17" s="11">
        <v>75.949888733206961</v>
      </c>
      <c r="F17" s="11">
        <v>77.039010783130024</v>
      </c>
    </row>
    <row r="18" spans="1:6" x14ac:dyDescent="0.2">
      <c r="A18" s="6">
        <v>56.166666667000001</v>
      </c>
      <c r="B18" s="11">
        <v>73.866410882455526</v>
      </c>
      <c r="C18" s="11">
        <v>74.08504422624361</v>
      </c>
      <c r="D18" s="11">
        <v>74.849306201707194</v>
      </c>
      <c r="E18" s="11">
        <v>75.970623426991793</v>
      </c>
      <c r="F18" s="11">
        <v>77.020159946684444</v>
      </c>
    </row>
    <row r="19" spans="1:6" x14ac:dyDescent="0.2">
      <c r="A19" s="6">
        <v>56.25</v>
      </c>
      <c r="B19" s="11">
        <v>73.668135608010815</v>
      </c>
      <c r="C19" s="11">
        <v>73.900864693703568</v>
      </c>
      <c r="D19" s="11">
        <v>74.65872726536233</v>
      </c>
      <c r="E19" s="11">
        <v>75.821770730095807</v>
      </c>
      <c r="F19" s="11">
        <v>76.91634362886083</v>
      </c>
    </row>
    <row r="20" spans="1:6" x14ac:dyDescent="0.2">
      <c r="A20" s="6">
        <v>56.333333332999999</v>
      </c>
      <c r="B20" s="11">
        <v>73.38568935427574</v>
      </c>
      <c r="C20" s="11">
        <v>73.817842053948652</v>
      </c>
      <c r="D20" s="11">
        <v>74.519191755254397</v>
      </c>
      <c r="E20" s="11">
        <v>75.921792328042329</v>
      </c>
      <c r="F20" s="11">
        <v>76.738559092236457</v>
      </c>
    </row>
    <row r="21" spans="1:6" x14ac:dyDescent="0.2">
      <c r="A21" s="6">
        <v>56.416666667000001</v>
      </c>
      <c r="B21" s="11">
        <v>73.117529011430065</v>
      </c>
      <c r="C21" s="11">
        <v>73.884754585010782</v>
      </c>
      <c r="D21" s="11">
        <v>74.411812429011846</v>
      </c>
      <c r="E21" s="11">
        <v>75.896990740740748</v>
      </c>
      <c r="F21" s="11">
        <v>76.79756290948545</v>
      </c>
    </row>
    <row r="22" spans="1:6" x14ac:dyDescent="0.2">
      <c r="A22" s="6">
        <v>56.5</v>
      </c>
      <c r="B22" s="11">
        <v>73.022321233564838</v>
      </c>
      <c r="C22" s="11">
        <v>73.458925011189322</v>
      </c>
      <c r="D22" s="11">
        <v>74.260078762535016</v>
      </c>
      <c r="E22" s="11">
        <v>75.622569702986681</v>
      </c>
      <c r="F22" s="11">
        <v>76.61859979101358</v>
      </c>
    </row>
    <row r="23" spans="1:6" x14ac:dyDescent="0.2">
      <c r="A23" s="6">
        <v>56.583333332999999</v>
      </c>
      <c r="B23" s="11">
        <v>72.881800305877206</v>
      </c>
      <c r="C23" s="11">
        <v>73.176892365354846</v>
      </c>
      <c r="D23" s="11">
        <v>74.062791925591981</v>
      </c>
      <c r="E23" s="11">
        <v>75.62207593259636</v>
      </c>
      <c r="F23" s="11">
        <v>76.444760391402525</v>
      </c>
    </row>
    <row r="24" spans="1:6" x14ac:dyDescent="0.2">
      <c r="A24" s="6">
        <v>56.666666667000001</v>
      </c>
      <c r="B24" s="11">
        <v>72.941073614268234</v>
      </c>
      <c r="C24" s="11">
        <v>73.164660273413588</v>
      </c>
      <c r="D24" s="11">
        <v>73.65746575064027</v>
      </c>
      <c r="E24" s="11">
        <v>75.304701102727805</v>
      </c>
      <c r="F24" s="11">
        <v>76.333417064389181</v>
      </c>
    </row>
    <row r="25" spans="1:6" x14ac:dyDescent="0.2">
      <c r="A25" s="6">
        <v>56.75</v>
      </c>
      <c r="B25" s="11">
        <v>72.63024364638467</v>
      </c>
      <c r="C25" s="11">
        <v>72.902197891984642</v>
      </c>
      <c r="D25" s="11">
        <v>73.296725645718936</v>
      </c>
      <c r="E25" s="11">
        <v>75.366045874984451</v>
      </c>
      <c r="F25" s="11">
        <v>76.165737986509697</v>
      </c>
    </row>
    <row r="26" spans="1:6" x14ac:dyDescent="0.2">
      <c r="A26" s="6">
        <v>56.833333332999999</v>
      </c>
      <c r="B26" s="11">
        <v>72.471123556177815</v>
      </c>
      <c r="C26" s="11">
        <v>72.653695225637676</v>
      </c>
      <c r="D26" s="11">
        <v>73.120599128983685</v>
      </c>
      <c r="E26" s="11">
        <v>75.284492067447459</v>
      </c>
      <c r="F26" s="11">
        <v>76.267918517897556</v>
      </c>
    </row>
    <row r="27" spans="1:6" x14ac:dyDescent="0.2">
      <c r="A27" s="6">
        <v>56.916666667000001</v>
      </c>
      <c r="B27" s="11">
        <v>72.307624928831075</v>
      </c>
      <c r="C27" s="11">
        <v>72.440171814276951</v>
      </c>
      <c r="D27" s="11">
        <v>73.034623217922601</v>
      </c>
      <c r="E27" s="11">
        <v>75.047793200897686</v>
      </c>
      <c r="F27" s="11">
        <v>76.053856801308669</v>
      </c>
    </row>
    <row r="28" spans="1:6" x14ac:dyDescent="0.2">
      <c r="A28" s="6">
        <v>57</v>
      </c>
      <c r="B28" s="11">
        <v>72.028921998247156</v>
      </c>
      <c r="C28" s="11">
        <v>72.239282643409894</v>
      </c>
      <c r="D28" s="11">
        <v>72.997310732621628</v>
      </c>
      <c r="E28" s="11">
        <v>75.016633399866933</v>
      </c>
      <c r="F28" s="11">
        <v>76.090787044806177</v>
      </c>
    </row>
    <row r="29" spans="1:6" x14ac:dyDescent="0.2">
      <c r="A29" s="6">
        <v>57.083333332999999</v>
      </c>
      <c r="B29" s="11">
        <v>71.854842248453195</v>
      </c>
      <c r="C29" s="11">
        <v>72.200139327131907</v>
      </c>
      <c r="D29" s="11">
        <v>72.796668979875093</v>
      </c>
      <c r="E29" s="11">
        <v>74.899021444930256</v>
      </c>
      <c r="F29" s="11">
        <v>76.119277614447711</v>
      </c>
    </row>
    <row r="30" spans="1:6" x14ac:dyDescent="0.2">
      <c r="A30" s="6">
        <v>57.166666667000001</v>
      </c>
      <c r="B30" s="11">
        <v>71.625719685316227</v>
      </c>
      <c r="C30" s="11">
        <v>72.103989830647478</v>
      </c>
      <c r="D30" s="11">
        <v>72.6306755486534</v>
      </c>
      <c r="E30" s="11">
        <v>74.893741145095419</v>
      </c>
      <c r="F30" s="11">
        <v>76.015969741542335</v>
      </c>
    </row>
    <row r="31" spans="1:6" x14ac:dyDescent="0.2">
      <c r="A31" s="6">
        <v>57.25</v>
      </c>
      <c r="B31" s="11">
        <v>71.258855106261279</v>
      </c>
      <c r="C31" s="11">
        <v>71.826422214019118</v>
      </c>
      <c r="D31" s="11">
        <v>72.444971769904257</v>
      </c>
      <c r="E31" s="11">
        <v>74.710150971724076</v>
      </c>
      <c r="F31" s="11">
        <v>75.842932817623819</v>
      </c>
    </row>
    <row r="32" spans="1:6" x14ac:dyDescent="0.2">
      <c r="A32" s="6">
        <v>57.333333332999999</v>
      </c>
      <c r="B32" s="11">
        <v>71.214524942711094</v>
      </c>
      <c r="C32" s="11">
        <v>71.677747681195115</v>
      </c>
      <c r="D32" s="11">
        <v>72.200851203142904</v>
      </c>
      <c r="E32" s="11">
        <v>74.629668266221572</v>
      </c>
      <c r="F32" s="11">
        <v>75.622685964321775</v>
      </c>
    </row>
    <row r="33" spans="1:6" x14ac:dyDescent="0.2">
      <c r="A33" s="6">
        <v>57.416666667000001</v>
      </c>
      <c r="B33" s="11">
        <v>70.991658943466177</v>
      </c>
      <c r="C33" s="11">
        <v>71.383957922419455</v>
      </c>
      <c r="D33" s="11">
        <v>71.954314720812178</v>
      </c>
      <c r="E33" s="11">
        <v>74.469595723354487</v>
      </c>
      <c r="F33" s="11">
        <v>75.549473684210525</v>
      </c>
    </row>
    <row r="34" spans="1:6" x14ac:dyDescent="0.2">
      <c r="A34" s="6">
        <v>57.5</v>
      </c>
      <c r="B34" s="11">
        <v>71.041583808387472</v>
      </c>
      <c r="C34" s="11">
        <v>71.095580678314491</v>
      </c>
      <c r="D34" s="11">
        <v>71.742427347624712</v>
      </c>
      <c r="E34" s="11">
        <v>74.508001504199228</v>
      </c>
      <c r="F34" s="11">
        <v>75.472890424232205</v>
      </c>
    </row>
    <row r="35" spans="1:6" x14ac:dyDescent="0.2">
      <c r="A35" s="6">
        <v>57.583333332999999</v>
      </c>
      <c r="B35" s="11">
        <v>70.861161484364629</v>
      </c>
      <c r="C35" s="11">
        <v>70.843621399176953</v>
      </c>
      <c r="D35" s="11">
        <v>71.494752377828803</v>
      </c>
      <c r="E35" s="11">
        <v>74.182746640994523</v>
      </c>
      <c r="F35" s="11">
        <v>75.346447074680938</v>
      </c>
    </row>
    <row r="36" spans="1:6" x14ac:dyDescent="0.2">
      <c r="A36" s="6">
        <v>57.666666667000001</v>
      </c>
      <c r="B36" s="11">
        <v>70.614772224679342</v>
      </c>
      <c r="C36" s="11">
        <v>70.839336434363815</v>
      </c>
      <c r="D36" s="11">
        <v>71.261442469520958</v>
      </c>
      <c r="E36" s="11">
        <v>74.052966811934297</v>
      </c>
      <c r="F36" s="11">
        <v>75.205496775281375</v>
      </c>
    </row>
    <row r="37" spans="1:6" x14ac:dyDescent="0.2">
      <c r="A37" s="6">
        <v>57.75</v>
      </c>
      <c r="B37" s="11">
        <v>70.500508917112896</v>
      </c>
      <c r="C37" s="11">
        <v>70.443958943072673</v>
      </c>
      <c r="D37" s="11">
        <v>70.97873388619756</v>
      </c>
      <c r="E37" s="11">
        <v>73.847573507822659</v>
      </c>
      <c r="F37" s="11">
        <v>75.020049807943948</v>
      </c>
    </row>
    <row r="38" spans="1:6" x14ac:dyDescent="0.2">
      <c r="A38" s="6">
        <v>57.833333332999999</v>
      </c>
      <c r="B38" s="11">
        <v>70.365286694708871</v>
      </c>
      <c r="C38" s="11">
        <v>70.181157925143395</v>
      </c>
      <c r="D38" s="11">
        <v>70.809699958898477</v>
      </c>
      <c r="E38" s="11">
        <v>73.829617500104973</v>
      </c>
      <c r="F38" s="11">
        <v>74.826799594457583</v>
      </c>
    </row>
    <row r="39" spans="1:6" x14ac:dyDescent="0.2">
      <c r="A39" s="6">
        <v>57.916666667000001</v>
      </c>
      <c r="B39" s="11">
        <v>70.130791398802927</v>
      </c>
      <c r="C39" s="11">
        <v>69.76504108683983</v>
      </c>
      <c r="D39" s="11">
        <v>70.553131945016048</v>
      </c>
      <c r="E39" s="11">
        <v>73.774283071230343</v>
      </c>
      <c r="F39" s="11">
        <v>74.749482051498873</v>
      </c>
    </row>
    <row r="40" spans="1:6" x14ac:dyDescent="0.2">
      <c r="A40" s="6">
        <v>58</v>
      </c>
      <c r="B40" s="11">
        <v>69.644917887261428</v>
      </c>
      <c r="C40" s="11">
        <v>69.540419904116376</v>
      </c>
      <c r="D40" s="11">
        <v>70.525708635464738</v>
      </c>
      <c r="E40" s="11">
        <v>73.725391216557298</v>
      </c>
      <c r="F40" s="11">
        <v>74.880453641403236</v>
      </c>
    </row>
    <row r="41" spans="1:6" x14ac:dyDescent="0.2">
      <c r="A41" s="6">
        <v>58.083333332999999</v>
      </c>
      <c r="B41" s="11">
        <v>69.371890547263675</v>
      </c>
      <c r="C41" s="11">
        <v>69.547052740434339</v>
      </c>
      <c r="D41" s="11">
        <v>70.377848283818864</v>
      </c>
      <c r="E41" s="11">
        <v>73.597137444748469</v>
      </c>
      <c r="F41" s="11">
        <v>74.649616801456574</v>
      </c>
    </row>
    <row r="42" spans="1:6" x14ac:dyDescent="0.2">
      <c r="A42" s="6">
        <v>58.166666667000001</v>
      </c>
      <c r="B42" s="11">
        <v>69.072715143428951</v>
      </c>
      <c r="C42" s="11">
        <v>69.201158940397349</v>
      </c>
      <c r="D42" s="11">
        <v>70.287316047652411</v>
      </c>
      <c r="E42" s="11">
        <v>73.496462264150949</v>
      </c>
      <c r="F42" s="11">
        <v>74.474932249322492</v>
      </c>
    </row>
    <row r="43" spans="1:6" x14ac:dyDescent="0.2">
      <c r="A43" s="6">
        <v>58.25</v>
      </c>
      <c r="B43" s="11">
        <v>68.761684322976947</v>
      </c>
      <c r="C43" s="11">
        <v>69.023945645869588</v>
      </c>
      <c r="D43" s="11">
        <v>70.170232059684267</v>
      </c>
      <c r="E43" s="11">
        <v>73.25885328836425</v>
      </c>
      <c r="F43" s="11">
        <v>74.322148788340954</v>
      </c>
    </row>
    <row r="44" spans="1:6" x14ac:dyDescent="0.2">
      <c r="A44" s="6">
        <v>58.333333332999999</v>
      </c>
      <c r="B44" s="11">
        <v>68.350767861117291</v>
      </c>
      <c r="C44" s="11">
        <v>68.78085203467873</v>
      </c>
      <c r="D44" s="11">
        <v>70.007426968146561</v>
      </c>
      <c r="E44" s="11">
        <v>73.129352184005057</v>
      </c>
      <c r="F44" s="11">
        <v>74.147065056155967</v>
      </c>
    </row>
    <row r="45" spans="1:6" x14ac:dyDescent="0.2">
      <c r="A45" s="6">
        <v>58.416666667000001</v>
      </c>
      <c r="B45" s="11">
        <v>68.060565575595632</v>
      </c>
      <c r="C45" s="11">
        <v>68.597307628386233</v>
      </c>
      <c r="D45" s="11">
        <v>69.820359281437121</v>
      </c>
      <c r="E45" s="11">
        <v>72.913146333220681</v>
      </c>
      <c r="F45" s="11">
        <v>74.221600067871378</v>
      </c>
    </row>
    <row r="46" spans="1:6" x14ac:dyDescent="0.2">
      <c r="A46" s="6">
        <v>58.5</v>
      </c>
      <c r="B46" s="11">
        <v>67.776886035312998</v>
      </c>
      <c r="C46" s="11">
        <v>68.24096786263668</v>
      </c>
      <c r="D46" s="11">
        <v>69.490964727287761</v>
      </c>
      <c r="E46" s="11">
        <v>72.659255188739067</v>
      </c>
      <c r="F46" s="11">
        <v>74.025808642499356</v>
      </c>
    </row>
    <row r="47" spans="1:6" x14ac:dyDescent="0.2">
      <c r="A47" s="6">
        <v>58.583333332999999</v>
      </c>
      <c r="B47" s="11">
        <v>67.490519741244697</v>
      </c>
      <c r="C47" s="11">
        <v>67.92460680702338</v>
      </c>
      <c r="D47" s="11">
        <v>69.382348070872666</v>
      </c>
      <c r="E47" s="11">
        <v>72.565772777260804</v>
      </c>
      <c r="F47" s="11">
        <v>73.852236014283278</v>
      </c>
    </row>
    <row r="48" spans="1:6" x14ac:dyDescent="0.2">
      <c r="A48" s="6">
        <v>58.666666667000001</v>
      </c>
      <c r="B48" s="11">
        <v>67.190429425944117</v>
      </c>
      <c r="C48" s="11">
        <v>67.813748335552603</v>
      </c>
      <c r="D48" s="11">
        <v>69.167322916234923</v>
      </c>
      <c r="E48" s="11">
        <v>72.35600321638664</v>
      </c>
      <c r="F48" s="11">
        <v>73.84870519198877</v>
      </c>
    </row>
    <row r="49" spans="1:6" x14ac:dyDescent="0.2">
      <c r="A49" s="6">
        <v>58.75</v>
      </c>
      <c r="B49" s="11">
        <v>67.146175839885629</v>
      </c>
      <c r="C49" s="11">
        <v>67.338692881242977</v>
      </c>
      <c r="D49" s="11">
        <v>68.90188272372896</v>
      </c>
      <c r="E49" s="11">
        <v>72.267197897681513</v>
      </c>
      <c r="F49" s="11">
        <v>73.533418475947215</v>
      </c>
    </row>
    <row r="50" spans="1:6" x14ac:dyDescent="0.2">
      <c r="A50" s="6">
        <v>58.833333332999999</v>
      </c>
      <c r="B50" s="11">
        <v>66.8306426367336</v>
      </c>
      <c r="C50" s="11">
        <v>67.273940050860887</v>
      </c>
      <c r="D50" s="11">
        <v>68.58068805052352</v>
      </c>
      <c r="E50" s="11">
        <v>72.185233874729661</v>
      </c>
      <c r="F50" s="11">
        <v>73.414322250639387</v>
      </c>
    </row>
    <row r="51" spans="1:6" x14ac:dyDescent="0.2">
      <c r="A51" s="6">
        <v>58.916666667000001</v>
      </c>
      <c r="B51" s="11">
        <v>66.414706145451291</v>
      </c>
      <c r="C51" s="11">
        <v>66.818352607189084</v>
      </c>
      <c r="D51" s="11">
        <v>68.406158967956728</v>
      </c>
      <c r="E51" s="11">
        <v>72.097068431547243</v>
      </c>
      <c r="F51" s="11">
        <v>73.446496353478054</v>
      </c>
    </row>
    <row r="52" spans="1:6" x14ac:dyDescent="0.2">
      <c r="A52" s="6">
        <v>59</v>
      </c>
      <c r="B52" s="11">
        <v>66.178577825541822</v>
      </c>
      <c r="C52" s="11">
        <v>66.553884711779446</v>
      </c>
      <c r="D52" s="11">
        <v>68.313493715141931</v>
      </c>
      <c r="E52" s="11">
        <v>71.949407919867582</v>
      </c>
      <c r="F52" s="11">
        <v>73.452761782896147</v>
      </c>
    </row>
    <row r="53" spans="1:6" x14ac:dyDescent="0.2">
      <c r="A53" s="6">
        <v>59.083333332999999</v>
      </c>
      <c r="B53" s="11">
        <v>65.93923642229791</v>
      </c>
      <c r="C53" s="11">
        <v>66.582998661311919</v>
      </c>
      <c r="D53" s="11">
        <v>68.361652507079796</v>
      </c>
      <c r="E53" s="11">
        <v>71.873805783193916</v>
      </c>
      <c r="F53" s="11">
        <v>73.439433374578655</v>
      </c>
    </row>
    <row r="54" spans="1:6" x14ac:dyDescent="0.2">
      <c r="A54" s="6">
        <v>59.166666667000001</v>
      </c>
      <c r="B54" s="11">
        <v>65.637481488129964</v>
      </c>
      <c r="C54" s="11">
        <v>66.344180592201695</v>
      </c>
      <c r="D54" s="11">
        <v>68.254563640910234</v>
      </c>
      <c r="E54" s="11">
        <v>71.80848804112324</v>
      </c>
      <c r="F54" s="11">
        <v>73.328779988047472</v>
      </c>
    </row>
    <row r="55" spans="1:6" x14ac:dyDescent="0.2">
      <c r="A55" s="6">
        <v>59.25</v>
      </c>
      <c r="B55" s="11">
        <v>65.252370893073845</v>
      </c>
      <c r="C55" s="11">
        <v>66.127613222171021</v>
      </c>
      <c r="D55" s="11">
        <v>68.048546523751924</v>
      </c>
      <c r="E55" s="11">
        <v>71.543299056683949</v>
      </c>
      <c r="F55" s="11">
        <v>73.172920762458332</v>
      </c>
    </row>
    <row r="56" spans="1:6" x14ac:dyDescent="0.2">
      <c r="A56" s="6">
        <v>59.333333332999999</v>
      </c>
      <c r="B56" s="11">
        <v>64.875196761861929</v>
      </c>
      <c r="C56" s="11">
        <v>65.77569232058319</v>
      </c>
      <c r="D56" s="11">
        <v>67.855652899457652</v>
      </c>
      <c r="E56" s="11">
        <v>71.342267602637733</v>
      </c>
      <c r="F56" s="11">
        <v>72.999443992985761</v>
      </c>
    </row>
    <row r="57" spans="1:6" x14ac:dyDescent="0.2">
      <c r="A57" s="6">
        <v>59.416666667000001</v>
      </c>
      <c r="B57" s="11">
        <v>64.582489309025433</v>
      </c>
      <c r="C57" s="11">
        <v>65.605736570637816</v>
      </c>
      <c r="D57" s="11">
        <v>67.512838712371092</v>
      </c>
      <c r="E57" s="11">
        <v>71.350753255596217</v>
      </c>
      <c r="F57" s="11">
        <v>72.778633795582948</v>
      </c>
    </row>
    <row r="58" spans="1:6" x14ac:dyDescent="0.2">
      <c r="A58" s="6">
        <v>59.5</v>
      </c>
      <c r="B58" s="11">
        <v>64.436936936936931</v>
      </c>
      <c r="C58" s="11">
        <v>65.218120805369125</v>
      </c>
      <c r="D58" s="11">
        <v>67.394936920377646</v>
      </c>
      <c r="E58" s="11">
        <v>71.070576201841121</v>
      </c>
      <c r="F58" s="11">
        <v>72.475256009254892</v>
      </c>
    </row>
    <row r="59" spans="1:6" x14ac:dyDescent="0.2">
      <c r="A59" s="6">
        <v>59.583333332999999</v>
      </c>
      <c r="B59" s="11">
        <v>64.107650002253976</v>
      </c>
      <c r="C59" s="11">
        <v>64.910954301075265</v>
      </c>
      <c r="D59" s="11">
        <v>67.076434186318778</v>
      </c>
      <c r="E59" s="11">
        <v>70.747834989974834</v>
      </c>
      <c r="F59" s="11">
        <v>72.320624437105977</v>
      </c>
    </row>
    <row r="60" spans="1:6" x14ac:dyDescent="0.2">
      <c r="A60" s="6">
        <v>59.666666667000001</v>
      </c>
      <c r="B60" s="11">
        <v>64.051020868075895</v>
      </c>
      <c r="C60" s="11">
        <v>64.749653171900619</v>
      </c>
      <c r="D60" s="11">
        <v>66.825735694252586</v>
      </c>
      <c r="E60" s="11">
        <v>70.558332265368023</v>
      </c>
      <c r="F60" s="11">
        <v>72.200987760360746</v>
      </c>
    </row>
    <row r="61" spans="1:6" x14ac:dyDescent="0.2">
      <c r="A61" s="6">
        <v>59.75</v>
      </c>
      <c r="B61" s="11">
        <v>63.585092943512002</v>
      </c>
      <c r="C61" s="11">
        <v>64.37410556444145</v>
      </c>
      <c r="D61" s="11">
        <v>66.581450903147399</v>
      </c>
      <c r="E61" s="11">
        <v>70.308961155506168</v>
      </c>
      <c r="F61" s="11">
        <v>72.041808249817194</v>
      </c>
    </row>
    <row r="62" spans="1:6" x14ac:dyDescent="0.2">
      <c r="A62" s="6">
        <v>59.833333332999999</v>
      </c>
      <c r="B62" s="11">
        <v>63.218027456647398</v>
      </c>
      <c r="C62" s="11">
        <v>64.095867907838766</v>
      </c>
      <c r="D62" s="11">
        <v>66.405069665939237</v>
      </c>
      <c r="E62" s="11">
        <v>70.165533170794305</v>
      </c>
      <c r="F62" s="11">
        <v>71.935039200482464</v>
      </c>
    </row>
    <row r="63" spans="1:6" x14ac:dyDescent="0.2">
      <c r="A63" s="6">
        <v>59.916666667000001</v>
      </c>
      <c r="B63" s="11">
        <v>62.79983737633826</v>
      </c>
      <c r="C63" s="11">
        <v>63.748630194723091</v>
      </c>
      <c r="D63" s="11">
        <v>65.996051913142082</v>
      </c>
      <c r="E63" s="11">
        <v>69.861313243729128</v>
      </c>
      <c r="F63" s="11">
        <v>71.849391874406976</v>
      </c>
    </row>
    <row r="64" spans="1:6" x14ac:dyDescent="0.2">
      <c r="A64" s="6">
        <v>60</v>
      </c>
      <c r="B64" s="11">
        <v>62.051653172916005</v>
      </c>
      <c r="C64" s="11">
        <v>63.592622293504412</v>
      </c>
      <c r="D64" s="11">
        <v>65.844123087270887</v>
      </c>
      <c r="E64" s="11">
        <v>69.690350764486695</v>
      </c>
      <c r="F64" s="11">
        <v>71.682561601864236</v>
      </c>
    </row>
    <row r="65" spans="1:6" x14ac:dyDescent="0.2">
      <c r="A65" s="6">
        <v>60.083333332999999</v>
      </c>
      <c r="B65" s="11">
        <v>61.709161722748064</v>
      </c>
      <c r="C65" s="11">
        <v>63.369808610418694</v>
      </c>
      <c r="D65" s="11">
        <v>65.782828282828277</v>
      </c>
      <c r="E65" s="11">
        <v>69.53931862009857</v>
      </c>
      <c r="F65" s="11">
        <v>71.480378189353715</v>
      </c>
    </row>
    <row r="66" spans="1:6" x14ac:dyDescent="0.2">
      <c r="A66" s="6">
        <v>60.166666667000001</v>
      </c>
      <c r="B66" s="11">
        <v>61.314298663041015</v>
      </c>
      <c r="C66" s="11">
        <v>63.096496048015553</v>
      </c>
      <c r="D66" s="11">
        <v>65.397253349060577</v>
      </c>
      <c r="E66" s="11">
        <v>69.382853711884039</v>
      </c>
      <c r="F66" s="11">
        <v>71.295775865796188</v>
      </c>
    </row>
    <row r="67" spans="1:6" x14ac:dyDescent="0.2">
      <c r="A67" s="6">
        <v>60.25</v>
      </c>
      <c r="B67" s="11">
        <v>60.904472466660621</v>
      </c>
      <c r="C67" s="11">
        <v>62.658710005078717</v>
      </c>
      <c r="D67" s="11">
        <v>65.07501685772084</v>
      </c>
      <c r="E67" s="11">
        <v>69.162447438427876</v>
      </c>
      <c r="F67" s="11">
        <v>71.169651353923356</v>
      </c>
    </row>
    <row r="68" spans="1:6" x14ac:dyDescent="0.2">
      <c r="A68" s="6">
        <v>60.333333332999999</v>
      </c>
      <c r="B68" s="11">
        <v>60.61898711199855</v>
      </c>
      <c r="C68" s="11">
        <v>62.124163631743883</v>
      </c>
      <c r="D68" s="11">
        <v>64.843090939767166</v>
      </c>
      <c r="E68" s="11">
        <v>68.952184559865955</v>
      </c>
      <c r="F68" s="11">
        <v>70.802129777931697</v>
      </c>
    </row>
    <row r="69" spans="1:6" x14ac:dyDescent="0.2">
      <c r="A69" s="6">
        <v>60.416666667000001</v>
      </c>
      <c r="B69" s="11">
        <v>60.221747625755441</v>
      </c>
      <c r="C69" s="11">
        <v>61.888422925403482</v>
      </c>
      <c r="D69" s="11">
        <v>64.554931836407377</v>
      </c>
      <c r="E69" s="11">
        <v>68.74758158132336</v>
      </c>
      <c r="F69" s="11">
        <v>70.470700416088761</v>
      </c>
    </row>
    <row r="70" spans="1:6" x14ac:dyDescent="0.2">
      <c r="A70" s="6">
        <v>60.5</v>
      </c>
      <c r="B70" s="11">
        <v>60.149179060353845</v>
      </c>
      <c r="C70" s="11">
        <v>61.454576314337842</v>
      </c>
      <c r="D70" s="11">
        <v>64.272427496406522</v>
      </c>
      <c r="E70" s="11">
        <v>68.321858864027533</v>
      </c>
      <c r="F70" s="11">
        <v>70.276477725775692</v>
      </c>
    </row>
    <row r="71" spans="1:6" x14ac:dyDescent="0.2">
      <c r="A71" s="6">
        <v>60.583333332999999</v>
      </c>
      <c r="B71" s="11">
        <v>59.834349685992535</v>
      </c>
      <c r="C71" s="11">
        <v>61.07288481141692</v>
      </c>
      <c r="D71" s="11">
        <v>63.904524101739391</v>
      </c>
      <c r="E71" s="11">
        <v>67.928509905254089</v>
      </c>
      <c r="F71" s="11">
        <v>69.973550708927718</v>
      </c>
    </row>
    <row r="72" spans="1:6" x14ac:dyDescent="0.2">
      <c r="A72" s="6">
        <v>60.666666667000001</v>
      </c>
      <c r="B72" s="11">
        <v>59.556244020228711</v>
      </c>
      <c r="C72" s="11">
        <v>60.67664059843591</v>
      </c>
      <c r="D72" s="11">
        <v>63.555838101292643</v>
      </c>
      <c r="E72" s="11">
        <v>67.78376049967693</v>
      </c>
      <c r="F72" s="11">
        <v>69.838926757261319</v>
      </c>
    </row>
    <row r="73" spans="1:6" x14ac:dyDescent="0.2">
      <c r="A73" s="6">
        <v>60.75</v>
      </c>
      <c r="B73" s="11">
        <v>59.337802708988917</v>
      </c>
      <c r="C73" s="11">
        <v>60.205904875350974</v>
      </c>
      <c r="D73" s="11">
        <v>63.382970599465445</v>
      </c>
      <c r="E73" s="11">
        <v>67.421595271989986</v>
      </c>
      <c r="F73" s="11">
        <v>69.299656566534793</v>
      </c>
    </row>
    <row r="74" spans="1:6" x14ac:dyDescent="0.2">
      <c r="A74" s="6">
        <v>60.833333332999999</v>
      </c>
      <c r="B74" s="11">
        <v>59.013698630136986</v>
      </c>
      <c r="C74" s="11">
        <v>59.890929231817985</v>
      </c>
      <c r="D74" s="11">
        <v>63.150522115629514</v>
      </c>
      <c r="E74" s="11">
        <v>67.196132596685089</v>
      </c>
      <c r="F74" s="11">
        <v>68.822582749771655</v>
      </c>
    </row>
    <row r="75" spans="1:6" x14ac:dyDescent="0.2">
      <c r="A75" s="6">
        <v>60.916666667000001</v>
      </c>
      <c r="B75" s="11">
        <v>58.706786171574905</v>
      </c>
      <c r="C75" s="11">
        <v>59.505541346973573</v>
      </c>
      <c r="D75" s="11">
        <v>62.742682356939547</v>
      </c>
      <c r="E75" s="11">
        <v>66.947213949674136</v>
      </c>
      <c r="F75" s="11">
        <v>68.43228644857777</v>
      </c>
    </row>
    <row r="76" spans="1:6" x14ac:dyDescent="0.2">
      <c r="A76" s="6">
        <v>61</v>
      </c>
      <c r="B76" s="11">
        <v>58.146028839551384</v>
      </c>
      <c r="C76" s="11">
        <v>59.189246852997655</v>
      </c>
      <c r="D76" s="11">
        <v>62.505315077812739</v>
      </c>
      <c r="E76" s="11">
        <v>66.953327571305095</v>
      </c>
      <c r="F76" s="11">
        <v>68.148309705561616</v>
      </c>
    </row>
    <row r="77" spans="1:6" x14ac:dyDescent="0.2">
      <c r="A77" s="6">
        <v>61.083333332999999</v>
      </c>
      <c r="B77" s="11">
        <v>57.882428466617753</v>
      </c>
      <c r="C77" s="11">
        <v>59.029764700858351</v>
      </c>
      <c r="D77" s="11">
        <v>62.357948499680781</v>
      </c>
      <c r="E77" s="11">
        <v>66.685410268610241</v>
      </c>
      <c r="F77" s="11">
        <v>67.659388646288207</v>
      </c>
    </row>
    <row r="78" spans="1:6" x14ac:dyDescent="0.2">
      <c r="A78" s="6">
        <v>61.166666667000001</v>
      </c>
      <c r="B78" s="11">
        <v>57.60719860435222</v>
      </c>
      <c r="C78" s="11">
        <v>58.583397452338204</v>
      </c>
      <c r="D78" s="11">
        <v>62.070287539936103</v>
      </c>
      <c r="E78" s="11">
        <v>66.564191383416329</v>
      </c>
      <c r="F78" s="11">
        <v>67.517705692052118</v>
      </c>
    </row>
    <row r="79" spans="1:6" x14ac:dyDescent="0.2">
      <c r="A79" s="6">
        <v>61.25</v>
      </c>
      <c r="B79" s="11">
        <v>57.316904969886444</v>
      </c>
      <c r="C79" s="11">
        <v>58.150383018787181</v>
      </c>
      <c r="D79" s="11">
        <v>61.822523559762907</v>
      </c>
      <c r="E79" s="11">
        <v>66.486088237843461</v>
      </c>
      <c r="F79" s="11">
        <v>67.257295358095988</v>
      </c>
    </row>
    <row r="80" spans="1:6" x14ac:dyDescent="0.2">
      <c r="A80" s="6">
        <v>61.333333332999999</v>
      </c>
      <c r="B80" s="11">
        <v>57.090909090909093</v>
      </c>
      <c r="C80" s="11">
        <v>57.69263735321848</v>
      </c>
      <c r="D80" s="11">
        <v>61.549950923910721</v>
      </c>
      <c r="E80" s="11">
        <v>66.202740201179324</v>
      </c>
      <c r="F80" s="11">
        <v>67.0899378229267</v>
      </c>
    </row>
    <row r="81" spans="1:6" x14ac:dyDescent="0.2">
      <c r="A81" s="6">
        <v>61.416666667000001</v>
      </c>
      <c r="B81" s="11">
        <v>56.671277086214843</v>
      </c>
      <c r="C81" s="11">
        <v>57.442428920622667</v>
      </c>
      <c r="D81" s="11">
        <v>61.105896407543305</v>
      </c>
      <c r="E81" s="11">
        <v>65.975175765992532</v>
      </c>
      <c r="F81" s="11">
        <v>66.565922032413496</v>
      </c>
    </row>
    <row r="82" spans="1:6" x14ac:dyDescent="0.2">
      <c r="A82" s="6">
        <v>61.5</v>
      </c>
      <c r="B82" s="11">
        <v>56.467386290248179</v>
      </c>
      <c r="C82" s="11">
        <v>57.02206197956906</v>
      </c>
      <c r="D82" s="11">
        <v>60.604118602067842</v>
      </c>
      <c r="E82" s="11">
        <v>65.657706171016628</v>
      </c>
      <c r="F82" s="11">
        <v>66.15384615384616</v>
      </c>
    </row>
    <row r="83" spans="1:6" x14ac:dyDescent="0.2">
      <c r="A83" s="6">
        <v>61.583333332999999</v>
      </c>
      <c r="B83" s="11">
        <v>56.150399556561503</v>
      </c>
      <c r="C83" s="11">
        <v>56.631425133230188</v>
      </c>
      <c r="D83" s="11">
        <v>60.176234066216104</v>
      </c>
      <c r="E83" s="11">
        <v>65.325454071434777</v>
      </c>
      <c r="F83" s="11">
        <v>65.838890838890833</v>
      </c>
    </row>
    <row r="84" spans="1:6" x14ac:dyDescent="0.2">
      <c r="A84" s="6">
        <v>61.666666667000001</v>
      </c>
      <c r="B84" s="11">
        <v>55.895135934899201</v>
      </c>
      <c r="C84" s="11">
        <v>56.258602890571233</v>
      </c>
      <c r="D84" s="11">
        <v>59.65760753263428</v>
      </c>
      <c r="E84" s="11">
        <v>65.040261153427636</v>
      </c>
      <c r="F84" s="11">
        <v>65.448957189901208</v>
      </c>
    </row>
    <row r="85" spans="1:6" x14ac:dyDescent="0.2">
      <c r="A85" s="6">
        <v>61.75</v>
      </c>
      <c r="B85" s="11">
        <v>55.533962613362945</v>
      </c>
      <c r="C85" s="11">
        <v>55.779002669882011</v>
      </c>
      <c r="D85" s="11">
        <v>59.148772020059148</v>
      </c>
      <c r="E85" s="11">
        <v>64.725341690606768</v>
      </c>
      <c r="F85" s="11">
        <v>65.202479883920333</v>
      </c>
    </row>
    <row r="86" spans="1:6" x14ac:dyDescent="0.2">
      <c r="A86" s="6">
        <v>61.833333332999999</v>
      </c>
      <c r="B86" s="11">
        <v>55.078504932610812</v>
      </c>
      <c r="C86" s="11">
        <v>55.497630331753555</v>
      </c>
      <c r="D86" s="11">
        <v>58.740508772682425</v>
      </c>
      <c r="E86" s="11">
        <v>64.384994117903361</v>
      </c>
      <c r="F86" s="11">
        <v>65.05392912172573</v>
      </c>
    </row>
    <row r="87" spans="1:6" x14ac:dyDescent="0.2">
      <c r="A87" s="6">
        <v>61.916666667000001</v>
      </c>
      <c r="B87" s="11">
        <v>54.574951330304998</v>
      </c>
      <c r="C87" s="11">
        <v>55.270421806262398</v>
      </c>
      <c r="D87" s="11">
        <v>58.419243986254294</v>
      </c>
      <c r="E87" s="11">
        <v>64.122803192185245</v>
      </c>
      <c r="F87" s="11">
        <v>64.778184060971853</v>
      </c>
    </row>
    <row r="88" spans="1:6" x14ac:dyDescent="0.2">
      <c r="A88" s="6">
        <v>62</v>
      </c>
      <c r="B88" s="11">
        <v>54.029601447594302</v>
      </c>
      <c r="C88" s="11">
        <v>55.230197805994642</v>
      </c>
      <c r="D88" s="11">
        <v>58.230514595245261</v>
      </c>
      <c r="E88" s="11">
        <v>64.005412719891751</v>
      </c>
      <c r="F88" s="11">
        <v>64.627530542936526</v>
      </c>
    </row>
    <row r="89" spans="1:6" x14ac:dyDescent="0.2">
      <c r="A89" s="6">
        <v>62.083333332999999</v>
      </c>
      <c r="B89" s="11">
        <v>53.555338813803353</v>
      </c>
      <c r="C89" s="11">
        <v>54.876783398184173</v>
      </c>
      <c r="D89" s="11">
        <v>57.925989672977622</v>
      </c>
      <c r="E89" s="11">
        <v>63.770964360587001</v>
      </c>
      <c r="F89" s="11">
        <v>64.503311258278146</v>
      </c>
    </row>
    <row r="90" spans="1:6" x14ac:dyDescent="0.2">
      <c r="A90" s="6">
        <v>62.166666667000001</v>
      </c>
      <c r="B90" s="11">
        <v>53.216809222759387</v>
      </c>
      <c r="C90" s="11">
        <v>54.500995412446983</v>
      </c>
      <c r="D90" s="11">
        <v>57.511635924840547</v>
      </c>
      <c r="E90" s="11">
        <v>63.251826254319582</v>
      </c>
      <c r="F90" s="11">
        <v>64.385740159915187</v>
      </c>
    </row>
    <row r="91" spans="1:6" x14ac:dyDescent="0.2">
      <c r="A91" s="6">
        <v>62.25</v>
      </c>
      <c r="B91" s="11">
        <v>52.750372300819059</v>
      </c>
      <c r="C91" s="11">
        <v>54.096442961743428</v>
      </c>
      <c r="D91" s="11">
        <v>57.187230371009491</v>
      </c>
      <c r="E91" s="11">
        <v>63.26807690623221</v>
      </c>
      <c r="F91" s="11">
        <v>64.109430791850457</v>
      </c>
    </row>
    <row r="92" spans="1:6" x14ac:dyDescent="0.2">
      <c r="A92" s="6">
        <v>62.333333332999999</v>
      </c>
      <c r="B92" s="11">
        <v>52.497318472228699</v>
      </c>
      <c r="C92" s="11">
        <v>53.837143724784177</v>
      </c>
      <c r="D92" s="11">
        <v>56.693015420500195</v>
      </c>
      <c r="E92" s="11">
        <v>62.782037239868565</v>
      </c>
      <c r="F92" s="11">
        <v>63.71722229542759</v>
      </c>
    </row>
    <row r="93" spans="1:6" x14ac:dyDescent="0.2">
      <c r="A93" s="6">
        <v>62.416666667000001</v>
      </c>
      <c r="B93" s="11">
        <v>51.901628634093981</v>
      </c>
      <c r="C93" s="11">
        <v>53.487968030579445</v>
      </c>
      <c r="D93" s="11">
        <v>56.17510922697582</v>
      </c>
      <c r="E93" s="11">
        <v>62.546060712405684</v>
      </c>
      <c r="F93" s="11">
        <v>63.170493838106218</v>
      </c>
    </row>
    <row r="94" spans="1:6" x14ac:dyDescent="0.2">
      <c r="A94" s="6">
        <v>62.5</v>
      </c>
      <c r="B94" s="11">
        <v>51.817247500700738</v>
      </c>
      <c r="C94" s="11">
        <v>52.817299743288515</v>
      </c>
      <c r="D94" s="11">
        <v>55.597435230915863</v>
      </c>
      <c r="E94" s="11">
        <v>62.000526916659346</v>
      </c>
      <c r="F94" s="11">
        <v>62.657518902268272</v>
      </c>
    </row>
    <row r="95" spans="1:6" x14ac:dyDescent="0.2">
      <c r="A95" s="6">
        <v>62.583333332999999</v>
      </c>
      <c r="B95" s="11">
        <v>51.509627967844459</v>
      </c>
      <c r="C95" s="11">
        <v>52.284507164946206</v>
      </c>
      <c r="D95" s="11">
        <v>55.237021295051392</v>
      </c>
      <c r="E95" s="11">
        <v>61.587482969278774</v>
      </c>
      <c r="F95" s="11">
        <v>62.496570644718794</v>
      </c>
    </row>
    <row r="96" spans="1:6" x14ac:dyDescent="0.2">
      <c r="A96" s="6">
        <v>62.666666667000001</v>
      </c>
      <c r="B96" s="11">
        <v>51.137427448043439</v>
      </c>
      <c r="C96" s="11">
        <v>51.824530772588389</v>
      </c>
      <c r="D96" s="11">
        <v>54.757973407491093</v>
      </c>
      <c r="E96" s="11">
        <v>61.181490278877455</v>
      </c>
      <c r="F96" s="11" t="e">
        <v>#N/A</v>
      </c>
    </row>
    <row r="97" spans="1:6" x14ac:dyDescent="0.2">
      <c r="A97" s="6">
        <v>62.75</v>
      </c>
      <c r="B97" s="11">
        <v>50.634749613528832</v>
      </c>
      <c r="C97" s="11">
        <v>51.181893651417838</v>
      </c>
      <c r="D97" s="11">
        <v>54.396345442680008</v>
      </c>
      <c r="E97" s="11">
        <v>60.635955254117853</v>
      </c>
      <c r="F97" s="11" t="e">
        <v>#N/A</v>
      </c>
    </row>
    <row r="98" spans="1:6" x14ac:dyDescent="0.2">
      <c r="A98" s="6">
        <v>62.833333332999999</v>
      </c>
      <c r="B98" s="11">
        <v>50.157225325010558</v>
      </c>
      <c r="C98" s="11">
        <v>50.84901531728665</v>
      </c>
      <c r="D98" s="11">
        <v>54.146702674448996</v>
      </c>
      <c r="E98" s="11">
        <v>59.923277040433881</v>
      </c>
      <c r="F98" s="11" t="e">
        <v>#N/A</v>
      </c>
    </row>
    <row r="99" spans="1:6" x14ac:dyDescent="0.2">
      <c r="A99" s="6">
        <v>62.916666667000001</v>
      </c>
      <c r="B99" s="11">
        <v>49.807240244475786</v>
      </c>
      <c r="C99" s="11">
        <v>50.433639947437584</v>
      </c>
      <c r="D99" s="11">
        <v>53.717026378896882</v>
      </c>
      <c r="E99" s="11">
        <v>59.439169794656657</v>
      </c>
      <c r="F99" s="11" t="e">
        <v>#N/A</v>
      </c>
    </row>
    <row r="100" spans="1:6" x14ac:dyDescent="0.2">
      <c r="A100" s="6">
        <v>63</v>
      </c>
      <c r="B100" s="11">
        <v>49.176160436870354</v>
      </c>
      <c r="C100" s="11">
        <v>50.267473471893361</v>
      </c>
      <c r="D100" s="11">
        <v>53.541484716157207</v>
      </c>
      <c r="E100" s="11">
        <v>58.736404633477761</v>
      </c>
      <c r="F100" s="11" t="e">
        <v>#N/A</v>
      </c>
    </row>
    <row r="101" spans="1:6" x14ac:dyDescent="0.2">
      <c r="A101" s="6">
        <v>63.083333332999999</v>
      </c>
      <c r="B101" s="11">
        <v>48.647884669744656</v>
      </c>
      <c r="C101" s="11">
        <v>49.874884762281049</v>
      </c>
      <c r="D101" s="11">
        <v>53.357230285014865</v>
      </c>
      <c r="E101" s="11">
        <v>58.222635494155156</v>
      </c>
      <c r="F101" s="11" t="e">
        <v>#N/A</v>
      </c>
    </row>
    <row r="102" spans="1:6" x14ac:dyDescent="0.2">
      <c r="A102" s="6">
        <v>63.166666667000001</v>
      </c>
      <c r="B102" s="11">
        <v>48.316514194096008</v>
      </c>
      <c r="C102" s="11">
        <v>49.39123555008571</v>
      </c>
      <c r="D102" s="11">
        <v>53.023540736851317</v>
      </c>
      <c r="E102" s="11">
        <v>57.734243418136693</v>
      </c>
      <c r="F102" s="11" t="e">
        <v>#N/A</v>
      </c>
    </row>
    <row r="103" spans="1:6" x14ac:dyDescent="0.2">
      <c r="A103" s="6">
        <v>63.25</v>
      </c>
      <c r="B103" s="11">
        <v>47.810891229395928</v>
      </c>
      <c r="C103" s="11">
        <v>49.052122278425337</v>
      </c>
      <c r="D103" s="11">
        <v>52.529455564802241</v>
      </c>
      <c r="E103" s="11">
        <v>57.500554938956718</v>
      </c>
      <c r="F103" s="11" t="e">
        <v>#N/A</v>
      </c>
    </row>
    <row r="104" spans="1:6" x14ac:dyDescent="0.2">
      <c r="A104" s="6">
        <v>63.333333332999999</v>
      </c>
      <c r="B104" s="11">
        <v>47.425410184878714</v>
      </c>
      <c r="C104" s="11">
        <v>48.674826098441493</v>
      </c>
      <c r="D104" s="11">
        <v>52.216424781865214</v>
      </c>
      <c r="E104" s="11">
        <v>56.963825437738869</v>
      </c>
      <c r="F104" s="11" t="e">
        <v>#N/A</v>
      </c>
    </row>
    <row r="105" spans="1:6" x14ac:dyDescent="0.2">
      <c r="A105" s="6">
        <v>63.416666667000001</v>
      </c>
      <c r="B105" s="11">
        <v>46.956068926339711</v>
      </c>
      <c r="C105" s="11">
        <v>48.462929475587707</v>
      </c>
      <c r="D105" s="11">
        <v>51.678736010533243</v>
      </c>
      <c r="E105" s="11">
        <v>56.538581415022932</v>
      </c>
      <c r="F105" s="11" t="e">
        <v>#N/A</v>
      </c>
    </row>
    <row r="106" spans="1:6" x14ac:dyDescent="0.2">
      <c r="A106" s="6">
        <v>63.5</v>
      </c>
      <c r="B106" s="11">
        <v>46.833104363067889</v>
      </c>
      <c r="C106" s="11">
        <v>47.990992582126459</v>
      </c>
      <c r="D106" s="11">
        <v>51.184146930884488</v>
      </c>
      <c r="E106" s="11">
        <v>55.966986393040372</v>
      </c>
      <c r="F106" s="11" t="e">
        <v>#N/A</v>
      </c>
    </row>
    <row r="107" spans="1:6" x14ac:dyDescent="0.2">
      <c r="A107" s="6">
        <v>63.583333332999999</v>
      </c>
      <c r="B107" s="11">
        <v>46.402997107222461</v>
      </c>
      <c r="C107" s="11">
        <v>47.389362924974577</v>
      </c>
      <c r="D107" s="11">
        <v>50.725466056982064</v>
      </c>
      <c r="E107" s="11">
        <v>55.476179845515027</v>
      </c>
      <c r="F107" s="11" t="e">
        <v>#N/A</v>
      </c>
    </row>
    <row r="108" spans="1:6" x14ac:dyDescent="0.2">
      <c r="A108" s="6">
        <v>63.666666667000001</v>
      </c>
      <c r="B108" s="11">
        <v>46.111111111111114</v>
      </c>
      <c r="C108" s="11">
        <v>46.839309428950862</v>
      </c>
      <c r="D108" s="11">
        <v>50.334448160535118</v>
      </c>
      <c r="E108" s="11">
        <v>54.901873127989631</v>
      </c>
      <c r="F108" s="11" t="e">
        <v>#N/A</v>
      </c>
    </row>
    <row r="109" spans="1:6" x14ac:dyDescent="0.2">
      <c r="A109" s="6">
        <v>63.75</v>
      </c>
      <c r="B109" s="11">
        <v>45.762228454627561</v>
      </c>
      <c r="C109" s="11">
        <v>46.71811247117261</v>
      </c>
      <c r="D109" s="11">
        <v>50.035264039495722</v>
      </c>
      <c r="E109" s="11">
        <v>54.50597663070242</v>
      </c>
      <c r="F109" s="11" t="e">
        <v>#N/A</v>
      </c>
    </row>
    <row r="110" spans="1:6" x14ac:dyDescent="0.2">
      <c r="A110" s="6">
        <v>63.833333332999999</v>
      </c>
      <c r="B110" s="11">
        <v>45.403064623584278</v>
      </c>
      <c r="C110" s="11">
        <v>46.455223880597018</v>
      </c>
      <c r="D110" s="11">
        <v>49.657972549538812</v>
      </c>
      <c r="E110" s="11">
        <v>54.082410438057657</v>
      </c>
      <c r="F110" s="11" t="e">
        <v>#N/A</v>
      </c>
    </row>
    <row r="111" spans="1:6" x14ac:dyDescent="0.2">
      <c r="A111" s="6">
        <v>63.916666667000001</v>
      </c>
      <c r="B111" s="11">
        <v>44.953297750667176</v>
      </c>
      <c r="C111" s="11">
        <v>46.164450571441279</v>
      </c>
      <c r="D111" s="11">
        <v>49.357133389298809</v>
      </c>
      <c r="E111" s="11">
        <v>53.692811924751943</v>
      </c>
      <c r="F111" s="11" t="e">
        <v>#N/A</v>
      </c>
    </row>
    <row r="112" spans="1:6" x14ac:dyDescent="0.2">
      <c r="A112" s="6">
        <v>64</v>
      </c>
      <c r="B112" s="11">
        <v>44.376551460759977</v>
      </c>
      <c r="C112" s="11">
        <v>45.994567395466895</v>
      </c>
      <c r="D112" s="11">
        <v>49.128395717193172</v>
      </c>
      <c r="E112" s="11">
        <v>53.379167790060215</v>
      </c>
      <c r="F112" s="11" t="e">
        <v>#N/A</v>
      </c>
    </row>
    <row r="113" spans="1:6" x14ac:dyDescent="0.2">
      <c r="A113" s="6">
        <v>64.083333332999999</v>
      </c>
      <c r="B113" s="11">
        <v>44.050862851952772</v>
      </c>
      <c r="C113" s="11">
        <v>45.856378233719894</v>
      </c>
      <c r="D113" s="11">
        <v>48.803827751196174</v>
      </c>
      <c r="E113" s="11">
        <v>53.135268962412788</v>
      </c>
      <c r="F113" s="11" t="e">
        <v>#N/A</v>
      </c>
    </row>
    <row r="114" spans="1:6" x14ac:dyDescent="0.2">
      <c r="A114" s="6">
        <v>64.166666667000001</v>
      </c>
      <c r="B114" s="11">
        <v>43.550086190384981</v>
      </c>
      <c r="C114" s="11">
        <v>45.307197713877478</v>
      </c>
      <c r="D114" s="11">
        <v>48.56242789954743</v>
      </c>
      <c r="E114" s="11">
        <v>52.753740760771585</v>
      </c>
      <c r="F114" s="11" t="e">
        <v>#N/A</v>
      </c>
    </row>
    <row r="115" spans="1:6" x14ac:dyDescent="0.2">
      <c r="A115" s="6">
        <v>64.25</v>
      </c>
      <c r="B115" s="11">
        <v>43.265912576687114</v>
      </c>
      <c r="C115" s="11">
        <v>45.008271113694285</v>
      </c>
      <c r="D115" s="11">
        <v>48.171679921802109</v>
      </c>
      <c r="E115" s="11">
        <v>52.648952865414792</v>
      </c>
      <c r="F115" s="11" t="e">
        <v>#N/A</v>
      </c>
    </row>
    <row r="116" spans="1:6" x14ac:dyDescent="0.2">
      <c r="A116" s="6">
        <v>64.333333332999999</v>
      </c>
      <c r="B116" s="11">
        <v>42.952536510376632</v>
      </c>
      <c r="C116" s="11">
        <v>44.619446060226409</v>
      </c>
      <c r="D116" s="11">
        <v>47.652111986469045</v>
      </c>
      <c r="E116" s="11">
        <v>52.490945124034717</v>
      </c>
      <c r="F116" s="11" t="e">
        <v>#N/A</v>
      </c>
    </row>
    <row r="117" spans="1:6" x14ac:dyDescent="0.2">
      <c r="A117" s="6">
        <v>64.416666667000001</v>
      </c>
      <c r="B117" s="11">
        <v>42.532826703862249</v>
      </c>
      <c r="C117" s="11">
        <v>44.320423166577015</v>
      </c>
      <c r="D117" s="11">
        <v>47.408529791880206</v>
      </c>
      <c r="E117" s="11">
        <v>51.826967326277035</v>
      </c>
      <c r="F117" s="11" t="e">
        <v>#N/A</v>
      </c>
    </row>
    <row r="118" spans="1:6" x14ac:dyDescent="0.2">
      <c r="A118" s="6">
        <v>64.5</v>
      </c>
      <c r="B118" s="11">
        <v>42.278224834963616</v>
      </c>
      <c r="C118" s="11">
        <v>43.891707448480226</v>
      </c>
      <c r="D118" s="11">
        <v>46.857703981431889</v>
      </c>
      <c r="E118" s="11">
        <v>50.79615550136279</v>
      </c>
      <c r="F118" s="11" t="e">
        <v>#N/A</v>
      </c>
    </row>
    <row r="119" spans="1:6" x14ac:dyDescent="0.2">
      <c r="A119" s="6">
        <v>64.583333332999999</v>
      </c>
      <c r="B119" s="11">
        <v>42.048855846287537</v>
      </c>
      <c r="C119" s="11">
        <v>43.340827338129493</v>
      </c>
      <c r="D119" s="11">
        <v>46.32293807523903</v>
      </c>
      <c r="E119" s="11">
        <v>50</v>
      </c>
      <c r="F119" s="11" t="e">
        <v>#N/A</v>
      </c>
    </row>
    <row r="120" spans="1:6" x14ac:dyDescent="0.2">
      <c r="A120" s="6">
        <v>64.666666667000001</v>
      </c>
      <c r="B120" s="11">
        <v>41.791116910734132</v>
      </c>
      <c r="C120" s="11">
        <v>43.044926622850454</v>
      </c>
      <c r="D120" s="11">
        <v>45.592446751387151</v>
      </c>
      <c r="E120" s="11" t="e">
        <v>#N/A</v>
      </c>
      <c r="F120" s="11" t="e">
        <v>#N/A</v>
      </c>
    </row>
    <row r="121" spans="1:6" x14ac:dyDescent="0.2">
      <c r="A121" s="6">
        <v>64.75</v>
      </c>
      <c r="B121" s="11">
        <v>41.520213023480999</v>
      </c>
      <c r="C121" s="11">
        <v>42.730184508503633</v>
      </c>
      <c r="D121" s="11">
        <v>45.004258371061006</v>
      </c>
      <c r="E121" s="11" t="e">
        <v>#N/A</v>
      </c>
      <c r="F121" s="11" t="e">
        <v>#N/A</v>
      </c>
    </row>
    <row r="122" spans="1:6" x14ac:dyDescent="0.2">
      <c r="A122" s="6">
        <v>64.833333332999999</v>
      </c>
      <c r="B122" s="11">
        <v>41.026759744037228</v>
      </c>
      <c r="C122" s="11">
        <v>42.486789214579289</v>
      </c>
      <c r="D122" s="11">
        <v>44.356649007811797</v>
      </c>
      <c r="E122" s="11" t="e">
        <v>#N/A</v>
      </c>
      <c r="F122" s="11" t="e">
        <v>#N/A</v>
      </c>
    </row>
    <row r="123" spans="1:6" x14ac:dyDescent="0.2">
      <c r="A123" s="6">
        <v>64.916666667000001</v>
      </c>
      <c r="B123" s="11">
        <v>40.386764491521305</v>
      </c>
      <c r="C123" s="11">
        <v>42.143374366401162</v>
      </c>
      <c r="D123" s="11">
        <v>43.630888169723121</v>
      </c>
      <c r="E123" s="11" t="e">
        <v>#N/A</v>
      </c>
      <c r="F123" s="11" t="e">
        <v>#N/A</v>
      </c>
    </row>
    <row r="124" spans="1:6" x14ac:dyDescent="0.2">
      <c r="A124" s="6">
        <v>65</v>
      </c>
      <c r="B124" s="11">
        <v>39.608148184160633</v>
      </c>
      <c r="C124" s="11">
        <v>41.866582014421112</v>
      </c>
      <c r="D124" s="11">
        <v>43.121288464999097</v>
      </c>
      <c r="E124" s="11" t="e">
        <v>#N/A</v>
      </c>
      <c r="F124" s="11" t="e">
        <v>#N/A</v>
      </c>
    </row>
    <row r="125" spans="1:6" x14ac:dyDescent="0.2">
      <c r="A125" s="6">
        <v>65.083333332999999</v>
      </c>
      <c r="B125" s="11">
        <v>39.303966901922607</v>
      </c>
      <c r="C125" s="11">
        <v>41.590186278964104</v>
      </c>
      <c r="D125" s="11">
        <v>42.774800738505874</v>
      </c>
      <c r="E125" s="11" t="e">
        <v>#N/A</v>
      </c>
      <c r="F125" s="11" t="e">
        <v>#N/A</v>
      </c>
    </row>
    <row r="126" spans="1:6" x14ac:dyDescent="0.2">
      <c r="A126" s="6">
        <v>65.166666667000001</v>
      </c>
      <c r="B126" s="11">
        <v>39.005847953216374</v>
      </c>
      <c r="C126" s="11">
        <v>41.309296185013203</v>
      </c>
      <c r="D126" s="11">
        <v>42.217310901628252</v>
      </c>
      <c r="E126" s="11" t="e">
        <v>#N/A</v>
      </c>
      <c r="F126" s="11" t="e">
        <v>#N/A</v>
      </c>
    </row>
    <row r="127" spans="1:6" x14ac:dyDescent="0.2">
      <c r="A127" s="6">
        <v>65.25</v>
      </c>
      <c r="B127" s="11">
        <v>38.527631322007423</v>
      </c>
      <c r="C127" s="11">
        <v>40.826378437542758</v>
      </c>
      <c r="D127" s="11">
        <v>41.778379598284815</v>
      </c>
      <c r="E127" s="11" t="e">
        <v>#N/A</v>
      </c>
      <c r="F127" s="11" t="e">
        <v>#N/A</v>
      </c>
    </row>
    <row r="128" spans="1:6" x14ac:dyDescent="0.2">
      <c r="A128" s="6">
        <v>65.333333332999999</v>
      </c>
      <c r="B128" s="11">
        <v>38.009779951100242</v>
      </c>
      <c r="C128" s="11">
        <v>40.411428571428573</v>
      </c>
      <c r="D128" s="11">
        <v>41.593960490032096</v>
      </c>
      <c r="E128" s="11" t="e">
        <v>#N/A</v>
      </c>
      <c r="F128" s="11" t="e">
        <v>#N/A</v>
      </c>
    </row>
    <row r="129" spans="1:6" x14ac:dyDescent="0.2">
      <c r="A129" s="6">
        <v>65.416666667000001</v>
      </c>
      <c r="B129" s="11">
        <v>37.883908890521674</v>
      </c>
      <c r="C129" s="11">
        <v>39.896515408214661</v>
      </c>
      <c r="D129" s="11">
        <v>41.173806720405757</v>
      </c>
      <c r="E129" s="11" t="e">
        <v>#N/A</v>
      </c>
      <c r="F129" s="11" t="e">
        <v>#N/A</v>
      </c>
    </row>
    <row r="130" spans="1:6" x14ac:dyDescent="0.2">
      <c r="A130" s="6">
        <v>65.5</v>
      </c>
      <c r="B130" s="11">
        <v>37.522089141959555</v>
      </c>
      <c r="C130" s="11">
        <v>39.31385122755588</v>
      </c>
      <c r="D130" s="11">
        <v>40.633221446067317</v>
      </c>
      <c r="E130" s="11" t="e">
        <v>#N/A</v>
      </c>
      <c r="F130" s="11" t="e">
        <v>#N/A</v>
      </c>
    </row>
    <row r="131" spans="1:6" x14ac:dyDescent="0.2">
      <c r="A131" s="6">
        <v>65.583333332999999</v>
      </c>
      <c r="B131" s="11">
        <v>37.219025134031774</v>
      </c>
      <c r="C131" s="11">
        <v>38.863907497476369</v>
      </c>
      <c r="D131" s="11">
        <v>40</v>
      </c>
      <c r="E131" s="11" t="e">
        <v>#N/A</v>
      </c>
      <c r="F131" s="11" t="e">
        <v>#N/A</v>
      </c>
    </row>
    <row r="132" spans="1:6" x14ac:dyDescent="0.2">
      <c r="A132" s="6">
        <v>65.666666667000001</v>
      </c>
      <c r="B132" s="11">
        <v>36.81616559881715</v>
      </c>
      <c r="C132" s="11">
        <v>38.268027961736571</v>
      </c>
      <c r="D132" s="11">
        <v>39.585987261146499</v>
      </c>
      <c r="E132" s="11" t="e">
        <v>#N/A</v>
      </c>
      <c r="F132" s="11" t="e">
        <v>#N/A</v>
      </c>
    </row>
    <row r="133" spans="1:6" x14ac:dyDescent="0.2">
      <c r="A133" s="6">
        <v>65.75</v>
      </c>
      <c r="B133" s="11">
        <v>36.51263823064771</v>
      </c>
      <c r="C133" s="11">
        <v>37.471783295711063</v>
      </c>
      <c r="D133" s="11">
        <v>38.972465353756384</v>
      </c>
      <c r="E133" s="11" t="e">
        <v>#N/A</v>
      </c>
      <c r="F133" s="11" t="e">
        <v>#N/A</v>
      </c>
    </row>
    <row r="134" spans="1:6" x14ac:dyDescent="0.2">
      <c r="A134" s="6">
        <v>65.833333332999999</v>
      </c>
      <c r="B134" s="11">
        <v>36.007711701023283</v>
      </c>
      <c r="C134" s="11">
        <v>36.92953716948918</v>
      </c>
      <c r="D134" s="11">
        <v>38.631901000045666</v>
      </c>
      <c r="E134" s="11" t="e">
        <v>#N/A</v>
      </c>
      <c r="F134" s="11" t="e">
        <v>#N/A</v>
      </c>
    </row>
    <row r="135" spans="1:6" x14ac:dyDescent="0.2">
      <c r="A135" s="6">
        <v>65.916666667000001</v>
      </c>
      <c r="B135" s="11">
        <v>35.590449772141866</v>
      </c>
      <c r="C135" s="11">
        <v>36.198446458294804</v>
      </c>
      <c r="D135" s="11">
        <v>38.224397383707633</v>
      </c>
      <c r="E135" s="11" t="e">
        <v>#N/A</v>
      </c>
      <c r="F135" s="11" t="e">
        <v>#N/A</v>
      </c>
    </row>
    <row r="136" spans="1:6" x14ac:dyDescent="0.2">
      <c r="A136" s="6">
        <v>66</v>
      </c>
      <c r="B136" s="11">
        <v>35.030519577192202</v>
      </c>
      <c r="C136" s="11">
        <v>35.782111260364076</v>
      </c>
      <c r="D136" s="11">
        <v>37.965169569202565</v>
      </c>
      <c r="E136" s="11" t="e">
        <v>#N/A</v>
      </c>
      <c r="F136" s="11" t="e">
        <v>#N/A</v>
      </c>
    </row>
    <row r="137" spans="1:6" x14ac:dyDescent="0.2">
      <c r="A137" s="6">
        <v>66.083333332999999</v>
      </c>
      <c r="B137" s="11">
        <v>34.52801113486106</v>
      </c>
      <c r="C137" s="11">
        <v>35.261107503942121</v>
      </c>
      <c r="D137" s="11">
        <v>37.774920795261494</v>
      </c>
      <c r="E137" s="11" t="e">
        <v>#N/A</v>
      </c>
      <c r="F137" s="11" t="e">
        <v>#N/A</v>
      </c>
    </row>
    <row r="138" spans="1:6" x14ac:dyDescent="0.2">
      <c r="A138" s="6">
        <v>66.166666667000001</v>
      </c>
      <c r="B138" s="11">
        <v>34.272908366533862</v>
      </c>
      <c r="C138" s="11">
        <v>34.833914053426248</v>
      </c>
      <c r="D138" s="11">
        <v>37.476424858549152</v>
      </c>
      <c r="E138" s="11" t="e">
        <v>#N/A</v>
      </c>
      <c r="F138" s="11" t="e">
        <v>#N/A</v>
      </c>
    </row>
    <row r="139" spans="1:6" x14ac:dyDescent="0.2">
      <c r="A139" s="6">
        <v>66.25</v>
      </c>
      <c r="B139" s="11">
        <v>33.60263315380012</v>
      </c>
      <c r="C139" s="11">
        <v>34.464958377900757</v>
      </c>
      <c r="D139" s="11">
        <v>37.079452054794523</v>
      </c>
      <c r="E139" s="11" t="e">
        <v>#N/A</v>
      </c>
      <c r="F139" s="11" t="e">
        <v>#N/A</v>
      </c>
    </row>
    <row r="140" spans="1:6" x14ac:dyDescent="0.2">
      <c r="A140" s="6">
        <v>66.333333332999999</v>
      </c>
      <c r="B140" s="11">
        <v>32.995304226196424</v>
      </c>
      <c r="C140" s="11">
        <v>34.202561117578583</v>
      </c>
      <c r="D140" s="11">
        <v>36.709646280079987</v>
      </c>
      <c r="E140" s="11" t="e">
        <v>#N/A</v>
      </c>
      <c r="F140" s="11" t="e">
        <v>#N/A</v>
      </c>
    </row>
    <row r="141" spans="1:6" x14ac:dyDescent="0.2">
      <c r="A141" s="6">
        <v>66.416666667000001</v>
      </c>
      <c r="B141" s="11">
        <v>32.459213291962769</v>
      </c>
      <c r="C141" s="11">
        <v>33.673993186802932</v>
      </c>
      <c r="D141" s="11">
        <v>36.296157098562432</v>
      </c>
      <c r="E141" s="11" t="e">
        <v>#N/A</v>
      </c>
      <c r="F141" s="11" t="e">
        <v>#N/A</v>
      </c>
    </row>
    <row r="142" spans="1:6" x14ac:dyDescent="0.2">
      <c r="A142" s="6">
        <v>66.5</v>
      </c>
      <c r="B142" s="11">
        <v>32.03348203097589</v>
      </c>
      <c r="C142" s="11">
        <v>33.479805534779359</v>
      </c>
      <c r="D142" s="11">
        <v>35.91266894400713</v>
      </c>
      <c r="E142" s="11" t="e">
        <v>#N/A</v>
      </c>
      <c r="F142" s="11" t="e">
        <v>#N/A</v>
      </c>
    </row>
    <row r="143" spans="1:6" x14ac:dyDescent="0.2">
      <c r="A143" s="6">
        <v>66.583333332999999</v>
      </c>
      <c r="B143" s="11">
        <v>31.660812844957352</v>
      </c>
      <c r="C143" s="11">
        <v>32.863564004120235</v>
      </c>
      <c r="D143" s="11">
        <v>35.513739545997609</v>
      </c>
      <c r="E143" s="11" t="e">
        <v>#N/A</v>
      </c>
      <c r="F143" s="11" t="e">
        <v>#N/A</v>
      </c>
    </row>
    <row r="144" spans="1:6" x14ac:dyDescent="0.2">
      <c r="A144" s="6">
        <v>66.666666667000001</v>
      </c>
      <c r="B144" s="11">
        <v>31.241521378686631</v>
      </c>
      <c r="C144" s="11">
        <v>32.428122508325124</v>
      </c>
      <c r="D144" s="11" t="e">
        <v>#N/A</v>
      </c>
      <c r="E144" s="11" t="e">
        <v>#N/A</v>
      </c>
      <c r="F144" s="11" t="e">
        <v>#N/A</v>
      </c>
    </row>
    <row r="145" spans="1:6" x14ac:dyDescent="0.2">
      <c r="A145" s="6">
        <v>66.75</v>
      </c>
      <c r="B145" s="11">
        <v>31.015047053495042</v>
      </c>
      <c r="C145" s="11">
        <v>32.007139837474753</v>
      </c>
      <c r="D145" s="11" t="e">
        <v>#N/A</v>
      </c>
      <c r="E145" s="11" t="e">
        <v>#N/A</v>
      </c>
      <c r="F145" s="11" t="e">
        <v>#N/A</v>
      </c>
    </row>
    <row r="146" spans="1:6" x14ac:dyDescent="0.2">
      <c r="A146" s="6">
        <v>66.833333332999999</v>
      </c>
      <c r="B146" s="11">
        <v>30.654356490590789</v>
      </c>
      <c r="C146" s="11">
        <v>31.703529411764706</v>
      </c>
      <c r="D146" s="11" t="e">
        <v>#N/A</v>
      </c>
      <c r="E146" s="11" t="e">
        <v>#N/A</v>
      </c>
      <c r="F146" s="11" t="e">
        <v>#N/A</v>
      </c>
    </row>
    <row r="147" spans="1:6" x14ac:dyDescent="0.2">
      <c r="A147" s="6">
        <v>66.916666667000001</v>
      </c>
      <c r="B147" s="11">
        <v>30.570707070707069</v>
      </c>
      <c r="C147" s="11">
        <v>31.280335516705151</v>
      </c>
      <c r="D147" s="11" t="e">
        <v>#N/A</v>
      </c>
      <c r="E147" s="11" t="e">
        <v>#N/A</v>
      </c>
      <c r="F147" s="11" t="e">
        <v>#N/A</v>
      </c>
    </row>
    <row r="148" spans="1:6" x14ac:dyDescent="0.2">
      <c r="A148" s="6">
        <v>67</v>
      </c>
      <c r="B148" s="11">
        <v>29.912498103282587</v>
      </c>
      <c r="C148" s="11">
        <v>30.902826938505829</v>
      </c>
      <c r="D148" s="11" t="e">
        <v>#N/A</v>
      </c>
      <c r="E148" s="11" t="e">
        <v>#N/A</v>
      </c>
      <c r="F148" s="11" t="e">
        <v>#N/A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I22"/>
  <sheetViews>
    <sheetView zoomScale="70" zoomScaleNormal="70" workbookViewId="0"/>
  </sheetViews>
  <sheetFormatPr defaultRowHeight="14.25" x14ac:dyDescent="0.2"/>
  <cols>
    <col min="1" max="1" width="15.7109375" style="6" customWidth="1"/>
    <col min="2" max="16384" width="9.140625" style="6"/>
  </cols>
  <sheetData>
    <row r="1" spans="1:9" ht="30" customHeight="1" x14ac:dyDescent="0.3">
      <c r="A1" s="8" t="s">
        <v>102</v>
      </c>
      <c r="B1" s="9">
        <v>4</v>
      </c>
      <c r="C1" s="54" t="s">
        <v>138</v>
      </c>
    </row>
    <row r="3" spans="1:9" x14ac:dyDescent="0.2">
      <c r="B3" s="6" t="s">
        <v>77</v>
      </c>
      <c r="C3" s="6" t="s">
        <v>78</v>
      </c>
      <c r="D3" s="6" t="s">
        <v>79</v>
      </c>
      <c r="G3" s="6" t="s">
        <v>80</v>
      </c>
      <c r="H3" s="6" t="s">
        <v>81</v>
      </c>
      <c r="I3" s="6" t="s">
        <v>79</v>
      </c>
    </row>
    <row r="4" spans="1:9" x14ac:dyDescent="0.2">
      <c r="A4" s="6">
        <v>58</v>
      </c>
      <c r="B4" s="6">
        <v>0.60996000000000006</v>
      </c>
      <c r="C4" s="6">
        <v>-0.39989999999999992</v>
      </c>
      <c r="D4" s="6">
        <v>-1.00986</v>
      </c>
      <c r="F4" s="6">
        <v>58</v>
      </c>
      <c r="G4" s="6">
        <v>1.73967</v>
      </c>
      <c r="H4" s="6">
        <v>1.6127899999999999</v>
      </c>
      <c r="I4" s="6">
        <v>-0.12687999999999999</v>
      </c>
    </row>
    <row r="5" spans="1:9" x14ac:dyDescent="0.2">
      <c r="A5" s="6">
        <v>58.5</v>
      </c>
      <c r="B5" s="6">
        <v>0.2596</v>
      </c>
      <c r="C5" s="6">
        <v>-0.30778999999999995</v>
      </c>
      <c r="D5" s="6">
        <v>-0.56738999999999995</v>
      </c>
      <c r="F5" s="6">
        <v>58.5</v>
      </c>
      <c r="G5" s="6">
        <v>1.06464</v>
      </c>
      <c r="H5" s="6">
        <v>1.07514</v>
      </c>
      <c r="I5" s="6">
        <v>1.0500000000000001E-2</v>
      </c>
    </row>
    <row r="6" spans="1:9" x14ac:dyDescent="0.2">
      <c r="A6" s="6">
        <v>59</v>
      </c>
      <c r="B6" s="6">
        <v>0</v>
      </c>
      <c r="C6" s="6">
        <v>0</v>
      </c>
      <c r="D6" s="6">
        <v>0</v>
      </c>
      <c r="F6" s="6">
        <v>59</v>
      </c>
      <c r="G6" s="6">
        <v>0</v>
      </c>
      <c r="H6" s="6">
        <v>0</v>
      </c>
      <c r="I6" s="6">
        <v>0</v>
      </c>
    </row>
    <row r="7" spans="1:9" x14ac:dyDescent="0.2">
      <c r="A7" s="6">
        <v>59.5</v>
      </c>
      <c r="B7" s="6">
        <v>0</v>
      </c>
      <c r="C7" s="6">
        <v>0</v>
      </c>
      <c r="D7" s="6">
        <v>0</v>
      </c>
      <c r="F7" s="6">
        <v>59.5</v>
      </c>
      <c r="G7" s="6">
        <v>0</v>
      </c>
      <c r="H7" s="6">
        <v>0</v>
      </c>
      <c r="I7" s="6">
        <v>0</v>
      </c>
    </row>
    <row r="8" spans="1:9" x14ac:dyDescent="0.2">
      <c r="A8" s="6">
        <v>60</v>
      </c>
      <c r="B8" s="6">
        <v>-9.0737500000000004</v>
      </c>
      <c r="C8" s="6">
        <v>-0.64320000000000022</v>
      </c>
      <c r="D8" s="6">
        <v>8.4305500000000002</v>
      </c>
      <c r="F8" s="6">
        <v>60</v>
      </c>
      <c r="G8" s="6">
        <v>-1.75267</v>
      </c>
      <c r="H8" s="6">
        <v>-1.3589699999999998</v>
      </c>
      <c r="I8" s="6">
        <v>0.39370000000000005</v>
      </c>
    </row>
    <row r="9" spans="1:9" x14ac:dyDescent="0.2">
      <c r="A9" s="6">
        <v>60.5</v>
      </c>
      <c r="B9" s="6">
        <v>-12.33122</v>
      </c>
      <c r="C9" s="6">
        <v>-9.9497999999999998</v>
      </c>
      <c r="D9" s="6">
        <v>2.3814199999999999</v>
      </c>
      <c r="F9" s="6">
        <v>60.5</v>
      </c>
      <c r="G9" s="6">
        <v>-2.73733</v>
      </c>
      <c r="H9" s="6">
        <v>-2.3373699999999999</v>
      </c>
      <c r="I9" s="6">
        <v>0.39995999999999998</v>
      </c>
    </row>
    <row r="10" spans="1:9" x14ac:dyDescent="0.2">
      <c r="A10" s="6">
        <v>61</v>
      </c>
      <c r="B10" s="6">
        <v>-13.610669999999999</v>
      </c>
      <c r="C10" s="6">
        <v>-12.714499999999999</v>
      </c>
      <c r="D10" s="6">
        <v>0.89616999999999991</v>
      </c>
      <c r="F10" s="6">
        <v>61</v>
      </c>
      <c r="G10" s="6">
        <v>-3.4704899999999999</v>
      </c>
      <c r="H10" s="6">
        <v>-3.5096599999999998</v>
      </c>
      <c r="I10" s="6">
        <v>-3.9169999999999996E-2</v>
      </c>
    </row>
    <row r="11" spans="1:9" x14ac:dyDescent="0.2">
      <c r="A11" s="6">
        <v>61.5</v>
      </c>
      <c r="B11" s="6">
        <v>-14.169770000000002</v>
      </c>
      <c r="C11" s="6">
        <v>-13.849480000000002</v>
      </c>
      <c r="D11" s="6">
        <v>0.32028999999999996</v>
      </c>
      <c r="F11" s="6">
        <v>61.5</v>
      </c>
      <c r="G11" s="6">
        <v>-4.2629299999999999</v>
      </c>
      <c r="H11" s="6">
        <v>-4.4251800000000001</v>
      </c>
      <c r="I11" s="6">
        <v>-0.16225000000000001</v>
      </c>
    </row>
    <row r="12" spans="1:9" x14ac:dyDescent="0.2">
      <c r="A12" s="6">
        <v>62</v>
      </c>
      <c r="B12" s="6">
        <v>-19.90035</v>
      </c>
      <c r="C12" s="6">
        <v>-15.152799999999999</v>
      </c>
      <c r="D12" s="6">
        <v>4.7475499999999995</v>
      </c>
      <c r="F12" s="6">
        <v>62</v>
      </c>
      <c r="G12" s="6">
        <v>-5.48468</v>
      </c>
      <c r="H12" s="6">
        <v>-5.3410000000000002</v>
      </c>
      <c r="I12" s="6">
        <v>0.14368</v>
      </c>
    </row>
    <row r="13" spans="1:9" x14ac:dyDescent="0.2">
      <c r="A13" s="6">
        <v>62.5</v>
      </c>
      <c r="B13" s="6">
        <v>-23.22043</v>
      </c>
      <c r="C13" s="6">
        <v>-20.742139999999999</v>
      </c>
      <c r="D13" s="6">
        <v>2.4782899999999999</v>
      </c>
      <c r="F13" s="6">
        <v>62.5</v>
      </c>
      <c r="G13" s="6">
        <v>-6.6949800000000002</v>
      </c>
      <c r="H13" s="6">
        <v>-6.59938</v>
      </c>
      <c r="I13" s="6">
        <v>9.5600000000000004E-2</v>
      </c>
    </row>
    <row r="14" spans="1:9" x14ac:dyDescent="0.2">
      <c r="A14" s="6">
        <v>63</v>
      </c>
      <c r="B14" s="6">
        <v>-25.483919999999998</v>
      </c>
      <c r="C14" s="6">
        <v>-24.060179999999999</v>
      </c>
      <c r="D14" s="6">
        <v>1.42374</v>
      </c>
      <c r="F14" s="6">
        <v>63</v>
      </c>
      <c r="G14" s="6">
        <v>-7.8135300000000001</v>
      </c>
      <c r="H14" s="6">
        <v>-7.6372999999999998</v>
      </c>
      <c r="I14" s="6">
        <v>0.17623</v>
      </c>
    </row>
    <row r="15" spans="1:9" x14ac:dyDescent="0.2">
      <c r="A15" s="6">
        <v>63.5</v>
      </c>
      <c r="B15" s="6">
        <v>-27.160659999999996</v>
      </c>
      <c r="C15" s="6">
        <v>-26.044669999999996</v>
      </c>
      <c r="D15" s="6">
        <v>1.11599</v>
      </c>
      <c r="F15" s="6">
        <v>63.5</v>
      </c>
      <c r="G15" s="6">
        <v>-8.7425100000000011</v>
      </c>
      <c r="H15" s="6">
        <v>-8.3536800000000007</v>
      </c>
      <c r="I15" s="6">
        <v>0.38883000000000001</v>
      </c>
    </row>
    <row r="16" spans="1:9" x14ac:dyDescent="0.2">
      <c r="A16" s="6">
        <v>64</v>
      </c>
      <c r="B16" s="6">
        <v>-28.661350000000002</v>
      </c>
      <c r="C16" s="6">
        <v>-27.709320000000002</v>
      </c>
      <c r="D16" s="6">
        <v>0.95203000000000004</v>
      </c>
      <c r="F16" s="6">
        <v>64</v>
      </c>
      <c r="G16" s="6">
        <v>-9.6319199999999991</v>
      </c>
      <c r="H16" s="6">
        <v>-9.009409999999999</v>
      </c>
      <c r="I16" s="6">
        <v>0.62251000000000001</v>
      </c>
    </row>
    <row r="17" spans="1:9" x14ac:dyDescent="0.2">
      <c r="A17" s="6">
        <v>64.5</v>
      </c>
      <c r="B17" s="6">
        <v>-29.966759999999997</v>
      </c>
      <c r="C17" s="6">
        <v>-29.009499999999996</v>
      </c>
      <c r="D17" s="6">
        <v>0.95726</v>
      </c>
      <c r="F17" s="6">
        <v>64.5</v>
      </c>
      <c r="G17" s="6">
        <v>-10.399799999999999</v>
      </c>
      <c r="H17" s="6">
        <v>-9.6533599999999993</v>
      </c>
      <c r="I17" s="6">
        <v>0.74643999999999999</v>
      </c>
    </row>
    <row r="18" spans="1:9" x14ac:dyDescent="0.2">
      <c r="A18" s="6">
        <v>65</v>
      </c>
      <c r="B18" s="6">
        <v>-36.509190000000004</v>
      </c>
      <c r="C18" s="6">
        <v>-30.427210000000002</v>
      </c>
      <c r="D18" s="6">
        <v>6.0819799999999997</v>
      </c>
      <c r="F18" s="6">
        <v>65</v>
      </c>
      <c r="G18" s="6">
        <v>-11.547839999999999</v>
      </c>
      <c r="H18" s="6">
        <v>-10.508569999999999</v>
      </c>
      <c r="I18" s="6">
        <v>1.0392699999999999</v>
      </c>
    </row>
    <row r="19" spans="1:9" x14ac:dyDescent="0.2">
      <c r="A19" s="6">
        <v>65.5</v>
      </c>
      <c r="B19" s="6">
        <v>-38.622299999999996</v>
      </c>
      <c r="C19" s="6">
        <v>-36.529479999999992</v>
      </c>
      <c r="D19" s="6">
        <v>2.0928200000000001</v>
      </c>
      <c r="F19" s="6">
        <v>65.5</v>
      </c>
      <c r="G19" s="6">
        <v>-12.591469999999999</v>
      </c>
      <c r="H19" s="6">
        <v>-11.679879999999999</v>
      </c>
      <c r="I19" s="6">
        <v>0.91159000000000001</v>
      </c>
    </row>
    <row r="20" spans="1:9" x14ac:dyDescent="0.2">
      <c r="A20" s="6">
        <v>66</v>
      </c>
      <c r="B20" s="6">
        <v>-39.790350000000004</v>
      </c>
      <c r="C20" s="6">
        <v>-38.286620000000006</v>
      </c>
      <c r="D20" s="6">
        <v>1.50373</v>
      </c>
      <c r="F20" s="6">
        <v>66</v>
      </c>
      <c r="G20" s="6">
        <v>-13.5245</v>
      </c>
      <c r="H20" s="6">
        <v>-12.784739999999999</v>
      </c>
      <c r="I20" s="6">
        <v>0.73975999999999997</v>
      </c>
    </row>
    <row r="21" spans="1:9" x14ac:dyDescent="0.2">
      <c r="A21" s="6">
        <v>66.5</v>
      </c>
      <c r="B21" s="6">
        <v>-40.655900000000003</v>
      </c>
      <c r="C21" s="6">
        <v>-39.337020000000003</v>
      </c>
      <c r="D21" s="6">
        <v>1.3188800000000001</v>
      </c>
      <c r="F21" s="6">
        <v>66.5</v>
      </c>
      <c r="G21" s="6">
        <v>-14.236979999999999</v>
      </c>
      <c r="H21" s="6">
        <v>-13.598419999999999</v>
      </c>
      <c r="I21" s="6">
        <v>0.63856000000000002</v>
      </c>
    </row>
    <row r="22" spans="1:9" x14ac:dyDescent="0.2">
      <c r="A22" s="6">
        <v>67</v>
      </c>
      <c r="F22" s="6">
        <v>67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AB30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2" style="6" customWidth="1"/>
    <col min="3" max="9" width="9.140625" style="6"/>
    <col min="10" max="10" width="12.140625" style="6" customWidth="1"/>
    <col min="11" max="16384" width="9.140625" style="6"/>
  </cols>
  <sheetData>
    <row r="1" spans="1:28" ht="30" customHeight="1" x14ac:dyDescent="0.3">
      <c r="A1" s="8" t="s">
        <v>102</v>
      </c>
      <c r="B1" s="9" t="s">
        <v>105</v>
      </c>
      <c r="C1" s="54" t="s">
        <v>139</v>
      </c>
      <c r="K1" s="6" t="s">
        <v>140</v>
      </c>
    </row>
    <row r="3" spans="1:28" x14ac:dyDescent="0.2">
      <c r="B3" s="6" t="s">
        <v>44</v>
      </c>
      <c r="C3" s="6" t="s">
        <v>45</v>
      </c>
      <c r="D3" s="6" t="s">
        <v>46</v>
      </c>
      <c r="E3" s="6" t="s">
        <v>29</v>
      </c>
      <c r="F3" s="6" t="s">
        <v>2</v>
      </c>
      <c r="G3" s="6" t="s">
        <v>3</v>
      </c>
      <c r="H3" s="6" t="s">
        <v>47</v>
      </c>
      <c r="I3" s="6" t="s">
        <v>48</v>
      </c>
      <c r="J3" s="6" t="s">
        <v>49</v>
      </c>
      <c r="K3" s="6" t="s">
        <v>36</v>
      </c>
      <c r="L3" s="6" t="s">
        <v>16</v>
      </c>
      <c r="M3" s="6" t="s">
        <v>17</v>
      </c>
    </row>
    <row r="4" spans="1:28" s="12" customFormat="1" x14ac:dyDescent="0.2">
      <c r="A4" s="11">
        <v>55</v>
      </c>
      <c r="B4" s="6">
        <v>-1.2425802648067501</v>
      </c>
      <c r="C4" s="6">
        <v>-1.5118021517992</v>
      </c>
      <c r="D4" s="6">
        <v>-0.97335837781429313</v>
      </c>
      <c r="E4" s="6">
        <v>-1.9410798326134699</v>
      </c>
      <c r="F4" s="6">
        <v>-2.23700981587172</v>
      </c>
      <c r="G4" s="6">
        <v>-1.6451498493552201</v>
      </c>
      <c r="H4" s="6">
        <v>-1.5616573393344899</v>
      </c>
      <c r="I4" s="6">
        <v>-1.9072914496064199</v>
      </c>
      <c r="J4" s="6">
        <v>-1.2160232290625599</v>
      </c>
      <c r="K4" s="6">
        <v>-0.942113436758518</v>
      </c>
      <c r="L4" s="6">
        <v>-1.2998114340007301</v>
      </c>
      <c r="M4" s="6">
        <v>-0.58441539295017697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12" customFormat="1" x14ac:dyDescent="0.2">
      <c r="A5" s="11">
        <v>55.5</v>
      </c>
      <c r="B5" s="6">
        <v>-1.44490469247103</v>
      </c>
      <c r="C5" s="6">
        <v>-1.7143465578556099</v>
      </c>
      <c r="D5" s="6">
        <v>-1.1754627339541901</v>
      </c>
      <c r="E5" s="6">
        <v>-1.89040396362543</v>
      </c>
      <c r="F5" s="6">
        <v>-2.1866096183657602</v>
      </c>
      <c r="G5" s="6">
        <v>-1.5941983088850999</v>
      </c>
      <c r="H5" s="6">
        <v>-1.4697712846100301</v>
      </c>
      <c r="I5" s="6">
        <v>-1.8124565482139601</v>
      </c>
      <c r="J5" s="6">
        <v>-1.12708602100611</v>
      </c>
      <c r="K5" s="6">
        <v>-0.64319754019379594</v>
      </c>
      <c r="L5" s="6">
        <v>-0.98988693207502398</v>
      </c>
      <c r="M5" s="6">
        <v>-0.29650812502950402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12" customFormat="1" x14ac:dyDescent="0.2">
      <c r="A6" s="11">
        <v>56</v>
      </c>
      <c r="B6" s="6">
        <v>-1.23423105105758</v>
      </c>
      <c r="C6" s="6">
        <v>-1.5039566904306401</v>
      </c>
      <c r="D6" s="6">
        <v>-0.96450541168451287</v>
      </c>
      <c r="E6" s="6">
        <v>-1.59694273024797</v>
      </c>
      <c r="F6" s="6">
        <v>-1.8934756517410298</v>
      </c>
      <c r="G6" s="6">
        <v>-1.3004097156226599</v>
      </c>
      <c r="H6" s="6">
        <v>-1.0580122470855702</v>
      </c>
      <c r="I6" s="6">
        <v>-1.39226773753762</v>
      </c>
      <c r="J6" s="6">
        <v>-0.72375675663352002</v>
      </c>
      <c r="K6" s="6">
        <v>-0.32449311111122398</v>
      </c>
      <c r="L6" s="6">
        <v>-0.65974243916571196</v>
      </c>
      <c r="M6" s="6">
        <v>1.07562154880725E-2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12" customFormat="1" x14ac:dyDescent="0.2">
      <c r="A7" s="11">
        <v>56.5</v>
      </c>
      <c r="B7" s="6">
        <v>-1.14436754956842</v>
      </c>
      <c r="C7" s="6">
        <v>-1.41436047852039</v>
      </c>
      <c r="D7" s="6">
        <v>-0.874374620616436</v>
      </c>
      <c r="E7" s="6">
        <v>-1.5716532245278401</v>
      </c>
      <c r="F7" s="6">
        <v>-1.8685188144445399</v>
      </c>
      <c r="G7" s="6">
        <v>-1.2747877277433899</v>
      </c>
      <c r="H7" s="6">
        <v>-0.78608430922031403</v>
      </c>
      <c r="I7" s="6">
        <v>-1.10887568444014</v>
      </c>
      <c r="J7" s="6">
        <v>-0.46329298056662099</v>
      </c>
      <c r="K7" s="6">
        <v>-0.23467568680644002</v>
      </c>
      <c r="L7" s="6">
        <v>-0.558077497407794</v>
      </c>
      <c r="M7" s="6">
        <v>8.8726135436445502E-2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12" customFormat="1" x14ac:dyDescent="0.2">
      <c r="A8" s="11">
        <v>57</v>
      </c>
      <c r="B8" s="6">
        <v>-1.0843077674508099</v>
      </c>
      <c r="C8" s="6">
        <v>-1.35460048913956</v>
      </c>
      <c r="D8" s="6">
        <v>-0.81401504576206207</v>
      </c>
      <c r="E8" s="6">
        <v>-1.5388579107820999</v>
      </c>
      <c r="F8" s="6">
        <v>-1.8356679007410999</v>
      </c>
      <c r="G8" s="6">
        <v>-1.2420479208230999</v>
      </c>
      <c r="H8" s="6">
        <v>-0.64558698795735803</v>
      </c>
      <c r="I8" s="6">
        <v>-0.95605319365858998</v>
      </c>
      <c r="J8" s="6">
        <v>-0.33512073568999801</v>
      </c>
      <c r="K8" s="6">
        <v>-6.9481262471526903E-2</v>
      </c>
      <c r="L8" s="6">
        <v>-0.38053118623793097</v>
      </c>
      <c r="M8" s="6">
        <v>0.241568661294878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12" customFormat="1" x14ac:dyDescent="0.2">
      <c r="A9" s="11">
        <v>57.5</v>
      </c>
      <c r="B9" s="6">
        <v>-1.0135026648640599</v>
      </c>
      <c r="C9" s="6">
        <v>-1.28410011529922</v>
      </c>
      <c r="D9" s="6">
        <v>-0.74290526099503096</v>
      </c>
      <c r="E9" s="6">
        <v>-1.25483144074678</v>
      </c>
      <c r="F9" s="6">
        <v>-1.54821807518601</v>
      </c>
      <c r="G9" s="6">
        <v>-0.96144480630755402</v>
      </c>
      <c r="H9" s="6">
        <v>-0.499184429645538</v>
      </c>
      <c r="I9" s="6">
        <v>-0.79681826755404506</v>
      </c>
      <c r="J9" s="6">
        <v>-0.20155054517090298</v>
      </c>
      <c r="K9" s="6">
        <v>-0.12837891699746301</v>
      </c>
      <c r="L9" s="6">
        <v>-0.42656036093831096</v>
      </c>
      <c r="M9" s="6">
        <v>0.16980253858491801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12" customFormat="1" x14ac:dyDescent="0.2">
      <c r="A10" s="11">
        <v>58</v>
      </c>
      <c r="B10" s="6">
        <v>-0.84979198873043094</v>
      </c>
      <c r="C10" s="6">
        <v>-1.1202479712665101</v>
      </c>
      <c r="D10" s="6">
        <v>-0.57933600619435299</v>
      </c>
      <c r="E10" s="6">
        <v>-0.67640165798366092</v>
      </c>
      <c r="F10" s="6">
        <v>-0.95971403643488906</v>
      </c>
      <c r="G10" s="6">
        <v>-0.39308923296630399</v>
      </c>
      <c r="H10" s="6">
        <v>-0.34551792778074697</v>
      </c>
      <c r="I10" s="6">
        <v>-0.62961513176560402</v>
      </c>
      <c r="J10" s="6">
        <v>-6.1420723795890794E-2</v>
      </c>
      <c r="K10" s="6">
        <v>-7.4745487654581694E-2</v>
      </c>
      <c r="L10" s="6">
        <v>-0.35929563455283597</v>
      </c>
      <c r="M10" s="6">
        <v>0.20980467088520502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12" customFormat="1" x14ac:dyDescent="0.2">
      <c r="A11" s="11">
        <v>58.5</v>
      </c>
      <c r="B11" s="6">
        <v>-0.435742177069187</v>
      </c>
      <c r="C11" s="6">
        <v>-0.70241093635559104</v>
      </c>
      <c r="D11" s="6">
        <v>-0.16907340614125099</v>
      </c>
      <c r="E11" s="6">
        <v>-7.3071545921266107E-2</v>
      </c>
      <c r="F11" s="6">
        <v>-0.34266987349838002</v>
      </c>
      <c r="G11" s="6">
        <v>0.19652678165584797</v>
      </c>
      <c r="H11" s="6">
        <v>-0.187843735329807</v>
      </c>
      <c r="I11" s="6">
        <v>-0.45779468491673503</v>
      </c>
      <c r="J11" s="6">
        <v>8.2107225898653297E-2</v>
      </c>
      <c r="K11" s="6">
        <v>-4.4283769966568798E-3</v>
      </c>
      <c r="L11" s="6">
        <v>-0.274583301506936</v>
      </c>
      <c r="M11" s="6">
        <v>0.26572654023766501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12" customFormat="1" x14ac:dyDescent="0.2">
      <c r="A12" s="11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12" customFormat="1" x14ac:dyDescent="0.2">
      <c r="A13" s="11">
        <v>59.5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12" customFormat="1" x14ac:dyDescent="0.2">
      <c r="A14" s="11">
        <v>60</v>
      </c>
      <c r="B14" s="6">
        <v>8.3102613687515294</v>
      </c>
      <c r="C14" s="6">
        <v>8.0429725348949397</v>
      </c>
      <c r="D14" s="6">
        <v>8.5775502026081103</v>
      </c>
      <c r="E14" s="6">
        <v>8.2973912358283997</v>
      </c>
      <c r="F14" s="6">
        <v>8.0269299447536504</v>
      </c>
      <c r="G14" s="6">
        <v>8.5678525269031489</v>
      </c>
      <c r="H14" s="6">
        <v>8.3781696856021899</v>
      </c>
      <c r="I14" s="6">
        <v>8.1072919070720708</v>
      </c>
      <c r="J14" s="6">
        <v>8.6490474641323107</v>
      </c>
      <c r="K14" s="6">
        <v>8.5976839065551705</v>
      </c>
      <c r="L14" s="6">
        <v>8.3266519010067004</v>
      </c>
      <c r="M14" s="6">
        <v>8.8687159121036494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8" s="12" customFormat="1" x14ac:dyDescent="0.2">
      <c r="A15" s="11">
        <v>60.5</v>
      </c>
      <c r="B15" s="6">
        <v>2.2056732326746</v>
      </c>
      <c r="C15" s="6">
        <v>1.9338173791766202</v>
      </c>
      <c r="D15" s="6">
        <v>2.4775290861725798</v>
      </c>
      <c r="E15" s="6">
        <v>11.596837639808701</v>
      </c>
      <c r="F15" s="6">
        <v>11.312068998813601</v>
      </c>
      <c r="G15" s="6">
        <v>11.8816062808037</v>
      </c>
      <c r="H15" s="6">
        <v>11.3795831799507</v>
      </c>
      <c r="I15" s="6">
        <v>11.093912273645399</v>
      </c>
      <c r="J15" s="6">
        <v>11.665254086255999</v>
      </c>
      <c r="K15" s="6">
        <v>11.1014381051064</v>
      </c>
      <c r="L15" s="6">
        <v>10.8153790235519</v>
      </c>
      <c r="M15" s="6">
        <v>11.3874971866608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8" s="12" customFormat="1" x14ac:dyDescent="0.2">
      <c r="A16" s="11">
        <v>61</v>
      </c>
      <c r="B16" s="6">
        <v>0.64093740656971898</v>
      </c>
      <c r="C16" s="6">
        <v>0.36823803093284396</v>
      </c>
      <c r="D16" s="6">
        <v>0.91363675892353091</v>
      </c>
      <c r="E16" s="6">
        <v>12.7047345042229</v>
      </c>
      <c r="F16" s="6">
        <v>12.4094434082508</v>
      </c>
      <c r="G16" s="6">
        <v>13.000026345253</v>
      </c>
      <c r="H16" s="6">
        <v>12.642702460288998</v>
      </c>
      <c r="I16" s="6">
        <v>12.342840433120699</v>
      </c>
      <c r="J16" s="6">
        <v>12.9425644874573</v>
      </c>
      <c r="K16" s="6">
        <v>11.856656521558801</v>
      </c>
      <c r="L16" s="6">
        <v>11.55626475811</v>
      </c>
      <c r="M16" s="6">
        <v>12.1570482850075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8" s="12" customFormat="1" x14ac:dyDescent="0.2">
      <c r="A17" s="11">
        <v>61.5</v>
      </c>
      <c r="B17" s="6">
        <v>-5.6933355517685399E-2</v>
      </c>
      <c r="C17" s="6">
        <v>-0.32995797228068102</v>
      </c>
      <c r="D17" s="6">
        <v>0.21609126124531</v>
      </c>
      <c r="E17" s="6">
        <v>2.00672913342714</v>
      </c>
      <c r="F17" s="6">
        <v>1.7070924863219299</v>
      </c>
      <c r="G17" s="6">
        <v>2.3063657805323601</v>
      </c>
      <c r="H17" s="6">
        <v>13.0011707544327</v>
      </c>
      <c r="I17" s="6">
        <v>12.6877650618553</v>
      </c>
      <c r="J17" s="6">
        <v>13.314576447009999</v>
      </c>
      <c r="K17" s="6">
        <v>11.7688447237015</v>
      </c>
      <c r="L17" s="6">
        <v>11.454777419567099</v>
      </c>
      <c r="M17" s="6">
        <v>12.0829120278358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8" s="12" customFormat="1" x14ac:dyDescent="0.2">
      <c r="A18" s="11">
        <v>62</v>
      </c>
      <c r="B18" s="6">
        <v>4.52979728579521</v>
      </c>
      <c r="C18" s="6">
        <v>4.25640493631363</v>
      </c>
      <c r="D18" s="6">
        <v>4.80318963527679</v>
      </c>
      <c r="E18" s="6">
        <v>3.8674220442771898</v>
      </c>
      <c r="F18" s="6">
        <v>3.5669654607772801</v>
      </c>
      <c r="G18" s="6">
        <v>4.1678786277771005</v>
      </c>
      <c r="H18" s="6">
        <v>18.1351229548454</v>
      </c>
      <c r="I18" s="6">
        <v>17.808623611927</v>
      </c>
      <c r="J18" s="6">
        <v>18.4616222977638</v>
      </c>
      <c r="K18" s="6">
        <v>16.878002882003802</v>
      </c>
      <c r="L18" s="6">
        <v>16.542047262191801</v>
      </c>
      <c r="M18" s="6">
        <v>17.213958501815799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8" s="12" customFormat="1" x14ac:dyDescent="0.2">
      <c r="A19" s="11">
        <v>62.5</v>
      </c>
      <c r="B19" s="6">
        <v>2.31893081218004</v>
      </c>
      <c r="C19" s="6">
        <v>2.0451577380299599</v>
      </c>
      <c r="D19" s="6">
        <v>2.5927038863301299</v>
      </c>
      <c r="E19" s="6">
        <v>5.29747270047665</v>
      </c>
      <c r="F19" s="6">
        <v>4.9966741353273401</v>
      </c>
      <c r="G19" s="6">
        <v>5.5982712656259501</v>
      </c>
      <c r="H19" s="6">
        <v>20.725162327289599</v>
      </c>
      <c r="I19" s="6">
        <v>20.386426150798801</v>
      </c>
      <c r="J19" s="6">
        <v>21.063898503780401</v>
      </c>
      <c r="K19" s="6">
        <v>19.398963451385502</v>
      </c>
      <c r="L19" s="6">
        <v>18.726570904254899</v>
      </c>
      <c r="M19" s="6">
        <v>20.071355998516101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8" x14ac:dyDescent="0.2">
      <c r="A20" s="11">
        <v>63</v>
      </c>
      <c r="B20" s="6">
        <v>1.3832855969667399</v>
      </c>
      <c r="C20" s="6">
        <v>1.10912090167403</v>
      </c>
      <c r="D20" s="6">
        <v>1.6574501991271999</v>
      </c>
      <c r="E20" s="6">
        <v>6.4628101885318801</v>
      </c>
      <c r="F20" s="6">
        <v>6.1615709215402603</v>
      </c>
      <c r="G20" s="6">
        <v>6.7640490829944593</v>
      </c>
      <c r="H20" s="6">
        <v>11.8786133825779</v>
      </c>
      <c r="I20" s="6">
        <v>11.530757695436499</v>
      </c>
      <c r="J20" s="6">
        <v>12.226469069719299</v>
      </c>
      <c r="K20" s="6" t="s">
        <v>43</v>
      </c>
      <c r="L20" s="6" t="s">
        <v>43</v>
      </c>
      <c r="M20" s="6" t="s">
        <v>43</v>
      </c>
      <c r="Z20" s="12"/>
      <c r="AA20" s="12"/>
      <c r="AB20" s="12"/>
    </row>
    <row r="21" spans="1:28" x14ac:dyDescent="0.2">
      <c r="A21" s="11">
        <v>63.5</v>
      </c>
      <c r="B21" s="6">
        <v>1.07578048482537</v>
      </c>
      <c r="C21" s="6">
        <v>0.80120144411921501</v>
      </c>
      <c r="D21" s="6">
        <v>1.3503595255315299</v>
      </c>
      <c r="E21" s="6">
        <v>3.3847834914922701</v>
      </c>
      <c r="F21" s="6">
        <v>3.08311861008406</v>
      </c>
      <c r="G21" s="6">
        <v>3.686448559165</v>
      </c>
      <c r="H21" s="6">
        <v>10.324664413929</v>
      </c>
      <c r="I21" s="6">
        <v>9.9728323519229907</v>
      </c>
      <c r="J21" s="6">
        <v>10.676496475935</v>
      </c>
      <c r="K21" s="6" t="s">
        <v>43</v>
      </c>
      <c r="L21" s="6" t="s">
        <v>43</v>
      </c>
      <c r="M21" s="6" t="s">
        <v>43</v>
      </c>
      <c r="Z21" s="12"/>
      <c r="AA21" s="12"/>
      <c r="AB21" s="12"/>
    </row>
    <row r="22" spans="1:28" x14ac:dyDescent="0.2">
      <c r="A22" s="11">
        <v>64</v>
      </c>
      <c r="B22" s="6">
        <v>0.97942715510725997</v>
      </c>
      <c r="C22" s="6">
        <v>0.70435577072203204</v>
      </c>
      <c r="D22" s="6">
        <v>1.2544984929263601</v>
      </c>
      <c r="E22" s="6">
        <v>1.9102325662970501</v>
      </c>
      <c r="F22" s="6">
        <v>1.6080591827631001</v>
      </c>
      <c r="G22" s="6">
        <v>2.2124059498310098</v>
      </c>
      <c r="H22" s="6">
        <v>8.5513181984424609</v>
      </c>
      <c r="I22" s="6">
        <v>8.190064132213589</v>
      </c>
      <c r="J22" s="6">
        <v>8.9125722646713292</v>
      </c>
      <c r="K22" s="6" t="s">
        <v>43</v>
      </c>
      <c r="L22" s="6" t="s">
        <v>43</v>
      </c>
      <c r="M22" s="6" t="s">
        <v>43</v>
      </c>
      <c r="Z22" s="12"/>
      <c r="AA22" s="12"/>
      <c r="AB22" s="12"/>
    </row>
    <row r="23" spans="1:28" x14ac:dyDescent="0.2">
      <c r="A23" s="11">
        <v>64.5</v>
      </c>
      <c r="B23" s="6">
        <v>0.89821126312017407</v>
      </c>
      <c r="C23" s="6">
        <v>0.62273512594401803</v>
      </c>
      <c r="D23" s="6">
        <v>1.1736874468624601</v>
      </c>
      <c r="E23" s="6">
        <v>1.3150237500667599</v>
      </c>
      <c r="F23" s="6">
        <v>1.01236943155527</v>
      </c>
      <c r="G23" s="6">
        <v>1.6176780685782401</v>
      </c>
      <c r="H23" s="6">
        <v>8.49789455533028</v>
      </c>
      <c r="I23" s="6">
        <v>7.8102603554725603</v>
      </c>
      <c r="J23" s="6">
        <v>9.1855287551879901</v>
      </c>
      <c r="K23" s="6" t="s">
        <v>43</v>
      </c>
      <c r="L23" s="6" t="s">
        <v>43</v>
      </c>
      <c r="M23" s="6" t="s">
        <v>43</v>
      </c>
      <c r="Z23" s="12"/>
      <c r="AA23" s="12"/>
      <c r="AB23" s="12"/>
    </row>
    <row r="24" spans="1:28" x14ac:dyDescent="0.2">
      <c r="A24" s="11">
        <v>65</v>
      </c>
      <c r="B24" s="6">
        <v>6.0101233422756204</v>
      </c>
      <c r="C24" s="6">
        <v>5.7344373315572694</v>
      </c>
      <c r="D24" s="6">
        <v>6.2858097255230003</v>
      </c>
      <c r="E24" s="6">
        <v>5.8452289551496497</v>
      </c>
      <c r="F24" s="6">
        <v>5.5423811078071603</v>
      </c>
      <c r="G24" s="6">
        <v>6.1480768024921399</v>
      </c>
      <c r="H24" s="6" t="s">
        <v>43</v>
      </c>
      <c r="I24" s="6" t="s">
        <v>43</v>
      </c>
      <c r="J24" s="6" t="s">
        <v>43</v>
      </c>
      <c r="K24" s="6" t="s">
        <v>43</v>
      </c>
      <c r="L24" s="6" t="s">
        <v>43</v>
      </c>
      <c r="M24" s="6" t="s">
        <v>43</v>
      </c>
      <c r="Z24" s="12"/>
      <c r="AA24" s="12"/>
      <c r="AB24" s="12"/>
    </row>
    <row r="25" spans="1:28" x14ac:dyDescent="0.2">
      <c r="A25" s="11">
        <v>65.5</v>
      </c>
      <c r="B25" s="6">
        <v>1.9818350672721901</v>
      </c>
      <c r="C25" s="6">
        <v>1.7062235623598099</v>
      </c>
      <c r="D25" s="6">
        <v>2.25744657218456</v>
      </c>
      <c r="E25" s="6">
        <v>6.3979513943195299</v>
      </c>
      <c r="F25" s="6">
        <v>6.0945745557546598</v>
      </c>
      <c r="G25" s="6">
        <v>6.7013286054134396</v>
      </c>
      <c r="H25" s="6" t="s">
        <v>43</v>
      </c>
      <c r="I25" s="6" t="s">
        <v>43</v>
      </c>
      <c r="J25" s="6" t="s">
        <v>43</v>
      </c>
      <c r="K25" s="6" t="s">
        <v>43</v>
      </c>
      <c r="L25" s="6" t="s">
        <v>43</v>
      </c>
      <c r="M25" s="6" t="s">
        <v>43</v>
      </c>
      <c r="Z25" s="12"/>
      <c r="AA25" s="12"/>
      <c r="AB25" s="12"/>
    </row>
    <row r="26" spans="1:28" x14ac:dyDescent="0.2">
      <c r="A26" s="11">
        <v>66</v>
      </c>
      <c r="B26" s="6">
        <v>1.2477439828217001</v>
      </c>
      <c r="C26" s="6">
        <v>0.9715758264064791</v>
      </c>
      <c r="D26" s="6">
        <v>1.5239121392369299</v>
      </c>
      <c r="E26" s="6">
        <v>6.2623120844364193</v>
      </c>
      <c r="F26" s="6">
        <v>5.9485867619514501</v>
      </c>
      <c r="G26" s="6">
        <v>6.5760374069213894</v>
      </c>
      <c r="H26" s="6" t="s">
        <v>43</v>
      </c>
      <c r="I26" s="6" t="s">
        <v>43</v>
      </c>
      <c r="J26" s="6" t="s">
        <v>43</v>
      </c>
      <c r="K26" s="6" t="s">
        <v>43</v>
      </c>
      <c r="L26" s="6" t="s">
        <v>43</v>
      </c>
      <c r="M26" s="6" t="s">
        <v>43</v>
      </c>
      <c r="Z26" s="12"/>
      <c r="AA26" s="12"/>
      <c r="AB26" s="12"/>
    </row>
    <row r="27" spans="1:28" x14ac:dyDescent="0.2">
      <c r="A27" s="11">
        <v>66.5</v>
      </c>
      <c r="B27" s="6">
        <v>0.94169219955801897</v>
      </c>
      <c r="C27" s="6">
        <v>0.66493465565144994</v>
      </c>
      <c r="D27" s="6">
        <v>1.2184496968984599</v>
      </c>
      <c r="E27" s="6">
        <v>3.1982149928808199</v>
      </c>
      <c r="F27" s="6">
        <v>2.5311332195997198</v>
      </c>
      <c r="G27" s="6">
        <v>3.86529676616192</v>
      </c>
      <c r="H27" s="6" t="s">
        <v>43</v>
      </c>
      <c r="I27" s="6" t="s">
        <v>43</v>
      </c>
      <c r="J27" s="6" t="s">
        <v>43</v>
      </c>
      <c r="K27" s="6" t="s">
        <v>43</v>
      </c>
      <c r="L27" s="6" t="s">
        <v>43</v>
      </c>
      <c r="M27" s="6" t="s">
        <v>43</v>
      </c>
      <c r="Z27" s="12"/>
      <c r="AA27" s="12"/>
      <c r="AB27" s="12"/>
    </row>
    <row r="28" spans="1:28" x14ac:dyDescent="0.2">
      <c r="A28" s="11">
        <v>67</v>
      </c>
      <c r="B28" s="6">
        <v>0.72358157485723507</v>
      </c>
      <c r="C28" s="6">
        <v>0.43535595759749401</v>
      </c>
      <c r="D28" s="6">
        <v>1.01180719211698</v>
      </c>
      <c r="E28" s="6" t="s">
        <v>43</v>
      </c>
      <c r="F28" s="6" t="s">
        <v>43</v>
      </c>
      <c r="G28" s="6" t="s">
        <v>43</v>
      </c>
      <c r="H28" s="6" t="s">
        <v>43</v>
      </c>
      <c r="I28" s="6" t="s">
        <v>43</v>
      </c>
      <c r="J28" s="6" t="s">
        <v>43</v>
      </c>
      <c r="K28" s="6" t="s">
        <v>43</v>
      </c>
      <c r="L28" s="6" t="s">
        <v>43</v>
      </c>
      <c r="M28" s="6" t="s">
        <v>43</v>
      </c>
    </row>
    <row r="29" spans="1:28" x14ac:dyDescent="0.2">
      <c r="B29" s="6" t="s">
        <v>43</v>
      </c>
    </row>
    <row r="30" spans="1:28" x14ac:dyDescent="0.2">
      <c r="B30" s="6" t="s">
        <v>43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AB30"/>
  <sheetViews>
    <sheetView showGridLines="0" zoomScale="70" zoomScaleNormal="70" workbookViewId="0"/>
  </sheetViews>
  <sheetFormatPr defaultRowHeight="14.25" x14ac:dyDescent="0.2"/>
  <cols>
    <col min="1" max="1" width="15.7109375" style="6" customWidth="1"/>
    <col min="2" max="2" width="21.5703125" style="6" customWidth="1"/>
    <col min="3" max="9" width="9.140625" style="6"/>
    <col min="10" max="10" width="12.7109375" style="6" customWidth="1"/>
    <col min="11" max="16384" width="9.140625" style="6"/>
  </cols>
  <sheetData>
    <row r="1" spans="1:28" ht="30" customHeight="1" x14ac:dyDescent="0.35">
      <c r="A1" s="55" t="s">
        <v>102</v>
      </c>
      <c r="B1" s="9" t="s">
        <v>106</v>
      </c>
      <c r="C1" s="54" t="s">
        <v>139</v>
      </c>
      <c r="K1" s="6" t="s">
        <v>141</v>
      </c>
    </row>
    <row r="3" spans="1:28" x14ac:dyDescent="0.2">
      <c r="B3" s="6" t="s">
        <v>44</v>
      </c>
      <c r="C3" s="6" t="s">
        <v>45</v>
      </c>
      <c r="D3" s="6" t="s">
        <v>46</v>
      </c>
      <c r="E3" s="6" t="s">
        <v>29</v>
      </c>
      <c r="F3" s="6" t="s">
        <v>2</v>
      </c>
      <c r="G3" s="6" t="s">
        <v>3</v>
      </c>
      <c r="H3" s="6" t="s">
        <v>47</v>
      </c>
      <c r="I3" s="6" t="s">
        <v>48</v>
      </c>
      <c r="J3" s="6" t="s">
        <v>49</v>
      </c>
      <c r="K3" s="6" t="s">
        <v>36</v>
      </c>
      <c r="L3" s="6" t="s">
        <v>16</v>
      </c>
      <c r="M3" s="6" t="s">
        <v>17</v>
      </c>
    </row>
    <row r="4" spans="1:28" s="12" customFormat="1" x14ac:dyDescent="0.2">
      <c r="A4" s="11">
        <v>55</v>
      </c>
      <c r="B4" s="6">
        <v>-7.8806816600263091E-2</v>
      </c>
      <c r="C4" s="6">
        <v>-0.39456021040677997</v>
      </c>
      <c r="D4" s="6">
        <v>0.23694660048931798</v>
      </c>
      <c r="E4" s="6">
        <v>-0.27548032812774198</v>
      </c>
      <c r="F4" s="6">
        <v>-0.59529282152652696</v>
      </c>
      <c r="G4" s="6">
        <v>4.4332179822958999E-2</v>
      </c>
      <c r="H4" s="6">
        <v>-1.06510007753968E-2</v>
      </c>
      <c r="I4" s="6">
        <v>-0.34175068140029896</v>
      </c>
      <c r="J4" s="6">
        <v>0.32044867984950498</v>
      </c>
      <c r="K4" s="6">
        <v>0.23684259504079802</v>
      </c>
      <c r="L4" s="6">
        <v>-0.10658864630386201</v>
      </c>
      <c r="M4" s="6">
        <v>0.580273848026991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12" customFormat="1" x14ac:dyDescent="0.2">
      <c r="A5" s="11">
        <v>55.5</v>
      </c>
      <c r="B5" s="6">
        <v>-0.19983937963843298</v>
      </c>
      <c r="C5" s="6">
        <v>-0.51593943499028705</v>
      </c>
      <c r="D5" s="6">
        <v>0.116260664071888</v>
      </c>
      <c r="E5" s="6">
        <v>-0.31019281595945403</v>
      </c>
      <c r="F5" s="6">
        <v>-0.63044438138604197</v>
      </c>
      <c r="G5" s="6">
        <v>1.00587683846243E-2</v>
      </c>
      <c r="H5" s="6">
        <v>-0.28817832935601501</v>
      </c>
      <c r="I5" s="6">
        <v>-0.62038237228989601</v>
      </c>
      <c r="J5" s="6">
        <v>4.4025719398632604E-2</v>
      </c>
      <c r="K5" s="6">
        <v>-2.4761652457527799E-2</v>
      </c>
      <c r="L5" s="6">
        <v>-0.36855519283562899</v>
      </c>
      <c r="M5" s="6">
        <v>0.31903188209980698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12" customFormat="1" x14ac:dyDescent="0.2">
      <c r="A6" s="11">
        <v>56</v>
      </c>
      <c r="B6" s="6">
        <v>-0.268954318016767</v>
      </c>
      <c r="C6" s="6">
        <v>-0.58559845201671101</v>
      </c>
      <c r="D6" s="6">
        <v>4.76898363558576E-2</v>
      </c>
      <c r="E6" s="6">
        <v>-0.44229389168322103</v>
      </c>
      <c r="F6" s="6">
        <v>-0.763146951794624</v>
      </c>
      <c r="G6" s="6">
        <v>-0.12144081993028499</v>
      </c>
      <c r="H6" s="6">
        <v>-0.275407382287085</v>
      </c>
      <c r="I6" s="6">
        <v>-0.60734478756785404</v>
      </c>
      <c r="J6" s="6">
        <v>5.6530046276748201E-2</v>
      </c>
      <c r="K6" s="6">
        <v>-0.29992533382028297</v>
      </c>
      <c r="L6" s="6">
        <v>-0.644112098962069</v>
      </c>
      <c r="M6" s="6">
        <v>4.4261410948820398E-2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12" customFormat="1" x14ac:dyDescent="0.2">
      <c r="A7" s="11">
        <v>56.5</v>
      </c>
      <c r="B7" s="6">
        <v>-0.19650713074952397</v>
      </c>
      <c r="C7" s="6">
        <v>-0.51367776468396209</v>
      </c>
      <c r="D7" s="6">
        <v>0.12066349154338199</v>
      </c>
      <c r="E7" s="6">
        <v>-0.36470617633312902</v>
      </c>
      <c r="F7" s="6">
        <v>-0.68645807914435897</v>
      </c>
      <c r="G7" s="6">
        <v>-4.2954279342666303E-2</v>
      </c>
      <c r="H7" s="6">
        <v>-0.19734527450054901</v>
      </c>
      <c r="I7" s="6">
        <v>-0.52860141731798704</v>
      </c>
      <c r="J7" s="6">
        <v>0.133910868316889</v>
      </c>
      <c r="K7" s="6">
        <v>-0.45090736821293798</v>
      </c>
      <c r="L7" s="6">
        <v>-0.79557979479432106</v>
      </c>
      <c r="M7" s="6">
        <v>-0.10623490670695901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12" customFormat="1" x14ac:dyDescent="0.2">
      <c r="A8" s="11">
        <v>57</v>
      </c>
      <c r="B8" s="6">
        <v>-0.206337892450392</v>
      </c>
      <c r="C8" s="6">
        <v>-0.52412771619856402</v>
      </c>
      <c r="D8" s="6">
        <v>0.111451942939311</v>
      </c>
      <c r="E8" s="6">
        <v>-0.31440670136362303</v>
      </c>
      <c r="F8" s="6">
        <v>-0.63791079446673404</v>
      </c>
      <c r="G8" s="6">
        <v>9.0973895567003603E-3</v>
      </c>
      <c r="H8" s="6">
        <v>-0.48366021364927303</v>
      </c>
      <c r="I8" s="6">
        <v>-0.815034098923206</v>
      </c>
      <c r="J8" s="6">
        <v>-0.152286281809211</v>
      </c>
      <c r="K8" s="6">
        <v>-0.58735329657793001</v>
      </c>
      <c r="L8" s="6">
        <v>-0.932517740875482</v>
      </c>
      <c r="M8" s="6">
        <v>-0.24218889884650699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12" customFormat="1" x14ac:dyDescent="0.2">
      <c r="A9" s="11">
        <v>57.5</v>
      </c>
      <c r="B9" s="6">
        <v>-0.11863646795973198</v>
      </c>
      <c r="C9" s="6">
        <v>-0.43732770718634101</v>
      </c>
      <c r="D9" s="6">
        <v>0.20005474798381298</v>
      </c>
      <c r="E9" s="6">
        <v>-0.47930250875651803</v>
      </c>
      <c r="F9" s="6">
        <v>-0.80406628549099002</v>
      </c>
      <c r="G9" s="6">
        <v>-0.15453873202204699</v>
      </c>
      <c r="H9" s="6">
        <v>-0.41917092166841002</v>
      </c>
      <c r="I9" s="6">
        <v>-0.75092315673828103</v>
      </c>
      <c r="J9" s="6">
        <v>-8.7418704060837599E-2</v>
      </c>
      <c r="K9" s="6">
        <v>-0.56518591009080399</v>
      </c>
      <c r="L9" s="6">
        <v>-0.91077862307429291</v>
      </c>
      <c r="M9" s="6">
        <v>-0.21959322039037898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12" customFormat="1" x14ac:dyDescent="0.2">
      <c r="A10" s="11">
        <v>58</v>
      </c>
      <c r="B10" s="6">
        <v>-4.7524762339889996E-2</v>
      </c>
      <c r="C10" s="6">
        <v>-0.36762445233762298</v>
      </c>
      <c r="D10" s="6">
        <v>0.27257492765784297</v>
      </c>
      <c r="E10" s="6">
        <v>-0.37176420446485298</v>
      </c>
      <c r="F10" s="6">
        <v>-0.695616845041513</v>
      </c>
      <c r="G10" s="6">
        <v>-4.7911578440107398E-2</v>
      </c>
      <c r="H10" s="6">
        <v>-0.25066933594644097</v>
      </c>
      <c r="I10" s="6">
        <v>-0.58250194415450096</v>
      </c>
      <c r="J10" s="6">
        <v>8.11632897239178E-2</v>
      </c>
      <c r="K10" s="6">
        <v>-0.47744358889758604</v>
      </c>
      <c r="L10" s="6">
        <v>-0.8231052197515959</v>
      </c>
      <c r="M10" s="6">
        <v>-0.13178194640204299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12" customFormat="1" x14ac:dyDescent="0.2">
      <c r="A11" s="11">
        <v>58.5</v>
      </c>
      <c r="B11" s="6">
        <v>4.38807182945311E-2</v>
      </c>
      <c r="C11" s="6">
        <v>-0.27609684038907301</v>
      </c>
      <c r="D11" s="6">
        <v>0.363858276978135</v>
      </c>
      <c r="E11" s="6">
        <v>-0.22970351856201901</v>
      </c>
      <c r="F11" s="6">
        <v>-0.55130519904196296</v>
      </c>
      <c r="G11" s="6">
        <v>9.1898150276392698E-2</v>
      </c>
      <c r="H11" s="6">
        <v>-0.16328922938555501</v>
      </c>
      <c r="I11" s="6">
        <v>-0.49400557763874497</v>
      </c>
      <c r="J11" s="6">
        <v>0.167427095584571</v>
      </c>
      <c r="K11" s="6">
        <v>-0.27847897727042403</v>
      </c>
      <c r="L11" s="6">
        <v>-0.62299920246005103</v>
      </c>
      <c r="M11" s="6">
        <v>6.6041265381500097E-2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12" customFormat="1" x14ac:dyDescent="0.2">
      <c r="A12" s="11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12" customFormat="1" x14ac:dyDescent="0.2">
      <c r="A13" s="11">
        <v>59.5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12" customFormat="1" x14ac:dyDescent="0.2">
      <c r="A14" s="11">
        <v>60</v>
      </c>
      <c r="B14" s="6">
        <v>0.30878460966050597</v>
      </c>
      <c r="C14" s="6">
        <v>-1.2759854143951099E-2</v>
      </c>
      <c r="D14" s="6">
        <v>0.63032908365130402</v>
      </c>
      <c r="E14" s="6">
        <v>0.63981213606893994</v>
      </c>
      <c r="F14" s="6">
        <v>0.31662655528634798</v>
      </c>
      <c r="G14" s="6">
        <v>0.96299769356846787</v>
      </c>
      <c r="H14" s="6">
        <v>0.70968810468912102</v>
      </c>
      <c r="I14" s="6">
        <v>0.37748699542135</v>
      </c>
      <c r="J14" s="6">
        <v>1.0418891906738301</v>
      </c>
      <c r="K14" s="6">
        <v>0.89032324030995402</v>
      </c>
      <c r="L14" s="6">
        <v>0.54396381601691202</v>
      </c>
      <c r="M14" s="6">
        <v>1.236682664603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8" s="12" customFormat="1" x14ac:dyDescent="0.2">
      <c r="A15" s="11">
        <v>60.5</v>
      </c>
      <c r="B15" s="6">
        <v>0.19235431682318399</v>
      </c>
      <c r="C15" s="6">
        <v>-0.13051668647676701</v>
      </c>
      <c r="D15" s="6">
        <v>0.51522529684007201</v>
      </c>
      <c r="E15" s="6">
        <v>0.92157153412699699</v>
      </c>
      <c r="F15" s="6">
        <v>0.59494413435459104</v>
      </c>
      <c r="G15" s="6">
        <v>1.2481989338994</v>
      </c>
      <c r="H15" s="6">
        <v>1.0101845487952199</v>
      </c>
      <c r="I15" s="6">
        <v>0.67575359717011396</v>
      </c>
      <c r="J15" s="6">
        <v>1.34461550042033</v>
      </c>
      <c r="K15" s="6">
        <v>1.4637721702456501</v>
      </c>
      <c r="L15" s="6">
        <v>1.1150801554322198</v>
      </c>
      <c r="M15" s="6">
        <v>1.8124641850590699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8" s="12" customFormat="1" x14ac:dyDescent="0.2">
      <c r="A16" s="11">
        <v>61</v>
      </c>
      <c r="B16" s="6">
        <v>-0.22726126480847603</v>
      </c>
      <c r="C16" s="6">
        <v>-0.54993457160890102</v>
      </c>
      <c r="D16" s="6">
        <v>9.5412041991949109E-2</v>
      </c>
      <c r="E16" s="6">
        <v>0.76554473489522901</v>
      </c>
      <c r="F16" s="6">
        <v>0.43696281500160705</v>
      </c>
      <c r="G16" s="6">
        <v>1.0941266082227201</v>
      </c>
      <c r="H16" s="6">
        <v>1.1320193298161001</v>
      </c>
      <c r="I16" s="6">
        <v>0.79650804400443997</v>
      </c>
      <c r="J16" s="6">
        <v>1.4675306156277701</v>
      </c>
      <c r="K16" s="6">
        <v>1.64898000657558</v>
      </c>
      <c r="L16" s="6">
        <v>1.2990689836442499</v>
      </c>
      <c r="M16" s="6">
        <v>1.9988909363746601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8" s="12" customFormat="1" x14ac:dyDescent="0.2">
      <c r="A17" s="11">
        <v>61.5</v>
      </c>
      <c r="B17" s="6">
        <v>-0.32985948491841599</v>
      </c>
      <c r="C17" s="6">
        <v>-0.65282485447824001</v>
      </c>
      <c r="D17" s="6">
        <v>-6.8941357312723994E-3</v>
      </c>
      <c r="E17" s="6">
        <v>0.42618773877620697</v>
      </c>
      <c r="F17" s="6">
        <v>9.7677146550267893E-2</v>
      </c>
      <c r="G17" s="6">
        <v>0.75469831936061404</v>
      </c>
      <c r="H17" s="6">
        <v>1.4599342830479101</v>
      </c>
      <c r="I17" s="6">
        <v>1.1235980316996601</v>
      </c>
      <c r="J17" s="6">
        <v>1.7962705343961698</v>
      </c>
      <c r="K17" s="6">
        <v>1.7700500786304501</v>
      </c>
      <c r="L17" s="6">
        <v>1.4192515984177601</v>
      </c>
      <c r="M17" s="6">
        <v>2.1208485588431398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8" s="12" customFormat="1" x14ac:dyDescent="0.2">
      <c r="A18" s="11">
        <v>62</v>
      </c>
      <c r="B18" s="6">
        <v>3.14764562062919E-2</v>
      </c>
      <c r="C18" s="6">
        <v>-0.29207097832113499</v>
      </c>
      <c r="D18" s="6">
        <v>0.35502389073371898</v>
      </c>
      <c r="E18" s="6">
        <v>0.48520667478442203</v>
      </c>
      <c r="F18" s="6">
        <v>0.157240545377135</v>
      </c>
      <c r="G18" s="6">
        <v>0.81317275762558006</v>
      </c>
      <c r="H18" s="6">
        <v>1.7962664365768402</v>
      </c>
      <c r="I18" s="6">
        <v>1.4588831923901999</v>
      </c>
      <c r="J18" s="6">
        <v>2.13364958763123</v>
      </c>
      <c r="K18" s="6">
        <v>2.31184102594852</v>
      </c>
      <c r="L18" s="6">
        <v>1.9438514485955201</v>
      </c>
      <c r="M18" s="6">
        <v>2.67983060330153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8" s="12" customFormat="1" x14ac:dyDescent="0.2">
      <c r="A19" s="11">
        <v>62.5</v>
      </c>
      <c r="B19" s="6">
        <v>-7.4386544292792706E-2</v>
      </c>
      <c r="C19" s="6">
        <v>-0.39874338544905202</v>
      </c>
      <c r="D19" s="6">
        <v>0.24997030850499899</v>
      </c>
      <c r="E19" s="6">
        <v>0.49007479101419499</v>
      </c>
      <c r="F19" s="6">
        <v>0.161743105854839</v>
      </c>
      <c r="G19" s="6">
        <v>0.81840651109814588</v>
      </c>
      <c r="H19" s="6">
        <v>2.2205045446753497</v>
      </c>
      <c r="I19" s="6">
        <v>1.8813487142324399</v>
      </c>
      <c r="J19" s="6">
        <v>2.5596603751182601</v>
      </c>
      <c r="K19" s="6">
        <v>2.6267983019351999</v>
      </c>
      <c r="L19" s="6">
        <v>1.7366461455822002</v>
      </c>
      <c r="M19" s="6">
        <v>3.5169504582881901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8" x14ac:dyDescent="0.2">
      <c r="A20" s="11">
        <v>63</v>
      </c>
      <c r="B20" s="6">
        <v>-4.9860856961458901E-2</v>
      </c>
      <c r="C20" s="6">
        <v>-0.37498222663998598</v>
      </c>
      <c r="D20" s="6">
        <v>0.27526051271706797</v>
      </c>
      <c r="E20" s="6">
        <v>0.65154582262039207</v>
      </c>
      <c r="F20" s="6">
        <v>0.32249686773866404</v>
      </c>
      <c r="G20" s="6">
        <v>0.98059475421905495</v>
      </c>
      <c r="H20" s="6">
        <v>1.95398759096861</v>
      </c>
      <c r="I20" s="6">
        <v>1.61316525191069</v>
      </c>
      <c r="J20" s="6">
        <v>2.2948099300265299</v>
      </c>
      <c r="K20" s="6" t="s">
        <v>43</v>
      </c>
      <c r="L20" s="6" t="s">
        <v>43</v>
      </c>
      <c r="M20" s="6" t="s">
        <v>43</v>
      </c>
      <c r="Z20" s="12"/>
      <c r="AA20" s="12"/>
      <c r="AB20" s="12"/>
    </row>
    <row r="21" spans="1:28" x14ac:dyDescent="0.2">
      <c r="A21" s="11">
        <v>63.5</v>
      </c>
      <c r="B21" s="6">
        <v>7.516512996517119E-2</v>
      </c>
      <c r="C21" s="6">
        <v>-0.25078572798520299</v>
      </c>
      <c r="D21" s="6">
        <v>0.40111597627401402</v>
      </c>
      <c r="E21" s="6">
        <v>0.46868580393493203</v>
      </c>
      <c r="F21" s="6">
        <v>0.13897093012928999</v>
      </c>
      <c r="G21" s="6">
        <v>0.79840067774057411</v>
      </c>
      <c r="H21" s="6">
        <v>1.65884103626013</v>
      </c>
      <c r="I21" s="6">
        <v>1.3177912682294801</v>
      </c>
      <c r="J21" s="6">
        <v>1.9998908042907702</v>
      </c>
      <c r="K21" s="6" t="s">
        <v>43</v>
      </c>
      <c r="L21" s="6" t="s">
        <v>43</v>
      </c>
      <c r="M21" s="6" t="s">
        <v>43</v>
      </c>
      <c r="Z21" s="12"/>
      <c r="AA21" s="12"/>
      <c r="AB21" s="12"/>
    </row>
    <row r="22" spans="1:28" x14ac:dyDescent="0.2">
      <c r="A22" s="11">
        <v>64</v>
      </c>
      <c r="B22" s="6">
        <v>0.28410353697836399</v>
      </c>
      <c r="C22" s="6">
        <v>-4.2768538696691401E-2</v>
      </c>
      <c r="D22" s="6">
        <v>0.61097559519112099</v>
      </c>
      <c r="E22" s="6">
        <v>0.37890623789280603</v>
      </c>
      <c r="F22" s="6">
        <v>4.83063893625513E-2</v>
      </c>
      <c r="G22" s="6">
        <v>0.70950607769191298</v>
      </c>
      <c r="H22" s="6">
        <v>1.38471275568008</v>
      </c>
      <c r="I22" s="6">
        <v>1.0279113426804498</v>
      </c>
      <c r="J22" s="6">
        <v>1.74151416867971</v>
      </c>
      <c r="K22" s="6" t="s">
        <v>43</v>
      </c>
      <c r="L22" s="6" t="s">
        <v>43</v>
      </c>
      <c r="M22" s="6" t="s">
        <v>43</v>
      </c>
      <c r="Z22" s="12"/>
      <c r="AA22" s="12"/>
      <c r="AB22" s="12"/>
    </row>
    <row r="23" spans="1:28" x14ac:dyDescent="0.2">
      <c r="A23" s="11">
        <v>64.5</v>
      </c>
      <c r="B23" s="6">
        <v>0.33164985943585601</v>
      </c>
      <c r="C23" s="6">
        <v>3.8076093915151397E-3</v>
      </c>
      <c r="D23" s="6">
        <v>0.65949209965765498</v>
      </c>
      <c r="E23" s="6">
        <v>3.6858380190096802E-2</v>
      </c>
      <c r="F23" s="6">
        <v>-0.29467595741152797</v>
      </c>
      <c r="G23" s="6">
        <v>0.36839272361248704</v>
      </c>
      <c r="H23" s="6">
        <v>1.0813570581376599</v>
      </c>
      <c r="I23" s="6">
        <v>0.22937285248190198</v>
      </c>
      <c r="J23" s="6">
        <v>1.9333412870764701</v>
      </c>
      <c r="K23" s="6" t="s">
        <v>43</v>
      </c>
      <c r="L23" s="6" t="s">
        <v>43</v>
      </c>
      <c r="M23" s="6" t="s">
        <v>43</v>
      </c>
      <c r="Z23" s="12"/>
      <c r="AA23" s="12"/>
      <c r="AB23" s="12"/>
    </row>
    <row r="24" spans="1:28" x14ac:dyDescent="0.2">
      <c r="A24" s="11">
        <v>65</v>
      </c>
      <c r="B24" s="6">
        <v>0.82558197900652908</v>
      </c>
      <c r="C24" s="6">
        <v>0.50108889117837008</v>
      </c>
      <c r="D24" s="6">
        <v>1.15007506683469</v>
      </c>
      <c r="E24" s="6">
        <v>0.22009967360645499</v>
      </c>
      <c r="F24" s="6">
        <v>-0.10775690898299201</v>
      </c>
      <c r="G24" s="6">
        <v>0.54795625619590305</v>
      </c>
      <c r="H24" s="6" t="s">
        <v>43</v>
      </c>
      <c r="I24" s="6" t="s">
        <v>43</v>
      </c>
      <c r="J24" s="6" t="s">
        <v>43</v>
      </c>
      <c r="K24" s="6" t="s">
        <v>43</v>
      </c>
      <c r="L24" s="6" t="s">
        <v>43</v>
      </c>
      <c r="M24" s="6" t="s">
        <v>43</v>
      </c>
      <c r="Z24" s="12"/>
      <c r="AA24" s="12"/>
      <c r="AB24" s="12"/>
    </row>
    <row r="25" spans="1:28" x14ac:dyDescent="0.2">
      <c r="A25" s="11">
        <v>65.5</v>
      </c>
      <c r="B25" s="6">
        <v>0.73628788813948598</v>
      </c>
      <c r="C25" s="6">
        <v>0.41286679916083802</v>
      </c>
      <c r="D25" s="6">
        <v>1.0597090236842599</v>
      </c>
      <c r="E25" s="6">
        <v>0.28231469914317103</v>
      </c>
      <c r="F25" s="6">
        <v>-4.4392934069037403E-2</v>
      </c>
      <c r="G25" s="6">
        <v>0.60902233235537995</v>
      </c>
      <c r="H25" s="6" t="s">
        <v>43</v>
      </c>
      <c r="I25" s="6" t="s">
        <v>43</v>
      </c>
      <c r="J25" s="6" t="s">
        <v>43</v>
      </c>
      <c r="K25" s="6" t="s">
        <v>43</v>
      </c>
      <c r="L25" s="6" t="s">
        <v>43</v>
      </c>
      <c r="M25" s="6" t="s">
        <v>43</v>
      </c>
      <c r="Z25" s="12"/>
      <c r="AA25" s="12"/>
      <c r="AB25" s="12"/>
    </row>
    <row r="26" spans="1:28" x14ac:dyDescent="0.2">
      <c r="A26" s="11">
        <v>66</v>
      </c>
      <c r="B26" s="6">
        <v>0.436519971117377</v>
      </c>
      <c r="C26" s="6">
        <v>0.11201956076547499</v>
      </c>
      <c r="D26" s="6">
        <v>0.76102036982774701</v>
      </c>
      <c r="E26" s="6">
        <v>0.163134443573654</v>
      </c>
      <c r="F26" s="6">
        <v>-0.18022357253357801</v>
      </c>
      <c r="G26" s="6">
        <v>0.50649247132241704</v>
      </c>
      <c r="H26" s="6" t="s">
        <v>43</v>
      </c>
      <c r="I26" s="6" t="s">
        <v>43</v>
      </c>
      <c r="J26" s="6" t="s">
        <v>43</v>
      </c>
      <c r="K26" s="6" t="s">
        <v>43</v>
      </c>
      <c r="L26" s="6" t="s">
        <v>43</v>
      </c>
      <c r="M26" s="6" t="s">
        <v>43</v>
      </c>
      <c r="Z26" s="12"/>
      <c r="AA26" s="12"/>
      <c r="AB26" s="12"/>
    </row>
    <row r="27" spans="1:28" x14ac:dyDescent="0.2">
      <c r="A27" s="11">
        <v>66.5</v>
      </c>
      <c r="B27" s="6">
        <v>0.136771122924984</v>
      </c>
      <c r="C27" s="6">
        <v>-0.18882164731621701</v>
      </c>
      <c r="D27" s="6">
        <v>0.46236389316618398</v>
      </c>
      <c r="E27" s="6">
        <v>0.221647368744016</v>
      </c>
      <c r="F27" s="6">
        <v>-0.61838417313992999</v>
      </c>
      <c r="G27" s="6">
        <v>1.0616789571940901</v>
      </c>
      <c r="H27" s="6" t="s">
        <v>43</v>
      </c>
      <c r="I27" s="6" t="s">
        <v>43</v>
      </c>
      <c r="J27" s="6" t="s">
        <v>43</v>
      </c>
      <c r="K27" s="6" t="s">
        <v>43</v>
      </c>
      <c r="L27" s="6" t="s">
        <v>43</v>
      </c>
      <c r="M27" s="6" t="s">
        <v>43</v>
      </c>
      <c r="Z27" s="12"/>
      <c r="AA27" s="12"/>
      <c r="AB27" s="12"/>
    </row>
    <row r="28" spans="1:28" x14ac:dyDescent="0.2">
      <c r="A28" s="11">
        <v>67</v>
      </c>
      <c r="B28" s="6">
        <v>-0.10149560403078801</v>
      </c>
      <c r="C28" s="6">
        <v>-0.44377637095749406</v>
      </c>
      <c r="D28" s="6">
        <v>0.24078516289591798</v>
      </c>
      <c r="E28" s="6" t="s">
        <v>43</v>
      </c>
      <c r="F28" s="6" t="s">
        <v>43</v>
      </c>
      <c r="G28" s="6" t="s">
        <v>43</v>
      </c>
      <c r="H28" s="6" t="s">
        <v>43</v>
      </c>
      <c r="I28" s="6" t="s">
        <v>43</v>
      </c>
      <c r="J28" s="6" t="s">
        <v>43</v>
      </c>
      <c r="K28" s="6" t="s">
        <v>43</v>
      </c>
      <c r="L28" s="6" t="s">
        <v>43</v>
      </c>
      <c r="M28" s="6" t="s">
        <v>43</v>
      </c>
    </row>
    <row r="29" spans="1:28" x14ac:dyDescent="0.2">
      <c r="B29" s="6" t="s">
        <v>43</v>
      </c>
    </row>
    <row r="30" spans="1:28" x14ac:dyDescent="0.2">
      <c r="B30" s="6" t="s">
        <v>43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C15"/>
  <sheetViews>
    <sheetView zoomScale="70" zoomScaleNormal="70" workbookViewId="0"/>
  </sheetViews>
  <sheetFormatPr defaultRowHeight="14.25" x14ac:dyDescent="0.2"/>
  <cols>
    <col min="1" max="1" width="15.7109375" style="14" customWidth="1"/>
    <col min="2" max="16384" width="9.140625" style="13"/>
  </cols>
  <sheetData>
    <row r="1" spans="1:3" ht="30" customHeight="1" x14ac:dyDescent="0.3">
      <c r="A1" s="17" t="s">
        <v>102</v>
      </c>
      <c r="B1" s="35">
        <v>6</v>
      </c>
      <c r="C1" s="56" t="s">
        <v>142</v>
      </c>
    </row>
    <row r="3" spans="1:3" x14ac:dyDescent="0.2">
      <c r="B3" s="13" t="s">
        <v>82</v>
      </c>
      <c r="C3" s="13" t="s">
        <v>83</v>
      </c>
    </row>
    <row r="4" spans="1:3" x14ac:dyDescent="0.2">
      <c r="A4" s="15" t="s">
        <v>84</v>
      </c>
      <c r="B4" s="16">
        <v>3.7054624557495117</v>
      </c>
      <c r="C4" s="16">
        <v>11.358193397521973</v>
      </c>
    </row>
    <row r="5" spans="1:3" x14ac:dyDescent="0.2">
      <c r="A5" s="15">
        <v>61</v>
      </c>
      <c r="B5" s="16">
        <v>7.0166053771972656</v>
      </c>
      <c r="C5" s="16">
        <v>11.358193397521973</v>
      </c>
    </row>
    <row r="6" spans="1:3" x14ac:dyDescent="0.2">
      <c r="A6" s="15" t="s">
        <v>85</v>
      </c>
      <c r="B6" s="16">
        <v>7.1729884147644043</v>
      </c>
      <c r="C6" s="16">
        <v>11.358193397521973</v>
      </c>
    </row>
    <row r="7" spans="1:3" x14ac:dyDescent="0.2">
      <c r="A7" s="15">
        <v>62</v>
      </c>
      <c r="B7" s="16">
        <v>8.7903289794921875</v>
      </c>
      <c r="C7" s="16">
        <v>11.358193397521973</v>
      </c>
    </row>
    <row r="8" spans="1:3" x14ac:dyDescent="0.2">
      <c r="A8" s="15" t="s">
        <v>86</v>
      </c>
      <c r="B8" s="16">
        <v>9.6652917861938477</v>
      </c>
      <c r="C8" s="16">
        <v>11.358193397521973</v>
      </c>
    </row>
    <row r="9" spans="1:3" x14ac:dyDescent="0.2">
      <c r="A9" s="15">
        <v>63</v>
      </c>
      <c r="B9" s="16">
        <v>10.648994445800781</v>
      </c>
      <c r="C9" s="16">
        <v>11.358193397521973</v>
      </c>
    </row>
    <row r="10" spans="1:3" x14ac:dyDescent="0.2">
      <c r="A10" s="15" t="s">
        <v>87</v>
      </c>
      <c r="B10" s="16">
        <v>13.961650848388672</v>
      </c>
      <c r="C10" s="16">
        <v>11.358193397521973</v>
      </c>
    </row>
    <row r="11" spans="1:3" x14ac:dyDescent="0.2">
      <c r="A11" s="15" t="s">
        <v>88</v>
      </c>
      <c r="B11" s="16">
        <v>15.268820762634277</v>
      </c>
      <c r="C11" s="16">
        <v>11.358193397521973</v>
      </c>
    </row>
    <row r="12" spans="1:3" x14ac:dyDescent="0.2">
      <c r="A12" s="15" t="s">
        <v>89</v>
      </c>
      <c r="B12" s="16">
        <v>14.059382438659668</v>
      </c>
      <c r="C12" s="16">
        <v>11.358193397521973</v>
      </c>
    </row>
    <row r="13" spans="1:3" x14ac:dyDescent="0.2">
      <c r="A13" s="15">
        <v>66</v>
      </c>
      <c r="B13" s="16">
        <v>20.263462066650391</v>
      </c>
      <c r="C13" s="16">
        <v>11.358193397521973</v>
      </c>
    </row>
    <row r="14" spans="1:3" x14ac:dyDescent="0.2">
      <c r="A14" s="15" t="s">
        <v>90</v>
      </c>
      <c r="B14" s="16">
        <v>3.4364354610443115</v>
      </c>
      <c r="C14" s="16">
        <v>11.358193397521973</v>
      </c>
    </row>
    <row r="15" spans="1:3" x14ac:dyDescent="0.2">
      <c r="A15" s="15" t="s">
        <v>91</v>
      </c>
      <c r="B15" s="16">
        <v>11.656102180480957</v>
      </c>
      <c r="C15" s="16">
        <v>11.358193397521973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36</vt:i4>
      </vt:variant>
    </vt:vector>
  </HeadingPairs>
  <TitlesOfParts>
    <vt:vector size="36" baseType="lpstr">
      <vt:lpstr>Indhold</vt:lpstr>
      <vt:lpstr>1</vt:lpstr>
      <vt:lpstr>2</vt:lpstr>
      <vt:lpstr>3a</vt:lpstr>
      <vt:lpstr>3b</vt:lpstr>
      <vt:lpstr>4</vt:lpstr>
      <vt:lpstr>5a, 5c, 5e &amp; 5g</vt:lpstr>
      <vt:lpstr>5b, 5d, 5f &amp; 5h</vt:lpstr>
      <vt:lpstr>6</vt:lpstr>
      <vt:lpstr>7a &amp; 7c</vt:lpstr>
      <vt:lpstr>7b &amp; 7d</vt:lpstr>
      <vt:lpstr>7e &amp; 7g</vt:lpstr>
      <vt:lpstr>7f &amp; 7h</vt:lpstr>
      <vt:lpstr>8a</vt:lpstr>
      <vt:lpstr>8b</vt:lpstr>
      <vt:lpstr>8c</vt:lpstr>
      <vt:lpstr>8d</vt:lpstr>
      <vt:lpstr>8e</vt:lpstr>
      <vt:lpstr>8f</vt:lpstr>
      <vt:lpstr>8g</vt:lpstr>
      <vt:lpstr>8h</vt:lpstr>
      <vt:lpstr>9</vt:lpstr>
      <vt:lpstr>10</vt:lpstr>
      <vt:lpstr>11</vt:lpstr>
      <vt:lpstr>A1a-A1o</vt:lpstr>
      <vt:lpstr>A2a-A2o</vt:lpstr>
      <vt:lpstr>A3a &amp; A3c</vt:lpstr>
      <vt:lpstr>A3b &amp; A3d</vt:lpstr>
      <vt:lpstr>A3e &amp; A3g</vt:lpstr>
      <vt:lpstr>A3f &amp; A3h</vt:lpstr>
      <vt:lpstr>A3i &amp; A3k</vt:lpstr>
      <vt:lpstr>A3j &amp; A3l</vt:lpstr>
      <vt:lpstr>A3m &amp; A3o</vt:lpstr>
      <vt:lpstr>A3n &amp; A3p</vt:lpstr>
      <vt:lpstr>A4a, A4c, A4e &amp; A4g</vt:lpstr>
      <vt:lpstr>A4b, A4d, A4f &amp; A4h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Langager Christensen</dc:creator>
  <cp:lastModifiedBy>Jakob Langager Christensen</cp:lastModifiedBy>
  <dcterms:created xsi:type="dcterms:W3CDTF">2022-08-01T13:15:46Z</dcterms:created>
  <dcterms:modified xsi:type="dcterms:W3CDTF">2022-10-07T13:01:36Z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N:\Rapport\E22\Holdbarhed\Ægtefælleafhængighed\Data, beregninger og figurer\ÆFA\Figs</vt:lpwstr>
  </property>
</Properties>
</file>