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P23\KAPITLER\WWW\Baggrundsmateriale\"/>
    </mc:Choice>
  </mc:AlternateContent>
  <bookViews>
    <workbookView xWindow="0" yWindow="0" windowWidth="22395" windowHeight="12270" tabRatio="632"/>
  </bookViews>
  <sheets>
    <sheet name="Indhold" sheetId="55" r:id="rId1"/>
    <sheet name="Figur 1" sheetId="29" r:id="rId2"/>
    <sheet name="Figur 2" sheetId="26" r:id="rId3"/>
    <sheet name="Figur 3" sheetId="31" r:id="rId4"/>
    <sheet name="Figur 4" sheetId="30" r:id="rId5"/>
    <sheet name="Figur 5" sheetId="25" r:id="rId6"/>
    <sheet name="Figur 6" sheetId="3" r:id="rId7"/>
    <sheet name="Figur 7" sheetId="32" r:id="rId8"/>
    <sheet name="Figur 8" sheetId="53" r:id="rId9"/>
    <sheet name="Figur 9" sheetId="33" r:id="rId10"/>
    <sheet name="Figur 10" sheetId="34" r:id="rId11"/>
    <sheet name="Figur 11" sheetId="35" r:id="rId12"/>
    <sheet name="Figur 12" sheetId="40" r:id="rId13"/>
    <sheet name="Figur 13" sheetId="41" r:id="rId14"/>
    <sheet name="Figur 14" sheetId="42" r:id="rId15"/>
    <sheet name="Figur 15" sheetId="39" r:id="rId16"/>
    <sheet name="Figur 16" sheetId="48" r:id="rId17"/>
    <sheet name="Figur 17" sheetId="49" r:id="rId18"/>
    <sheet name="Figur 18" sheetId="46" r:id="rId19"/>
    <sheet name="Figur 19" sheetId="43" r:id="rId20"/>
    <sheet name="Figur 20" sheetId="44" r:id="rId21"/>
    <sheet name="Figur 21" sheetId="56" r:id="rId22"/>
    <sheet name="Figur 22" sheetId="1" r:id="rId23"/>
    <sheet name="Figur 23" sheetId="60" r:id="rId24"/>
    <sheet name="Figur 24" sheetId="61" r:id="rId25"/>
    <sheet name="Figur 25" sheetId="59" r:id="rId26"/>
    <sheet name="Figur 26" sheetId="62" r:id="rId27"/>
    <sheet name="Figur 27" sheetId="63" r:id="rId28"/>
    <sheet name="Figur 28" sheetId="64" r:id="rId29"/>
    <sheet name="Figur 29" sheetId="65" r:id="rId30"/>
    <sheet name="Figur 30" sheetId="66" r:id="rId31"/>
    <sheet name="Figur 31" sheetId="45" r:id="rId32"/>
    <sheet name="Figur 32" sheetId="67" r:id="rId33"/>
    <sheet name="Figur 33" sheetId="54" r:id="rId34"/>
    <sheet name="Figur 34" sheetId="52" r:id="rId35"/>
  </sheets>
  <externalReferences>
    <externalReference r:id="rId36"/>
    <externalReference r:id="rId37"/>
  </externalReferences>
  <definedNames>
    <definedName name="BNP_og_Beskæftigelse">Indhold!$B$8</definedName>
    <definedName name="erhvfrek_aldersgruppe" localSheetId="21">#REF!</definedName>
    <definedName name="erhvfrek_aldersgruppe" localSheetId="23">#REF!</definedName>
    <definedName name="erhvfrek_aldersgruppe" localSheetId="24">#REF!</definedName>
    <definedName name="erhvfrek_aldersgruppe" localSheetId="25">#REF!</definedName>
    <definedName name="erhvfrek_aldersgruppe" localSheetId="26">#REF!</definedName>
    <definedName name="erhvfrek_aldersgruppe" localSheetId="27">#REF!</definedName>
    <definedName name="erhvfrek_aldersgruppe" localSheetId="28">#REF!</definedName>
    <definedName name="erhvfrek_aldersgruppe" localSheetId="29">#REF!</definedName>
    <definedName name="erhvfrek_aldersgruppe" localSheetId="30">#REF!</definedName>
    <definedName name="erhvfrek_aldersgruppe" localSheetId="32">#REF!</definedName>
    <definedName name="erhvfrek_aldersgruppe">#REF!</definedName>
    <definedName name="erhvfrek_herkomst" localSheetId="21">#REF!</definedName>
    <definedName name="erhvfrek_herkomst" localSheetId="23">#REF!</definedName>
    <definedName name="erhvfrek_herkomst" localSheetId="24">#REF!</definedName>
    <definedName name="erhvfrek_herkomst" localSheetId="25">#REF!</definedName>
    <definedName name="erhvfrek_herkomst" localSheetId="26">#REF!</definedName>
    <definedName name="erhvfrek_herkomst" localSheetId="27">#REF!</definedName>
    <definedName name="erhvfrek_herkomst" localSheetId="28">#REF!</definedName>
    <definedName name="erhvfrek_herkomst" localSheetId="29">#REF!</definedName>
    <definedName name="erhvfrek_herkomst" localSheetId="30">#REF!</definedName>
    <definedName name="erhvfrek_herkomst" localSheetId="32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55" l="1"/>
  <c r="B22" i="55"/>
  <c r="B13" i="55"/>
  <c r="B8" i="55"/>
  <c r="B9" i="55"/>
  <c r="B10" i="55"/>
  <c r="B11" i="55"/>
  <c r="B12" i="55"/>
  <c r="B50" i="55"/>
  <c r="B49" i="55"/>
  <c r="B45" i="55"/>
  <c r="B44" i="55"/>
  <c r="B43" i="55"/>
  <c r="B42" i="55"/>
  <c r="B41" i="55"/>
  <c r="B40" i="55"/>
  <c r="B39" i="55"/>
  <c r="B38" i="55"/>
  <c r="B37" i="55"/>
  <c r="B36" i="55"/>
  <c r="B35" i="55"/>
  <c r="B30" i="55"/>
  <c r="B29" i="55"/>
  <c r="B28" i="55"/>
  <c r="B27" i="55"/>
  <c r="B26" i="55"/>
  <c r="B25" i="55"/>
  <c r="B24" i="55"/>
  <c r="B23" i="55"/>
  <c r="B18" i="55"/>
  <c r="B17" i="55"/>
  <c r="B16" i="55"/>
  <c r="B15" i="55"/>
  <c r="B14" i="55"/>
  <c r="F76" i="55" l="1"/>
  <c r="F70" i="55"/>
  <c r="A11" i="39" l="1"/>
  <c r="A10" i="39"/>
  <c r="A9" i="39"/>
  <c r="A8" i="39"/>
  <c r="A7" i="39"/>
  <c r="A6" i="39"/>
  <c r="A5" i="39"/>
  <c r="A4" i="39"/>
  <c r="A14" i="32"/>
  <c r="A13" i="32"/>
  <c r="A12" i="32"/>
  <c r="A11" i="32"/>
  <c r="A10" i="32"/>
  <c r="A9" i="32"/>
  <c r="A8" i="32"/>
  <c r="A7" i="32"/>
  <c r="A6" i="32"/>
  <c r="A5" i="32"/>
  <c r="A4" i="32"/>
  <c r="C4" i="31"/>
</calcChain>
</file>

<file path=xl/sharedStrings.xml><?xml version="1.0" encoding="utf-8"?>
<sst xmlns="http://schemas.openxmlformats.org/spreadsheetml/2006/main" count="369" uniqueCount="147">
  <si>
    <t>Retur til forside</t>
  </si>
  <si>
    <t xml:space="preserve"> Timeprod., økonomien i alt</t>
  </si>
  <si>
    <t xml:space="preserve"> Timeprod., privat sektor</t>
  </si>
  <si>
    <t xml:space="preserve"> Personprod., økonomien i alt</t>
  </si>
  <si>
    <t xml:space="preserve"> Timeproduktivitet</t>
  </si>
  <si>
    <t xml:space="preserve"> Personproduktivitet</t>
  </si>
  <si>
    <t xml:space="preserve"> Faktisk</t>
  </si>
  <si>
    <t xml:space="preserve"> Strukturel</t>
  </si>
  <si>
    <t xml:space="preserve"> Gap</t>
  </si>
  <si>
    <t>1980-89</t>
  </si>
  <si>
    <t>1990-99</t>
  </si>
  <si>
    <t>2000-09</t>
  </si>
  <si>
    <t xml:space="preserve"> Real timeløn</t>
  </si>
  <si>
    <t xml:space="preserve"> </t>
  </si>
  <si>
    <t>Timeproduktivitet</t>
  </si>
  <si>
    <t>Personproduktivitet</t>
  </si>
  <si>
    <t>DNK</t>
  </si>
  <si>
    <t>DEU</t>
  </si>
  <si>
    <t>FRA</t>
  </si>
  <si>
    <t>NLD</t>
  </si>
  <si>
    <t>SWE</t>
  </si>
  <si>
    <t xml:space="preserve"> DNK</t>
  </si>
  <si>
    <t xml:space="preserve"> DEU</t>
  </si>
  <si>
    <t xml:space="preserve"> SWE</t>
  </si>
  <si>
    <t xml:space="preserve"> EU27</t>
  </si>
  <si>
    <t xml:space="preserve"> I alt</t>
  </si>
  <si>
    <t>2010-21</t>
  </si>
  <si>
    <t xml:space="preserve"> USA</t>
  </si>
  <si>
    <t>USA</t>
  </si>
  <si>
    <t xml:space="preserve"> Danmark</t>
  </si>
  <si>
    <t xml:space="preserve"> Tyskland</t>
  </si>
  <si>
    <t xml:space="preserve"> Sverige</t>
  </si>
  <si>
    <t xml:space="preserve"> Storbritannien</t>
  </si>
  <si>
    <t>GBR</t>
  </si>
  <si>
    <t>NOR</t>
  </si>
  <si>
    <t xml:space="preserve"> IT-kapitalintensitet</t>
  </si>
  <si>
    <t xml:space="preserve"> Anden kapitalintensitet</t>
  </si>
  <si>
    <t xml:space="preserve"> Totalfaktorproduktivitet</t>
  </si>
  <si>
    <t xml:space="preserve"> Uddannelsesniveau</t>
  </si>
  <si>
    <t>1967-69</t>
  </si>
  <si>
    <t>1970-79</t>
  </si>
  <si>
    <t xml:space="preserve"> 1966-2022</t>
  </si>
  <si>
    <t xml:space="preserve"> 2010-22</t>
  </si>
  <si>
    <t xml:space="preserve"> BNP </t>
  </si>
  <si>
    <t xml:space="preserve">B.f.korr. BNP </t>
  </si>
  <si>
    <t>B.f.korr. BNI</t>
  </si>
  <si>
    <t xml:space="preserve"> Timebeskæftigelse</t>
  </si>
  <si>
    <t xml:space="preserve"> Bytteforhold</t>
  </si>
  <si>
    <t xml:space="preserve"> Real nettoindkomst fra udl.</t>
  </si>
  <si>
    <t>Udd. niveau</t>
  </si>
  <si>
    <t xml:space="preserve"> Fysisk kap.</t>
  </si>
  <si>
    <t xml:space="preserve"> Im. kap.</t>
  </si>
  <si>
    <t xml:space="preserve"> TFP</t>
  </si>
  <si>
    <t>Estimate</t>
  </si>
  <si>
    <t xml:space="preserve"> Holland</t>
  </si>
  <si>
    <t xml:space="preserve"> Udd. niveau</t>
  </si>
  <si>
    <t xml:space="preserve"> Estimate</t>
  </si>
  <si>
    <t xml:space="preserve"> Euroområdet</t>
  </si>
  <si>
    <t>I alt</t>
  </si>
  <si>
    <t>Industri</t>
  </si>
  <si>
    <t>Bygge og anlæg</t>
  </si>
  <si>
    <t>Handel</t>
  </si>
  <si>
    <t>Transport</t>
  </si>
  <si>
    <t>Finansiering</t>
  </si>
  <si>
    <t>Videnservice</t>
  </si>
  <si>
    <t xml:space="preserve"> Relativ lønkvote</t>
  </si>
  <si>
    <t xml:space="preserve"> Relative enhedsomkostninger</t>
  </si>
  <si>
    <t>Kapitel II:</t>
  </si>
  <si>
    <t>Kildeangivelser til data og eventuelle forklarende anmærkninger til figurer og tabeller findes i rapporten.</t>
  </si>
  <si>
    <t>Nummer</t>
  </si>
  <si>
    <t>Titel</t>
  </si>
  <si>
    <t>Afsnit 1</t>
  </si>
  <si>
    <t>Afsnit 2</t>
  </si>
  <si>
    <t>Afsnit 3</t>
  </si>
  <si>
    <t>Afsnit 4</t>
  </si>
  <si>
    <t>Figur 1</t>
  </si>
  <si>
    <t>Produktivitet, kvartalsdata</t>
  </si>
  <si>
    <t>Figur 2</t>
  </si>
  <si>
    <t>Produktivitet, årsdata</t>
  </si>
  <si>
    <t>Figur 3</t>
  </si>
  <si>
    <t>Timeproduktivitetsvækst, PB</t>
  </si>
  <si>
    <t>Figur 4</t>
  </si>
  <si>
    <t>Timeproduktivitetsgap, PB</t>
  </si>
  <si>
    <t>Figur 5</t>
  </si>
  <si>
    <t>Timeproduktivitet, PB</t>
  </si>
  <si>
    <t>Figur 6</t>
  </si>
  <si>
    <t>Timeproduktivitet of realløn, PB</t>
  </si>
  <si>
    <t>Figur 7</t>
  </si>
  <si>
    <t>Timeproduktivitet, brancher</t>
  </si>
  <si>
    <t>Figur 8</t>
  </si>
  <si>
    <t>Totalfaktorproduktivitet, brancher</t>
  </si>
  <si>
    <t>Figur 9</t>
  </si>
  <si>
    <t>Bidrag til produktivitetsvækst i den markedsmæssige del af økonomien</t>
  </si>
  <si>
    <t>Figur 10</t>
  </si>
  <si>
    <t>Bidrag til produktivitetsvækst, industri</t>
  </si>
  <si>
    <t>Figur 11</t>
  </si>
  <si>
    <t>Bidrag til produktivitetsvækst, tjenester</t>
  </si>
  <si>
    <t>Figur 12</t>
  </si>
  <si>
    <t>Figur 13</t>
  </si>
  <si>
    <t>Personproduktivitet, strukturel</t>
  </si>
  <si>
    <t>Figur 14</t>
  </si>
  <si>
    <t>Figur 15</t>
  </si>
  <si>
    <t>Timeproduktivitetsvækst 2010-21, bidrag fra brancher</t>
  </si>
  <si>
    <t>Figur 16</t>
  </si>
  <si>
    <t>Timeproduktivitet, industri</t>
  </si>
  <si>
    <t>Figur 17</t>
  </si>
  <si>
    <t>Timeproduktivitet, handel</t>
  </si>
  <si>
    <t>Figur 18</t>
  </si>
  <si>
    <t>Bidrag til timeproduktivitetsvækst, markedsmæssig del af økonomien</t>
  </si>
  <si>
    <t>Figur 19</t>
  </si>
  <si>
    <t>Bidrag til timeproduktivitetsvækst, industri</t>
  </si>
  <si>
    <t>Figur 20</t>
  </si>
  <si>
    <t>Bidrag til timeproduktivitetsvækst, handel</t>
  </si>
  <si>
    <t>Figur 21</t>
  </si>
  <si>
    <t>Real BNI-vækst, Danmark 1966-2022</t>
  </si>
  <si>
    <t>Figur 22</t>
  </si>
  <si>
    <t>Real BNI-vækst, Danmark 2010-22</t>
  </si>
  <si>
    <t>Figur 23</t>
  </si>
  <si>
    <t>BNI pr. indbygger, 2000</t>
  </si>
  <si>
    <t>Figur 24</t>
  </si>
  <si>
    <t>BNI pr. indbygger, 2021</t>
  </si>
  <si>
    <t>Figur 25</t>
  </si>
  <si>
    <t>BNI pr. indbygger i alderen 15-74, 2000</t>
  </si>
  <si>
    <t>Figur 26</t>
  </si>
  <si>
    <t>Figur 27</t>
  </si>
  <si>
    <t>BNP pr. indbygger i alderen 15-74, 2000</t>
  </si>
  <si>
    <t>BNI pr. indbygger i alderen 15-74, 2021</t>
  </si>
  <si>
    <t>Figur 28</t>
  </si>
  <si>
    <t>BNP pr. indbygger i alderen 15-74, 2021</t>
  </si>
  <si>
    <t>Figur 29</t>
  </si>
  <si>
    <t>Figur 30</t>
  </si>
  <si>
    <t>Figur 31</t>
  </si>
  <si>
    <t>BNP pr. arbejdstime, 2000</t>
  </si>
  <si>
    <t>BNP pr. arbejdstime, 2021</t>
  </si>
  <si>
    <t>Figur 32</t>
  </si>
  <si>
    <t>Figur 33</t>
  </si>
  <si>
    <t>Relativ løn</t>
  </si>
  <si>
    <t>Figur 34</t>
  </si>
  <si>
    <t>Relative enhedsomkostninger og lønkvote, industrien</t>
  </si>
  <si>
    <t>Produktivitet 2022</t>
  </si>
  <si>
    <t>Baggrundsnotat</t>
  </si>
  <si>
    <t>Produktivitetsudviklingen i Danmark</t>
  </si>
  <si>
    <t>Dansk produktivitetsudvikling i en international kontekst</t>
  </si>
  <si>
    <t>Velstandsudviklingen i Danmark sammenlignet med andre lande</t>
  </si>
  <si>
    <t>Dansk lønkonkurrenceevneudvikling</t>
  </si>
  <si>
    <t>BNP pr. beskæftiget, 2000</t>
  </si>
  <si>
    <t>BNP pr. beskæftiget,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</si>
</sst>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yyyy\-mm\-dd"/>
    <numFmt numFmtId="165" formatCode="_-* #,##0_-;\-* #,##0_-;_-* &quot;-&quot;??_-;_-@_-"/>
    <numFmt numFmtId="166" formatCode="yyyy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indexed="64"/>
      </bottom>
      <diagonal/>
    </border>
  </borders>
  <cellStyleXfs count="6">
    <xf numFmtId="0" fontId="0" fillId="0" borderId="0"/>
    <xf numFmtId="43" fontId="7" fillId="0" borderId="0"/>
    <xf numFmtId="0" fontId="6" fillId="0" borderId="0"/>
    <xf numFmtId="0" fontId="1" fillId="0" borderId="0"/>
    <xf numFmtId="0" fontId="12" fillId="4" borderId="0"/>
    <xf numFmtId="0" fontId="2" fillId="5" borderId="0"/>
  </cellStyleXfs>
  <cellXfs count="44">
    <xf numFmtId="0" fontId="0" fillId="0" borderId="0" xfId="0" applyNumberFormat="1" applyFont="1" applyFill="1" applyBorder="1"/>
    <xf numFmtId="0" fontId="2" fillId="2" borderId="0" xfId="0" applyNumberFormat="1" applyFont="1" applyFill="1" applyBorder="1"/>
    <xf numFmtId="0" fontId="2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" fillId="2" borderId="0" xfId="3" applyNumberFormat="1" applyFont="1" applyFill="1" applyBorder="1"/>
    <xf numFmtId="0" fontId="2" fillId="3" borderId="0" xfId="3" applyNumberFormat="1" applyFont="1" applyFill="1" applyBorder="1" applyAlignment="1">
      <alignment horizontal="center" vertical="center"/>
    </xf>
    <xf numFmtId="0" fontId="3" fillId="3" borderId="0" xfId="3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165" fontId="2" fillId="2" borderId="0" xfId="1" applyNumberFormat="1" applyFont="1" applyFill="1" applyBorder="1"/>
    <xf numFmtId="165" fontId="2" fillId="2" borderId="0" xfId="0" applyNumberFormat="1" applyFont="1" applyFill="1" applyBorder="1"/>
    <xf numFmtId="1" fontId="2" fillId="2" borderId="0" xfId="0" applyNumberFormat="1" applyFont="1" applyFill="1" applyBorder="1"/>
    <xf numFmtId="164" fontId="2" fillId="2" borderId="0" xfId="3" applyNumberFormat="1" applyFont="1" applyFill="1" applyBorder="1"/>
    <xf numFmtId="164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2" fillId="2" borderId="0" xfId="0" applyFont="1" applyFill="1"/>
    <xf numFmtId="0" fontId="3" fillId="2" borderId="1" xfId="0" applyFont="1" applyFill="1" applyBorder="1"/>
    <xf numFmtId="0" fontId="3" fillId="2" borderId="2" xfId="4" applyNumberFormat="1" applyFont="1" applyFill="1" applyBorder="1"/>
    <xf numFmtId="0" fontId="2" fillId="5" borderId="0" xfId="5"/>
    <xf numFmtId="0" fontId="5" fillId="2" borderId="0" xfId="0" applyFont="1" applyFill="1" applyAlignment="1"/>
    <xf numFmtId="0" fontId="3" fillId="2" borderId="2" xfId="0" applyFont="1" applyFill="1" applyBorder="1"/>
    <xf numFmtId="0" fontId="2" fillId="5" borderId="0" xfId="5" quotePrefix="1"/>
    <xf numFmtId="0" fontId="2" fillId="2" borderId="0" xfId="5" applyFont="1" applyFill="1"/>
    <xf numFmtId="0" fontId="5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2" fontId="2" fillId="2" borderId="0" xfId="0" applyNumberFormat="1" applyFont="1" applyFill="1" applyBorder="1"/>
    <xf numFmtId="164" fontId="2" fillId="2" borderId="1" xfId="0" applyNumberFormat="1" applyFont="1" applyFill="1" applyBorder="1"/>
    <xf numFmtId="2" fontId="2" fillId="2" borderId="0" xfId="3" applyNumberFormat="1" applyFont="1" applyFill="1" applyBorder="1"/>
    <xf numFmtId="0" fontId="5" fillId="3" borderId="0" xfId="3" applyNumberFormat="1" applyFont="1" applyFill="1" applyBorder="1" applyAlignment="1">
      <alignment horizontal="left" vertical="center"/>
    </xf>
    <xf numFmtId="0" fontId="2" fillId="2" borderId="1" xfId="3" applyNumberFormat="1" applyFont="1" applyFill="1" applyBorder="1"/>
    <xf numFmtId="0" fontId="2" fillId="3" borderId="0" xfId="2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/>
    <xf numFmtId="0" fontId="2" fillId="2" borderId="4" xfId="0" applyNumberFormat="1" applyFont="1" applyFill="1" applyBorder="1"/>
  </cellXfs>
  <cellStyles count="6">
    <cellStyle name="Format 1" xfId="4"/>
    <cellStyle name="Komma 2" xfId="1"/>
    <cellStyle name="Link" xfId="2" builtinId="8"/>
    <cellStyle name="Link 2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em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image" Target="../media/image1.emf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image" Target="../media/image1.emf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image" Target="../media/image1.emf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image" Target="../media/image1.emf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image" Target="../media/image1.emf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6.xml"/><Relationship Id="rId1" Type="http://schemas.openxmlformats.org/officeDocument/2006/relationships/image" Target="../media/image1.emf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8.xml"/><Relationship Id="rId1" Type="http://schemas.openxmlformats.org/officeDocument/2006/relationships/image" Target="../media/image1.emf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emf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19240977230783E-2"/>
          <c:y val="0.10261104892480459"/>
          <c:w val="0.91567808925845051"/>
          <c:h val="0.6837275579271832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 Timeprod., økonomien i alt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1'!$A$4:$A$35</c:f>
              <c:numCache>
                <c:formatCode>yyyy\-mm\-dd</c:formatCode>
                <c:ptCount val="32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  <c:pt idx="25">
                  <c:v>44287</c:v>
                </c:pt>
                <c:pt idx="26">
                  <c:v>44378</c:v>
                </c:pt>
                <c:pt idx="27">
                  <c:v>44470</c:v>
                </c:pt>
                <c:pt idx="28">
                  <c:v>44562</c:v>
                </c:pt>
                <c:pt idx="29">
                  <c:v>44652</c:v>
                </c:pt>
                <c:pt idx="30">
                  <c:v>44743</c:v>
                </c:pt>
                <c:pt idx="31">
                  <c:v>44835</c:v>
                </c:pt>
              </c:numCache>
            </c:numRef>
          </c:cat>
          <c:val>
            <c:numRef>
              <c:f>'Figur 1'!$B$4:$B$35</c:f>
              <c:numCache>
                <c:formatCode>0.00</c:formatCode>
                <c:ptCount val="32"/>
                <c:pt idx="0">
                  <c:v>94.476608269738222</c:v>
                </c:pt>
                <c:pt idx="1">
                  <c:v>94.56240577492342</c:v>
                </c:pt>
                <c:pt idx="2">
                  <c:v>94.375108615903159</c:v>
                </c:pt>
                <c:pt idx="3">
                  <c:v>94.143390972637718</c:v>
                </c:pt>
                <c:pt idx="4">
                  <c:v>94.299292419422869</c:v>
                </c:pt>
                <c:pt idx="5">
                  <c:v>95.130723801313394</c:v>
                </c:pt>
                <c:pt idx="6">
                  <c:v>96.018907553012582</c:v>
                </c:pt>
                <c:pt idx="7">
                  <c:v>96.330046137179409</c:v>
                </c:pt>
                <c:pt idx="8">
                  <c:v>96.815424939603261</c:v>
                </c:pt>
                <c:pt idx="9">
                  <c:v>97.666537361389715</c:v>
                </c:pt>
                <c:pt idx="10">
                  <c:v>97.272196335412815</c:v>
                </c:pt>
                <c:pt idx="11">
                  <c:v>97.735119756543213</c:v>
                </c:pt>
                <c:pt idx="12">
                  <c:v>98.663226487218623</c:v>
                </c:pt>
                <c:pt idx="13">
                  <c:v>99.11506908147706</c:v>
                </c:pt>
                <c:pt idx="14">
                  <c:v>99.485354482458348</c:v>
                </c:pt>
                <c:pt idx="15">
                  <c:v>99.843432981027178</c:v>
                </c:pt>
                <c:pt idx="16">
                  <c:v>99.251285507971559</c:v>
                </c:pt>
                <c:pt idx="17">
                  <c:v>100.33466644157838</c:v>
                </c:pt>
                <c:pt idx="18">
                  <c:v>100.50972889817523</c:v>
                </c:pt>
                <c:pt idx="19">
                  <c:v>99.904319152274866</c:v>
                </c:pt>
                <c:pt idx="20">
                  <c:v>100.69217287658061</c:v>
                </c:pt>
                <c:pt idx="21">
                  <c:v>100.39278057751835</c:v>
                </c:pt>
                <c:pt idx="22">
                  <c:v>100.05522633037135</c:v>
                </c:pt>
                <c:pt idx="23">
                  <c:v>101.1168090140754</c:v>
                </c:pt>
                <c:pt idx="24">
                  <c:v>102.94527683960135</c:v>
                </c:pt>
                <c:pt idx="25">
                  <c:v>101.21868963717455</c:v>
                </c:pt>
                <c:pt idx="26">
                  <c:v>100.19571258681448</c:v>
                </c:pt>
                <c:pt idx="27">
                  <c:v>102.72484820619749</c:v>
                </c:pt>
                <c:pt idx="28">
                  <c:v>101.25092768092416</c:v>
                </c:pt>
                <c:pt idx="29">
                  <c:v>101.85037089477895</c:v>
                </c:pt>
                <c:pt idx="30">
                  <c:v>101.41055908186694</c:v>
                </c:pt>
                <c:pt idx="31">
                  <c:v>102.49058583089628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E-46C6-B00D-C8B14B796C96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 Timeprod., privat sektor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1'!$A$4:$A$35</c:f>
              <c:numCache>
                <c:formatCode>yyyy\-mm\-dd</c:formatCode>
                <c:ptCount val="32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  <c:pt idx="25">
                  <c:v>44287</c:v>
                </c:pt>
                <c:pt idx="26">
                  <c:v>44378</c:v>
                </c:pt>
                <c:pt idx="27">
                  <c:v>44470</c:v>
                </c:pt>
                <c:pt idx="28">
                  <c:v>44562</c:v>
                </c:pt>
                <c:pt idx="29">
                  <c:v>44652</c:v>
                </c:pt>
                <c:pt idx="30">
                  <c:v>44743</c:v>
                </c:pt>
                <c:pt idx="31">
                  <c:v>44835</c:v>
                </c:pt>
              </c:numCache>
            </c:numRef>
          </c:cat>
          <c:val>
            <c:numRef>
              <c:f>'Figur 1'!$C$4:$C$35</c:f>
              <c:numCache>
                <c:formatCode>0.00</c:formatCode>
                <c:ptCount val="32"/>
                <c:pt idx="0">
                  <c:v>93.688909763698319</c:v>
                </c:pt>
                <c:pt idx="1">
                  <c:v>93.767234597777033</c:v>
                </c:pt>
                <c:pt idx="2">
                  <c:v>93.370066079099985</c:v>
                </c:pt>
                <c:pt idx="3">
                  <c:v>93.398139675273001</c:v>
                </c:pt>
                <c:pt idx="4">
                  <c:v>93.450368666240649</c:v>
                </c:pt>
                <c:pt idx="5">
                  <c:v>94.042543228190596</c:v>
                </c:pt>
                <c:pt idx="6">
                  <c:v>95.019798313158574</c:v>
                </c:pt>
                <c:pt idx="7">
                  <c:v>95.319620235813048</c:v>
                </c:pt>
                <c:pt idx="8">
                  <c:v>96.106341358917874</c:v>
                </c:pt>
                <c:pt idx="9">
                  <c:v>97.210075478239872</c:v>
                </c:pt>
                <c:pt idx="10">
                  <c:v>96.583078108112232</c:v>
                </c:pt>
                <c:pt idx="11">
                  <c:v>97.025563149530896</c:v>
                </c:pt>
                <c:pt idx="12">
                  <c:v>98.36416067231832</c:v>
                </c:pt>
                <c:pt idx="13">
                  <c:v>99.048182170962377</c:v>
                </c:pt>
                <c:pt idx="14">
                  <c:v>99.671127153629286</c:v>
                </c:pt>
                <c:pt idx="15">
                  <c:v>100.42199008174907</c:v>
                </c:pt>
                <c:pt idx="16">
                  <c:v>98.903572977303696</c:v>
                </c:pt>
                <c:pt idx="17">
                  <c:v>100.4926445201108</c:v>
                </c:pt>
                <c:pt idx="18">
                  <c:v>100.66406392614951</c:v>
                </c:pt>
                <c:pt idx="19">
                  <c:v>99.939718576436022</c:v>
                </c:pt>
                <c:pt idx="20">
                  <c:v>100.99681205747963</c:v>
                </c:pt>
                <c:pt idx="21">
                  <c:v>101.9159183363867</c:v>
                </c:pt>
                <c:pt idx="22">
                  <c:v>101.17760737185904</c:v>
                </c:pt>
                <c:pt idx="23">
                  <c:v>101.44775394439758</c:v>
                </c:pt>
                <c:pt idx="24">
                  <c:v>104.11861165084797</c:v>
                </c:pt>
                <c:pt idx="25">
                  <c:v>101.94490184994277</c:v>
                </c:pt>
                <c:pt idx="26">
                  <c:v>101.12416855139679</c:v>
                </c:pt>
                <c:pt idx="27">
                  <c:v>103.20467632911389</c:v>
                </c:pt>
                <c:pt idx="28">
                  <c:v>102.17370330297221</c:v>
                </c:pt>
                <c:pt idx="29">
                  <c:v>102.71392372934758</c:v>
                </c:pt>
                <c:pt idx="30">
                  <c:v>102.75810799462184</c:v>
                </c:pt>
                <c:pt idx="31">
                  <c:v>104.02150354320587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E-46C6-B00D-C8B14B796C96}"/>
            </c:ext>
          </c:extLst>
        </c:ser>
        <c:ser>
          <c:idx val="2"/>
          <c:order val="2"/>
          <c:tx>
            <c:strRef>
              <c:f>'Figur 1'!$D$3</c:f>
              <c:strCache>
                <c:ptCount val="1"/>
                <c:pt idx="0">
                  <c:v> Personprod., økonomien i alt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1'!$A$4:$A$35</c:f>
              <c:numCache>
                <c:formatCode>yyyy\-mm\-dd</c:formatCode>
                <c:ptCount val="32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  <c:pt idx="25">
                  <c:v>44287</c:v>
                </c:pt>
                <c:pt idx="26">
                  <c:v>44378</c:v>
                </c:pt>
                <c:pt idx="27">
                  <c:v>44470</c:v>
                </c:pt>
                <c:pt idx="28">
                  <c:v>44562</c:v>
                </c:pt>
                <c:pt idx="29">
                  <c:v>44652</c:v>
                </c:pt>
                <c:pt idx="30">
                  <c:v>44743</c:v>
                </c:pt>
                <c:pt idx="31">
                  <c:v>44835</c:v>
                </c:pt>
              </c:numCache>
            </c:numRef>
          </c:cat>
          <c:val>
            <c:numRef>
              <c:f>'Figur 1'!$D$4:$D$35</c:f>
              <c:numCache>
                <c:formatCode>0.00</c:formatCode>
                <c:ptCount val="32"/>
                <c:pt idx="0">
                  <c:v>96.9416926509831</c:v>
                </c:pt>
                <c:pt idx="1">
                  <c:v>97.026107637345646</c:v>
                </c:pt>
                <c:pt idx="2">
                  <c:v>96.788638462461094</c:v>
                </c:pt>
                <c:pt idx="3">
                  <c:v>96.648869014988236</c:v>
                </c:pt>
                <c:pt idx="4">
                  <c:v>97.222524097674693</c:v>
                </c:pt>
                <c:pt idx="5">
                  <c:v>98.125887649350403</c:v>
                </c:pt>
                <c:pt idx="6">
                  <c:v>98.722229894820885</c:v>
                </c:pt>
                <c:pt idx="7">
                  <c:v>99.027299629339069</c:v>
                </c:pt>
                <c:pt idx="8">
                  <c:v>99.4462657087699</c:v>
                </c:pt>
                <c:pt idx="9">
                  <c:v>100.13073330230525</c:v>
                </c:pt>
                <c:pt idx="10">
                  <c:v>99.509460670074901</c:v>
                </c:pt>
                <c:pt idx="11">
                  <c:v>99.726258616874802</c:v>
                </c:pt>
                <c:pt idx="12">
                  <c:v>99.78315794297626</c:v>
                </c:pt>
                <c:pt idx="13">
                  <c:v>99.770654227889409</c:v>
                </c:pt>
                <c:pt idx="14">
                  <c:v>99.942651375922637</c:v>
                </c:pt>
                <c:pt idx="15">
                  <c:v>100.35467425343934</c:v>
                </c:pt>
                <c:pt idx="16">
                  <c:v>99.378201810987377</c:v>
                </c:pt>
                <c:pt idx="17">
                  <c:v>100.28483134646105</c:v>
                </c:pt>
                <c:pt idx="18">
                  <c:v>100.42156989831885</c:v>
                </c:pt>
                <c:pt idx="19">
                  <c:v>99.915396944232725</c:v>
                </c:pt>
                <c:pt idx="20">
                  <c:v>99.718473673328432</c:v>
                </c:pt>
                <c:pt idx="21">
                  <c:v>95.898018562850581</c:v>
                </c:pt>
                <c:pt idx="22">
                  <c:v>99.408506171221305</c:v>
                </c:pt>
                <c:pt idx="23">
                  <c:v>99.397910066167498</c:v>
                </c:pt>
                <c:pt idx="24">
                  <c:v>101.12819766408492</c:v>
                </c:pt>
                <c:pt idx="25">
                  <c:v>100.82293287985978</c:v>
                </c:pt>
                <c:pt idx="26">
                  <c:v>100.01128070723347</c:v>
                </c:pt>
                <c:pt idx="27">
                  <c:v>102.53741608451399</c:v>
                </c:pt>
                <c:pt idx="28">
                  <c:v>101.00073783239638</c:v>
                </c:pt>
                <c:pt idx="29">
                  <c:v>102.03187420674129</c:v>
                </c:pt>
                <c:pt idx="30">
                  <c:v>101.57747105876848</c:v>
                </c:pt>
                <c:pt idx="31">
                  <c:v>102.42325022736094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E-46C6-B00D-C8B14B79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13576"/>
        <c:axId val="941415872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DAE-46F3-8592-B798AA7548C8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BDAE-46F3-8592-B798AA7548C8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DAE-46F3-8592-B798AA7548C8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DAE-46F3-8592-B798AA7548C8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BDAE-46F3-8592-B798AA7548C8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BDAE-46F3-8592-B798AA7548C8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BDAE-46F3-8592-B798AA7548C8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BDAE-46F3-8592-B798AA7548C8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BDAE-46F3-8592-B798AA7548C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9-D684-4301-9095-20C4291C594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A-D684-4301-9095-20C4291C594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B-D684-4301-9095-20C4291C59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AE-46F3-8592-B798AA7548C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DAE-46F3-8592-B798AA7548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DAE-46F3-8592-B798AA7548C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DAE-46F3-8592-B798AA7548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DAE-46F3-8592-B798AA7548C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DAE-46F3-8592-B798AA7548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DAE-46F3-8592-B798AA7548C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DAE-46F3-8592-B798AA7548C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DAE-46F3-8592-B798AA7548C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DAE-46F3-8592-B798AA7548C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DAE-46F3-8592-B798AA7548C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DAE-46F3-8592-B798AA7548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DAE-46F3-8592-B798AA7548C8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DAE-46F3-8592-B798AA7548C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DAE-46F3-8592-B798AA7548C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DAE-46F3-8592-B798AA7548C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DAE-46F3-8592-B798AA7548C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7"/>
              <c:pt idx="0">
                <c:v>0.5</c:v>
              </c:pt>
              <c:pt idx="1">
                <c:v>2.5</c:v>
              </c:pt>
              <c:pt idx="2">
                <c:v>4.5</c:v>
              </c:pt>
              <c:pt idx="3">
                <c:v>6.5</c:v>
              </c:pt>
              <c:pt idx="4">
                <c:v>8.5</c:v>
              </c:pt>
              <c:pt idx="5">
                <c:v>10.5</c:v>
              </c:pt>
              <c:pt idx="6">
                <c:v>12.5</c:v>
              </c:pt>
              <c:pt idx="7">
                <c:v>14.5</c:v>
              </c:pt>
              <c:pt idx="8">
                <c:v>16.5</c:v>
              </c:pt>
              <c:pt idx="9">
                <c:v>18.5</c:v>
              </c:pt>
              <c:pt idx="10">
                <c:v>20.5</c:v>
              </c:pt>
              <c:pt idx="11">
                <c:v>22.5</c:v>
              </c:pt>
              <c:pt idx="12">
                <c:v>24.5</c:v>
              </c:pt>
              <c:pt idx="13">
                <c:v>26.5</c:v>
              </c:pt>
              <c:pt idx="14">
                <c:v>28.5</c:v>
              </c:pt>
              <c:pt idx="15">
                <c:v>30.5</c:v>
              </c:pt>
              <c:pt idx="16">
                <c:v>32.499000000000002</c:v>
              </c:pt>
            </c:numLit>
          </c:xVal>
          <c:yVal>
            <c:numLit>
              <c:formatCode>General</c:formatCode>
              <c:ptCount val="17"/>
              <c:pt idx="0">
                <c:v>92</c:v>
              </c:pt>
              <c:pt idx="1">
                <c:v>92</c:v>
              </c:pt>
              <c:pt idx="2">
                <c:v>92</c:v>
              </c:pt>
              <c:pt idx="3">
                <c:v>92</c:v>
              </c:pt>
              <c:pt idx="4">
                <c:v>92</c:v>
              </c:pt>
              <c:pt idx="5">
                <c:v>92</c:v>
              </c:pt>
              <c:pt idx="6">
                <c:v>92</c:v>
              </c:pt>
              <c:pt idx="7">
                <c:v>92</c:v>
              </c:pt>
              <c:pt idx="8">
                <c:v>92</c:v>
              </c:pt>
              <c:pt idx="9">
                <c:v>92</c:v>
              </c:pt>
              <c:pt idx="10">
                <c:v>92</c:v>
              </c:pt>
              <c:pt idx="11">
                <c:v>92</c:v>
              </c:pt>
              <c:pt idx="12">
                <c:v>92</c:v>
              </c:pt>
              <c:pt idx="13">
                <c:v>92</c:v>
              </c:pt>
              <c:pt idx="14">
                <c:v>92</c:v>
              </c:pt>
              <c:pt idx="15">
                <c:v>92</c:v>
              </c:pt>
              <c:pt idx="16">
                <c:v>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BDAE-46F3-8592-B798AA754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413576"/>
        <c:axId val="941415872"/>
      </c:scatterChart>
      <c:catAx>
        <c:axId val="94141357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41415872"/>
        <c:crosses val="min"/>
        <c:auto val="0"/>
        <c:lblAlgn val="ctr"/>
        <c:lblOffset val="100"/>
        <c:tickLblSkip val="7"/>
        <c:noMultiLvlLbl val="0"/>
      </c:catAx>
      <c:valAx>
        <c:axId val="941415872"/>
        <c:scaling>
          <c:orientation val="minMax"/>
          <c:max val="106"/>
          <c:min val="9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41413576"/>
        <c:crosses val="autoZero"/>
        <c:crossBetween val="between"/>
        <c:majorUnit val="2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516844048340114"/>
          <c:w val="0.99"/>
          <c:h val="0.126850826339015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50268183576224E-2"/>
          <c:y val="0.10490143277544853"/>
          <c:w val="0.93351363053668335"/>
          <c:h val="0.64308325095726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10'!$B$3</c:f>
              <c:strCache>
                <c:ptCount val="1"/>
                <c:pt idx="0">
                  <c:v> IT-kapitalintensitet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10'!$A$4:$A$9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10'!$B$4:$B$9</c:f>
              <c:numCache>
                <c:formatCode>0.00</c:formatCode>
                <c:ptCount val="6"/>
                <c:pt idx="0">
                  <c:v>0.01</c:v>
                </c:pt>
                <c:pt idx="1">
                  <c:v>3.7000000000000005E-2</c:v>
                </c:pt>
                <c:pt idx="2">
                  <c:v>0.26200000000000001</c:v>
                </c:pt>
                <c:pt idx="3">
                  <c:v>0.39599999999999996</c:v>
                </c:pt>
                <c:pt idx="4">
                  <c:v>0.23900000000000002</c:v>
                </c:pt>
                <c:pt idx="5">
                  <c:v>0.21666666666666667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4-4DDB-9441-2CF751879758}"/>
            </c:ext>
          </c:extLst>
        </c:ser>
        <c:ser>
          <c:idx val="1"/>
          <c:order val="1"/>
          <c:tx>
            <c:strRef>
              <c:f>'Figur 10'!$C$3</c:f>
              <c:strCache>
                <c:ptCount val="1"/>
                <c:pt idx="0">
                  <c:v> Anden kapitalintensitet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10'!$A$4:$A$9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10'!$C$4:$C$9</c:f>
              <c:numCache>
                <c:formatCode>0.00</c:formatCode>
                <c:ptCount val="6"/>
                <c:pt idx="0">
                  <c:v>1.3333333333333333</c:v>
                </c:pt>
                <c:pt idx="1">
                  <c:v>1.4560000000000002</c:v>
                </c:pt>
                <c:pt idx="2">
                  <c:v>0.85399999999999987</c:v>
                </c:pt>
                <c:pt idx="3">
                  <c:v>0.84199999999999997</c:v>
                </c:pt>
                <c:pt idx="4">
                  <c:v>1.532</c:v>
                </c:pt>
                <c:pt idx="5">
                  <c:v>0.81833333333333336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4-4DDB-9441-2CF751879758}"/>
            </c:ext>
          </c:extLst>
        </c:ser>
        <c:ser>
          <c:idx val="3"/>
          <c:order val="2"/>
          <c:tx>
            <c:strRef>
              <c:f>'Figur 10'!$D$3</c:f>
              <c:strCache>
                <c:ptCount val="1"/>
                <c:pt idx="0">
                  <c:v> Totalfaktorproduktivitet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10'!$A$4:$A$9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10'!$D$4:$D$9</c:f>
              <c:numCache>
                <c:formatCode>0.00</c:formatCode>
                <c:ptCount val="6"/>
                <c:pt idx="0">
                  <c:v>7.5366666666666662</c:v>
                </c:pt>
                <c:pt idx="1">
                  <c:v>4.0999999999999996</c:v>
                </c:pt>
                <c:pt idx="2">
                  <c:v>1.4410000000000003</c:v>
                </c:pt>
                <c:pt idx="3">
                  <c:v>0.95799999999999985</c:v>
                </c:pt>
                <c:pt idx="4">
                  <c:v>0.43100000000000016</c:v>
                </c:pt>
                <c:pt idx="5">
                  <c:v>2.8466666666666662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D4-4DDB-9441-2CF751879758}"/>
            </c:ext>
          </c:extLst>
        </c:ser>
        <c:ser>
          <c:idx val="2"/>
          <c:order val="3"/>
          <c:tx>
            <c:strRef>
              <c:f>'Figur 10'!$E$3</c:f>
              <c:strCache>
                <c:ptCount val="1"/>
                <c:pt idx="0">
                  <c:v> Uddannelsesniveau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'Figur 10'!$A$4:$A$9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10'!$E$4:$E$9</c:f>
              <c:numCache>
                <c:formatCode>0.00</c:formatCode>
                <c:ptCount val="6"/>
                <c:pt idx="0">
                  <c:v>0.38000000000000006</c:v>
                </c:pt>
                <c:pt idx="1">
                  <c:v>0.33100000000000002</c:v>
                </c:pt>
                <c:pt idx="2">
                  <c:v>0.19800000000000001</c:v>
                </c:pt>
                <c:pt idx="3">
                  <c:v>0.187</c:v>
                </c:pt>
                <c:pt idx="4">
                  <c:v>0.22199999999999998</c:v>
                </c:pt>
                <c:pt idx="5">
                  <c:v>0.23749999999999996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E-49A1-BAA7-665CC7366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298264"/>
        <c:axId val="1219302856"/>
      </c:barChart>
      <c:lineChart>
        <c:grouping val="standard"/>
        <c:varyColors val="0"/>
        <c:ser>
          <c:idx val="4"/>
          <c:order val="4"/>
          <c:tx>
            <c:strRef>
              <c:f>'Figur 10'!$F$3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solidFill>
              <a:srgbClr val="C10B20"/>
            </a:solidFill>
            <a:ln w="698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9850" cap="rnd" cmpd="sng" algn="ctr">
                  <a:solidFill>
                    <a:srgbClr val="C10B2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9850" cap="flat" cmpd="sng" algn="ctr">
                    <a:solidFill>
                      <a:srgbClr val="C10B20"/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'Figur 10'!$A$4:$A$9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10'!$F$4:$F$9</c:f>
              <c:numCache>
                <c:formatCode>0.00</c:formatCode>
                <c:ptCount val="6"/>
                <c:pt idx="0">
                  <c:v>9.3933333333333326</c:v>
                </c:pt>
                <c:pt idx="1">
                  <c:v>6.0040000000000004</c:v>
                </c:pt>
                <c:pt idx="2">
                  <c:v>2.7980000000000005</c:v>
                </c:pt>
                <c:pt idx="3">
                  <c:v>2.431</c:v>
                </c:pt>
                <c:pt idx="4">
                  <c:v>2.4099999999999997</c:v>
                </c:pt>
                <c:pt idx="5">
                  <c:v>4.145833333333333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E-49A1-BAA7-665CC7366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298264"/>
        <c:axId val="1219302856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strRef>
              <c:f>'Figur 10'!$A$4:$A$9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0D4-4DDB-9441-2CF751879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304824"/>
        <c:axId val="1219304168"/>
      </c:lineChart>
      <c:catAx>
        <c:axId val="121929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219302856"/>
        <c:crosses val="min"/>
        <c:auto val="1"/>
        <c:lblAlgn val="ctr"/>
        <c:lblOffset val="100"/>
        <c:noMultiLvlLbl val="0"/>
      </c:catAx>
      <c:valAx>
        <c:axId val="1219302856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19298264"/>
        <c:crosses val="autoZero"/>
        <c:crossBetween val="between"/>
        <c:majorUnit val="2"/>
      </c:valAx>
      <c:valAx>
        <c:axId val="1219304168"/>
        <c:scaling>
          <c:orientation val="minMax"/>
          <c:max val="10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1219304824"/>
        <c:crosses val="max"/>
        <c:crossBetween val="between"/>
        <c:majorUnit val="2"/>
      </c:valAx>
      <c:catAx>
        <c:axId val="1219304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121930416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419432419432421"/>
          <c:w val="0.99"/>
          <c:h val="0.1500721500721500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0141133887457767E-5"/>
          <c:y val="7.6960076960076965E-2"/>
          <c:w val="0.99874375758637213"/>
          <c:h val="0.78306878306878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11'!$B$3</c:f>
              <c:strCache>
                <c:ptCount val="1"/>
                <c:pt idx="0">
                  <c:v> IT-kapitalintensitet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11'!$A$4:$A$9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11'!$B$4:$B$9</c:f>
              <c:numCache>
                <c:formatCode>0.00</c:formatCode>
                <c:ptCount val="6"/>
                <c:pt idx="0">
                  <c:v>0.14333333333333334</c:v>
                </c:pt>
                <c:pt idx="1">
                  <c:v>0.16099999999999998</c:v>
                </c:pt>
                <c:pt idx="2">
                  <c:v>0.65200000000000014</c:v>
                </c:pt>
                <c:pt idx="3">
                  <c:v>0.70799999999999996</c:v>
                </c:pt>
                <c:pt idx="4">
                  <c:v>0.28200000000000008</c:v>
                </c:pt>
                <c:pt idx="5">
                  <c:v>0.24583333333333332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2-4B7A-97B0-02412ABCD60C}"/>
            </c:ext>
          </c:extLst>
        </c:ser>
        <c:ser>
          <c:idx val="1"/>
          <c:order val="1"/>
          <c:tx>
            <c:strRef>
              <c:f>'Figur 11'!$C$3</c:f>
              <c:strCache>
                <c:ptCount val="1"/>
                <c:pt idx="0">
                  <c:v> Anden kapitalintensitet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11'!$A$4:$A$9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11'!$C$4:$C$9</c:f>
              <c:numCache>
                <c:formatCode>0.00</c:formatCode>
                <c:ptCount val="6"/>
                <c:pt idx="0">
                  <c:v>1.0466666666666666</c:v>
                </c:pt>
                <c:pt idx="1">
                  <c:v>1.2269999999999999</c:v>
                </c:pt>
                <c:pt idx="2">
                  <c:v>0.94700000000000006</c:v>
                </c:pt>
                <c:pt idx="3">
                  <c:v>0.26400000000000001</c:v>
                </c:pt>
                <c:pt idx="4">
                  <c:v>0.246</c:v>
                </c:pt>
                <c:pt idx="5">
                  <c:v>5.5833333333333346E-2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2-4B7A-97B0-02412ABCD60C}"/>
            </c:ext>
          </c:extLst>
        </c:ser>
        <c:ser>
          <c:idx val="3"/>
          <c:order val="2"/>
          <c:tx>
            <c:strRef>
              <c:f>'Figur 11'!$D$3</c:f>
              <c:strCache>
                <c:ptCount val="1"/>
                <c:pt idx="0">
                  <c:v> Totalfaktorproduktivitet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11'!$A$4:$A$9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11'!$D$4:$D$9</c:f>
              <c:numCache>
                <c:formatCode>0.00</c:formatCode>
                <c:ptCount val="6"/>
                <c:pt idx="0">
                  <c:v>3.6233333333333335</c:v>
                </c:pt>
                <c:pt idx="1">
                  <c:v>1.6509999999999998</c:v>
                </c:pt>
                <c:pt idx="2">
                  <c:v>0.81500000000000006</c:v>
                </c:pt>
                <c:pt idx="3">
                  <c:v>1.0720000000000001</c:v>
                </c:pt>
                <c:pt idx="4">
                  <c:v>0.32300000000000006</c:v>
                </c:pt>
                <c:pt idx="5">
                  <c:v>0.99833333333333341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32-4B7A-97B0-02412ABCD60C}"/>
            </c:ext>
          </c:extLst>
        </c:ser>
        <c:ser>
          <c:idx val="2"/>
          <c:order val="3"/>
          <c:tx>
            <c:strRef>
              <c:f>'Figur 11'!$E$3</c:f>
              <c:strCache>
                <c:ptCount val="1"/>
                <c:pt idx="0">
                  <c:v> Uddannelsesniveau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11'!$A$4:$A$9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11'!$E$4:$E$9</c:f>
              <c:numCache>
                <c:formatCode>0.00</c:formatCode>
                <c:ptCount val="6"/>
                <c:pt idx="0">
                  <c:v>0.17</c:v>
                </c:pt>
                <c:pt idx="1">
                  <c:v>0.17899999999999999</c:v>
                </c:pt>
                <c:pt idx="2">
                  <c:v>0.21100000000000002</c:v>
                </c:pt>
                <c:pt idx="3">
                  <c:v>0.22700000000000001</c:v>
                </c:pt>
                <c:pt idx="4">
                  <c:v>0.21200000000000002</c:v>
                </c:pt>
                <c:pt idx="5">
                  <c:v>0.27749999999999997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9-43AA-A5C9-9A20A78C6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298264"/>
        <c:axId val="1219302856"/>
      </c:barChart>
      <c:lineChart>
        <c:grouping val="standard"/>
        <c:varyColors val="0"/>
        <c:ser>
          <c:idx val="4"/>
          <c:order val="4"/>
          <c:tx>
            <c:strRef>
              <c:f>'Figur 11'!$F$3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solidFill>
              <a:srgbClr val="BDBA5F"/>
            </a:solidFill>
            <a:ln w="698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9850" cap="rnd" cmpd="sng" algn="ctr">
                  <a:solidFill>
                    <a:srgbClr val="C10B2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9850" cap="flat" cmpd="sng" algn="ctr">
                    <a:solidFill>
                      <a:srgbClr val="C10B20"/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'Figur 11'!$A$4:$A$9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11'!$F$4:$F$9</c:f>
              <c:numCache>
                <c:formatCode>0.00</c:formatCode>
                <c:ptCount val="6"/>
                <c:pt idx="0">
                  <c:v>5.0599999999999996</c:v>
                </c:pt>
                <c:pt idx="1">
                  <c:v>3.254</c:v>
                </c:pt>
                <c:pt idx="2">
                  <c:v>2.7069999999999999</c:v>
                </c:pt>
                <c:pt idx="3">
                  <c:v>2.3409999999999997</c:v>
                </c:pt>
                <c:pt idx="4">
                  <c:v>1.0580000000000001</c:v>
                </c:pt>
                <c:pt idx="5">
                  <c:v>1.5733333333333333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9-43AA-A5C9-9A20A78C6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298264"/>
        <c:axId val="1219302856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strRef>
              <c:f>'Figur 11'!$A$4:$A$9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C32-4B7A-97B0-02412ABCD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304824"/>
        <c:axId val="1219304168"/>
      </c:lineChart>
      <c:catAx>
        <c:axId val="121929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219302856"/>
        <c:crosses val="min"/>
        <c:auto val="1"/>
        <c:lblAlgn val="ctr"/>
        <c:lblOffset val="100"/>
        <c:noMultiLvlLbl val="0"/>
      </c:catAx>
      <c:valAx>
        <c:axId val="1219302856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19298264"/>
        <c:crosses val="autoZero"/>
        <c:crossBetween val="between"/>
        <c:majorUnit val="2"/>
      </c:valAx>
      <c:valAx>
        <c:axId val="1219304168"/>
        <c:scaling>
          <c:orientation val="minMax"/>
          <c:max val="10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1219304824"/>
        <c:crosses val="max"/>
        <c:crossBetween val="between"/>
        <c:majorUnit val="2"/>
      </c:valAx>
      <c:catAx>
        <c:axId val="1219304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121930416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695526695526692"/>
          <c:w val="0.99"/>
          <c:h val="0.1250601250601250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99294028685E-2"/>
          <c:w val="0.97508286484189499"/>
          <c:h val="0.72412822358424034"/>
        </c:manualLayout>
      </c:layout>
      <c:lineChart>
        <c:grouping val="standard"/>
        <c:varyColors val="0"/>
        <c:ser>
          <c:idx val="0"/>
          <c:order val="0"/>
          <c:tx>
            <c:strRef>
              <c:f>'Figur 12'!$B$3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12'!$A$4:$A$26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12'!$B$4:$B$26</c:f>
              <c:numCache>
                <c:formatCode>0.00</c:formatCode>
                <c:ptCount val="23"/>
                <c:pt idx="0">
                  <c:v>100</c:v>
                </c:pt>
                <c:pt idx="1">
                  <c:v>99.779021573885387</c:v>
                </c:pt>
                <c:pt idx="2">
                  <c:v>100.09040517649841</c:v>
                </c:pt>
                <c:pt idx="3">
                  <c:v>101.54955664424338</c:v>
                </c:pt>
                <c:pt idx="4">
                  <c:v>104.85739388876539</c:v>
                </c:pt>
                <c:pt idx="5">
                  <c:v>105.83919456539277</c:v>
                </c:pt>
                <c:pt idx="6">
                  <c:v>107.68609174054005</c:v>
                </c:pt>
                <c:pt idx="7">
                  <c:v>106.24222528321519</c:v>
                </c:pt>
                <c:pt idx="8">
                  <c:v>104.52466448146028</c:v>
                </c:pt>
                <c:pt idx="9">
                  <c:v>102.53212696314039</c:v>
                </c:pt>
                <c:pt idx="10">
                  <c:v>106.93308295131314</c:v>
                </c:pt>
                <c:pt idx="11">
                  <c:v>108.1940074298993</c:v>
                </c:pt>
                <c:pt idx="12">
                  <c:v>109.00120551791692</c:v>
                </c:pt>
                <c:pt idx="13">
                  <c:v>110.02757693650489</c:v>
                </c:pt>
                <c:pt idx="14">
                  <c:v>110.72706664060658</c:v>
                </c:pt>
                <c:pt idx="15">
                  <c:v>111.81689842298515</c:v>
                </c:pt>
                <c:pt idx="16">
                  <c:v>113.56385892244248</c:v>
                </c:pt>
                <c:pt idx="17">
                  <c:v>115.05473730657954</c:v>
                </c:pt>
                <c:pt idx="18">
                  <c:v>115.65525526386666</c:v>
                </c:pt>
                <c:pt idx="19">
                  <c:v>115.80863060647953</c:v>
                </c:pt>
                <c:pt idx="20">
                  <c:v>114.60191696750314</c:v>
                </c:pt>
                <c:pt idx="21">
                  <c:v>117.60775009563397</c:v>
                </c:pt>
                <c:pt idx="22">
                  <c:v>117.3329866672394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BD-41EF-9DD2-51CD5A9B3C2E}"/>
            </c:ext>
          </c:extLst>
        </c:ser>
        <c:ser>
          <c:idx val="1"/>
          <c:order val="1"/>
          <c:tx>
            <c:strRef>
              <c:f>'Figur 12'!$C$3</c:f>
              <c:strCache>
                <c:ptCount val="1"/>
                <c:pt idx="0">
                  <c:v> Euroområdet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12'!$A$4:$A$26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12'!$C$4:$C$26</c:f>
              <c:numCache>
                <c:formatCode>0.00</c:formatCode>
                <c:ptCount val="23"/>
                <c:pt idx="0">
                  <c:v>100</c:v>
                </c:pt>
                <c:pt idx="1">
                  <c:v>100.55011399702613</c:v>
                </c:pt>
                <c:pt idx="2">
                  <c:v>100.84530748794501</c:v>
                </c:pt>
                <c:pt idx="3">
                  <c:v>101.11870316322633</c:v>
                </c:pt>
                <c:pt idx="4">
                  <c:v>102.52063092184673</c:v>
                </c:pt>
                <c:pt idx="5">
                  <c:v>102.85319875173226</c:v>
                </c:pt>
                <c:pt idx="6">
                  <c:v>104.32532570027779</c:v>
                </c:pt>
                <c:pt idx="7">
                  <c:v>105.3668529539091</c:v>
                </c:pt>
                <c:pt idx="8">
                  <c:v>104.718842879958</c:v>
                </c:pt>
                <c:pt idx="9">
                  <c:v>102.53717913702003</c:v>
                </c:pt>
                <c:pt idx="10">
                  <c:v>105.27888476929262</c:v>
                </c:pt>
                <c:pt idx="11">
                  <c:v>106.86317901671167</c:v>
                </c:pt>
                <c:pt idx="12">
                  <c:v>106.6755823492954</c:v>
                </c:pt>
                <c:pt idx="13">
                  <c:v>107.14571423570351</c:v>
                </c:pt>
                <c:pt idx="14">
                  <c:v>107.96326816865962</c:v>
                </c:pt>
                <c:pt idx="15">
                  <c:v>108.7728367995901</c:v>
                </c:pt>
                <c:pt idx="16">
                  <c:v>108.86854128721146</c:v>
                </c:pt>
                <c:pt idx="17">
                  <c:v>110.24012790406066</c:v>
                </c:pt>
                <c:pt idx="18">
                  <c:v>110.68876446797265</c:v>
                </c:pt>
                <c:pt idx="19">
                  <c:v>111.20996740440197</c:v>
                </c:pt>
                <c:pt idx="20">
                  <c:v>105.80175204291487</c:v>
                </c:pt>
                <c:pt idx="21">
                  <c:v>109.83264969138567</c:v>
                </c:pt>
                <c:pt idx="22">
                  <c:v>111.21212802282889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BD-41EF-9DD2-51CD5A9B3C2E}"/>
            </c:ext>
          </c:extLst>
        </c:ser>
        <c:ser>
          <c:idx val="2"/>
          <c:order val="2"/>
          <c:tx>
            <c:strRef>
              <c:f>'Figur 12'!$D$3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12'!$A$4:$A$26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12'!$D$4:$D$26</c:f>
              <c:numCache>
                <c:formatCode>0.00</c:formatCode>
                <c:ptCount val="23"/>
                <c:pt idx="0">
                  <c:v>100</c:v>
                </c:pt>
                <c:pt idx="1">
                  <c:v>101.47469569056517</c:v>
                </c:pt>
                <c:pt idx="2">
                  <c:v>102.19139638013337</c:v>
                </c:pt>
                <c:pt idx="3">
                  <c:v>102.51302644162425</c:v>
                </c:pt>
                <c:pt idx="4">
                  <c:v>103.45750912031745</c:v>
                </c:pt>
                <c:pt idx="5">
                  <c:v>103.69413298896737</c:v>
                </c:pt>
                <c:pt idx="6">
                  <c:v>105.70074903883149</c:v>
                </c:pt>
                <c:pt idx="7">
                  <c:v>106.65809534684129</c:v>
                </c:pt>
                <c:pt idx="8">
                  <c:v>106.14129938546859</c:v>
                </c:pt>
                <c:pt idx="9">
                  <c:v>101.80821582727182</c:v>
                </c:pt>
                <c:pt idx="10">
                  <c:v>105.20537538170413</c:v>
                </c:pt>
                <c:pt idx="11">
                  <c:v>106.84365691162232</c:v>
                </c:pt>
                <c:pt idx="12">
                  <c:v>106.47098933671846</c:v>
                </c:pt>
                <c:pt idx="13">
                  <c:v>106.04679745994372</c:v>
                </c:pt>
                <c:pt idx="14">
                  <c:v>107.42427585422216</c:v>
                </c:pt>
                <c:pt idx="15">
                  <c:v>107.90012872493068</c:v>
                </c:pt>
                <c:pt idx="16">
                  <c:v>107.57072024929568</c:v>
                </c:pt>
                <c:pt idx="17">
                  <c:v>109.63183699625387</c:v>
                </c:pt>
                <c:pt idx="18">
                  <c:v>110.01649406459708</c:v>
                </c:pt>
                <c:pt idx="19">
                  <c:v>110.19951130044005</c:v>
                </c:pt>
                <c:pt idx="20">
                  <c:v>106.70346768637464</c:v>
                </c:pt>
                <c:pt idx="21">
                  <c:v>109.29791687192156</c:v>
                </c:pt>
                <c:pt idx="22">
                  <c:v>109.87995571339073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4BD-41EF-9DD2-51CD5A9B3C2E}"/>
            </c:ext>
          </c:extLst>
        </c:ser>
        <c:ser>
          <c:idx val="3"/>
          <c:order val="3"/>
          <c:tx>
            <c:strRef>
              <c:f>'Figur 12'!$E$3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12'!$A$4:$A$26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12'!$E$4:$E$26</c:f>
              <c:numCache>
                <c:formatCode>0.00</c:formatCode>
                <c:ptCount val="23"/>
                <c:pt idx="0">
                  <c:v>100</c:v>
                </c:pt>
                <c:pt idx="1">
                  <c:v>99.609495020367604</c:v>
                </c:pt>
                <c:pt idx="2">
                  <c:v>101.52656641379025</c:v>
                </c:pt>
                <c:pt idx="3">
                  <c:v>104.24662307204238</c:v>
                </c:pt>
                <c:pt idx="4">
                  <c:v>108.65456430031072</c:v>
                </c:pt>
                <c:pt idx="5">
                  <c:v>111.38131960972318</c:v>
                </c:pt>
                <c:pt idx="6">
                  <c:v>114.68054849434573</c:v>
                </c:pt>
                <c:pt idx="7">
                  <c:v>115.75408557923386</c:v>
                </c:pt>
                <c:pt idx="8">
                  <c:v>113.75032512566543</c:v>
                </c:pt>
                <c:pt idx="9">
                  <c:v>111.25647778998533</c:v>
                </c:pt>
                <c:pt idx="10">
                  <c:v>116.95002928563498</c:v>
                </c:pt>
                <c:pt idx="11">
                  <c:v>118.0263485004498</c:v>
                </c:pt>
                <c:pt idx="12">
                  <c:v>116.94352121289322</c:v>
                </c:pt>
                <c:pt idx="13">
                  <c:v>117.03894856653054</c:v>
                </c:pt>
                <c:pt idx="14">
                  <c:v>118.56753465570482</c:v>
                </c:pt>
                <c:pt idx="15">
                  <c:v>121.89658014438611</c:v>
                </c:pt>
                <c:pt idx="16">
                  <c:v>122.3334281151969</c:v>
                </c:pt>
                <c:pt idx="17">
                  <c:v>123.00729199430735</c:v>
                </c:pt>
                <c:pt idx="18">
                  <c:v>123.62808983514371</c:v>
                </c:pt>
                <c:pt idx="19">
                  <c:v>125.32989826923675</c:v>
                </c:pt>
                <c:pt idx="20">
                  <c:v>124.06989244965717</c:v>
                </c:pt>
                <c:pt idx="21">
                  <c:v>128.93574991234564</c:v>
                </c:pt>
                <c:pt idx="22">
                  <c:v>128.96728907020659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BD-41EF-9DD2-51CD5A9B3C2E}"/>
            </c:ext>
          </c:extLst>
        </c:ser>
        <c:ser>
          <c:idx val="4"/>
          <c:order val="4"/>
          <c:tx>
            <c:strRef>
              <c:f>'Figur 12'!$F$3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12'!$A$4:$A$26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12'!$F$4:$F$26</c:f>
              <c:numCache>
                <c:formatCode>0.00</c:formatCode>
                <c:ptCount val="23"/>
                <c:pt idx="0">
                  <c:v>100</c:v>
                </c:pt>
                <c:pt idx="1">
                  <c:v>101.3150864989837</c:v>
                </c:pt>
                <c:pt idx="2">
                  <c:v>102.25400874173222</c:v>
                </c:pt>
                <c:pt idx="3">
                  <c:v>104.41058946257242</c:v>
                </c:pt>
                <c:pt idx="4">
                  <c:v>105.70256623487666</c:v>
                </c:pt>
                <c:pt idx="5">
                  <c:v>107.3202755431838</c:v>
                </c:pt>
                <c:pt idx="6">
                  <c:v>108.55514893266809</c:v>
                </c:pt>
                <c:pt idx="7">
                  <c:v>110.42740827261908</c:v>
                </c:pt>
                <c:pt idx="8">
                  <c:v>109.32478048250087</c:v>
                </c:pt>
                <c:pt idx="9">
                  <c:v>106.08549871829747</c:v>
                </c:pt>
                <c:pt idx="10">
                  <c:v>108.3939187767534</c:v>
                </c:pt>
                <c:pt idx="11">
                  <c:v>108.99458314258601</c:v>
                </c:pt>
                <c:pt idx="12">
                  <c:v>109.38463231960938</c:v>
                </c:pt>
                <c:pt idx="13">
                  <c:v>110.09167731113034</c:v>
                </c:pt>
                <c:pt idx="14">
                  <c:v>110.9903694279257</c:v>
                </c:pt>
                <c:pt idx="15">
                  <c:v>111.71663926918373</c:v>
                </c:pt>
                <c:pt idx="16">
                  <c:v>112.48607355060078</c:v>
                </c:pt>
                <c:pt idx="17">
                  <c:v>114.10781690135912</c:v>
                </c:pt>
                <c:pt idx="18">
                  <c:v>114.68585666937751</c:v>
                </c:pt>
                <c:pt idx="19">
                  <c:v>115.24855803535507</c:v>
                </c:pt>
                <c:pt idx="20">
                  <c:v>103.44954440995267</c:v>
                </c:pt>
                <c:pt idx="21">
                  <c:v>111.66029673551992</c:v>
                </c:pt>
                <c:pt idx="22">
                  <c:v>114.98085688255775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4BD-41EF-9DD2-51CD5A9B3C2E}"/>
            </c:ext>
          </c:extLst>
        </c:ser>
        <c:ser>
          <c:idx val="5"/>
          <c:order val="5"/>
          <c:tx>
            <c:strRef>
              <c:f>'Figur 12'!$G$3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12'!$A$4:$A$26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12'!$G$4:$G$26</c:f>
              <c:numCache>
                <c:formatCode>0.00</c:formatCode>
                <c:ptCount val="23"/>
                <c:pt idx="0">
                  <c:v>100</c:v>
                </c:pt>
                <c:pt idx="1">
                  <c:v>100.9258358887669</c:v>
                </c:pt>
                <c:pt idx="2">
                  <c:v>102.98222279918772</c:v>
                </c:pt>
                <c:pt idx="3">
                  <c:v>104.90232066365009</c:v>
                </c:pt>
                <c:pt idx="4">
                  <c:v>107.76189725511492</c:v>
                </c:pt>
                <c:pt idx="5">
                  <c:v>109.57150871067375</c:v>
                </c:pt>
                <c:pt idx="6">
                  <c:v>110.50929681956883</c:v>
                </c:pt>
                <c:pt idx="7">
                  <c:v>111.47096010635009</c:v>
                </c:pt>
                <c:pt idx="8">
                  <c:v>112.12685238138182</c:v>
                </c:pt>
                <c:pt idx="9">
                  <c:v>113.48925628822053</c:v>
                </c:pt>
                <c:pt idx="10">
                  <c:v>117.2480548686103</c:v>
                </c:pt>
                <c:pt idx="11">
                  <c:v>118.37753628652973</c:v>
                </c:pt>
                <c:pt idx="12">
                  <c:v>118.87682534188615</c:v>
                </c:pt>
                <c:pt idx="13">
                  <c:v>119.83328439239391</c:v>
                </c:pt>
                <c:pt idx="14">
                  <c:v>120.58269678064053</c:v>
                </c:pt>
                <c:pt idx="15">
                  <c:v>121.74435072699208</c:v>
                </c:pt>
                <c:pt idx="16">
                  <c:v>121.65607499433213</c:v>
                </c:pt>
                <c:pt idx="17">
                  <c:v>122.84373379315679</c:v>
                </c:pt>
                <c:pt idx="18">
                  <c:v>124.49348362361701</c:v>
                </c:pt>
                <c:pt idx="19">
                  <c:v>125.91833869162625</c:v>
                </c:pt>
                <c:pt idx="20">
                  <c:v>130.48756779677461</c:v>
                </c:pt>
                <c:pt idx="21">
                  <c:v>133.92225488263364</c:v>
                </c:pt>
                <c:pt idx="22">
                  <c:v>131.76110831273198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4BD-41EF-9DD2-51CD5A9B3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091664"/>
        <c:axId val="743098552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A67-436F-85C7-0AE65F14310B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A67-436F-85C7-0AE65F14310B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A67-436F-85C7-0AE65F14310B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A67-436F-85C7-0AE65F14310B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A67-436F-85C7-0AE65F14310B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A67-436F-85C7-0AE65F14310B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A67-436F-85C7-0AE65F14310B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7A67-436F-85C7-0AE65F14310B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7A67-436F-85C7-0AE65F14310B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7A67-436F-85C7-0AE65F14310B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7A67-436F-85C7-0AE65F14310B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7A67-436F-85C7-0AE65F14310B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7A67-436F-85C7-0AE65F14310B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7A67-436F-85C7-0AE65F14310B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7A67-436F-85C7-0AE65F14310B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7A67-436F-85C7-0AE65F14310B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7A67-436F-85C7-0AE65F14310B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7A67-436F-85C7-0AE65F14310B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7A67-436F-85C7-0AE65F14310B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7A67-436F-85C7-0AE65F14310B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7A67-436F-85C7-0AE65F14310B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7A67-436F-85C7-0AE65F14310B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7A67-436F-85C7-0AE65F14310B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7A67-436F-85C7-0AE65F14310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67-436F-85C7-0AE65F14310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67-436F-85C7-0AE65F14310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67-436F-85C7-0AE65F14310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67-436F-85C7-0AE65F14310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67-436F-85C7-0AE65F14310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67-436F-85C7-0AE65F14310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67-436F-85C7-0AE65F14310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7-436F-85C7-0AE65F14310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7-436F-85C7-0AE65F14310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67-436F-85C7-0AE65F14310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67-436F-85C7-0AE65F14310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67-436F-85C7-0AE65F14310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67-436F-85C7-0AE65F14310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67-436F-85C7-0AE65F14310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67-436F-85C7-0AE65F14310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67-436F-85C7-0AE65F14310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67-436F-85C7-0AE65F14310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67-436F-85C7-0AE65F14310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67-436F-85C7-0AE65F14310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67-436F-85C7-0AE65F14310B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67-436F-85C7-0AE65F14310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67-436F-85C7-0AE65F14310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67-436F-85C7-0AE65F14310B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67-436F-85C7-0AE65F14310B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67-436F-85C7-0AE65F14310B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A67-436F-85C7-0AE65F14310B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A67-436F-85C7-0AE65F14310B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A67-436F-85C7-0AE65F14310B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A67-436F-85C7-0AE65F14310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A67-436F-85C7-0AE65F14310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A67-436F-85C7-0AE65F14310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A67-436F-85C7-0AE65F14310B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A67-436F-85C7-0AE65F14310B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A67-436F-85C7-0AE65F14310B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A67-436F-85C7-0AE65F14310B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A67-436F-85C7-0AE65F14310B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A67-436F-85C7-0AE65F14310B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A67-436F-85C7-0AE65F14310B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A67-436F-85C7-0AE65F14310B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A67-436F-85C7-0AE65F14310B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A67-436F-85C7-0AE65F14310B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7A67-436F-85C7-0AE65F14310B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A67-436F-85C7-0AE65F14310B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A67-436F-85C7-0AE65F14310B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A67-436F-85C7-0AE65F14310B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A67-436F-85C7-0AE65F14310B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A67-436F-85C7-0AE65F14310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7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23.498999999999999</c:v>
              </c:pt>
            </c:numLit>
          </c:xVal>
          <c:yVal>
            <c:numLit>
              <c:formatCode>General</c:formatCode>
              <c:ptCount val="47"/>
              <c:pt idx="0">
                <c:v>90</c:v>
              </c:pt>
              <c:pt idx="1">
                <c:v>90</c:v>
              </c:pt>
              <c:pt idx="2">
                <c:v>90</c:v>
              </c:pt>
              <c:pt idx="3">
                <c:v>90</c:v>
              </c:pt>
              <c:pt idx="4">
                <c:v>90</c:v>
              </c:pt>
              <c:pt idx="5">
                <c:v>90</c:v>
              </c:pt>
              <c:pt idx="6">
                <c:v>90</c:v>
              </c:pt>
              <c:pt idx="7">
                <c:v>90</c:v>
              </c:pt>
              <c:pt idx="8">
                <c:v>90</c:v>
              </c:pt>
              <c:pt idx="9">
                <c:v>90</c:v>
              </c:pt>
              <c:pt idx="10">
                <c:v>90</c:v>
              </c:pt>
              <c:pt idx="11">
                <c:v>90</c:v>
              </c:pt>
              <c:pt idx="12">
                <c:v>90</c:v>
              </c:pt>
              <c:pt idx="13">
                <c:v>90</c:v>
              </c:pt>
              <c:pt idx="14">
                <c:v>90</c:v>
              </c:pt>
              <c:pt idx="15">
                <c:v>90</c:v>
              </c:pt>
              <c:pt idx="16">
                <c:v>90</c:v>
              </c:pt>
              <c:pt idx="17">
                <c:v>90</c:v>
              </c:pt>
              <c:pt idx="18">
                <c:v>90</c:v>
              </c:pt>
              <c:pt idx="19">
                <c:v>90</c:v>
              </c:pt>
              <c:pt idx="20">
                <c:v>90</c:v>
              </c:pt>
              <c:pt idx="21">
                <c:v>90</c:v>
              </c:pt>
              <c:pt idx="22">
                <c:v>90</c:v>
              </c:pt>
              <c:pt idx="23">
                <c:v>90</c:v>
              </c:pt>
              <c:pt idx="24">
                <c:v>90</c:v>
              </c:pt>
              <c:pt idx="25">
                <c:v>90</c:v>
              </c:pt>
              <c:pt idx="26">
                <c:v>90</c:v>
              </c:pt>
              <c:pt idx="27">
                <c:v>90</c:v>
              </c:pt>
              <c:pt idx="28">
                <c:v>90</c:v>
              </c:pt>
              <c:pt idx="29">
                <c:v>90</c:v>
              </c:pt>
              <c:pt idx="30">
                <c:v>90</c:v>
              </c:pt>
              <c:pt idx="31">
                <c:v>90</c:v>
              </c:pt>
              <c:pt idx="32">
                <c:v>90</c:v>
              </c:pt>
              <c:pt idx="33">
                <c:v>90</c:v>
              </c:pt>
              <c:pt idx="34">
                <c:v>90</c:v>
              </c:pt>
              <c:pt idx="35">
                <c:v>90</c:v>
              </c:pt>
              <c:pt idx="36">
                <c:v>90</c:v>
              </c:pt>
              <c:pt idx="37">
                <c:v>90</c:v>
              </c:pt>
              <c:pt idx="38">
                <c:v>90</c:v>
              </c:pt>
              <c:pt idx="39">
                <c:v>90</c:v>
              </c:pt>
              <c:pt idx="40">
                <c:v>90</c:v>
              </c:pt>
              <c:pt idx="41">
                <c:v>90</c:v>
              </c:pt>
              <c:pt idx="42">
                <c:v>90</c:v>
              </c:pt>
              <c:pt idx="43">
                <c:v>90</c:v>
              </c:pt>
              <c:pt idx="44">
                <c:v>90</c:v>
              </c:pt>
              <c:pt idx="45">
                <c:v>90</c:v>
              </c:pt>
              <c:pt idx="46">
                <c:v>90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A67-436F-85C7-0AE65F14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091664"/>
        <c:axId val="743098552"/>
      </c:scatterChart>
      <c:catAx>
        <c:axId val="74309166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3098552"/>
        <c:crosses val="min"/>
        <c:auto val="0"/>
        <c:lblAlgn val="ctr"/>
        <c:lblOffset val="100"/>
        <c:tickLblSkip val="2"/>
        <c:noMultiLvlLbl val="1"/>
      </c:catAx>
      <c:valAx>
        <c:axId val="743098552"/>
        <c:scaling>
          <c:orientation val="minMax"/>
          <c:max val="140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3091664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99294028685E-2"/>
          <c:w val="0.97979252593425825"/>
          <c:h val="0.72412822358424034"/>
        </c:manualLayout>
      </c:layout>
      <c:lineChart>
        <c:grouping val="standard"/>
        <c:varyColors val="0"/>
        <c:ser>
          <c:idx val="0"/>
          <c:order val="0"/>
          <c:tx>
            <c:strRef>
              <c:f>'Figur 13'!$B$3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13'!$A$4:$A$26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13'!$B$4:$B$26</c:f>
              <c:numCache>
                <c:formatCode>0.00</c:formatCode>
                <c:ptCount val="23"/>
                <c:pt idx="0">
                  <c:v>100</c:v>
                </c:pt>
                <c:pt idx="1">
                  <c:v>101.55625549201326</c:v>
                </c:pt>
                <c:pt idx="2">
                  <c:v>102.93783615267674</c:v>
                </c:pt>
                <c:pt idx="3">
                  <c:v>104.06761252518943</c:v>
                </c:pt>
                <c:pt idx="4">
                  <c:v>105.01060960256913</c:v>
                </c:pt>
                <c:pt idx="5">
                  <c:v>105.76423473638239</c:v>
                </c:pt>
                <c:pt idx="6">
                  <c:v>106.52330358443113</c:v>
                </c:pt>
                <c:pt idx="7">
                  <c:v>107.25465965859667</c:v>
                </c:pt>
                <c:pt idx="8">
                  <c:v>107.99915312214927</c:v>
                </c:pt>
                <c:pt idx="9">
                  <c:v>108.67693862878922</c:v>
                </c:pt>
                <c:pt idx="10">
                  <c:v>109.26128375993092</c:v>
                </c:pt>
                <c:pt idx="11">
                  <c:v>109.87591439721473</c:v>
                </c:pt>
                <c:pt idx="12">
                  <c:v>110.64466421547318</c:v>
                </c:pt>
                <c:pt idx="13">
                  <c:v>111.55454554180335</c:v>
                </c:pt>
                <c:pt idx="14">
                  <c:v>112.54007678753814</c:v>
                </c:pt>
                <c:pt idx="15">
                  <c:v>113.58125737665279</c:v>
                </c:pt>
                <c:pt idx="16">
                  <c:v>114.77438824800745</c:v>
                </c:pt>
                <c:pt idx="17">
                  <c:v>116.02907528778007</c:v>
                </c:pt>
                <c:pt idx="18">
                  <c:v>117.3710190235048</c:v>
                </c:pt>
                <c:pt idx="19">
                  <c:v>118.56423546453946</c:v>
                </c:pt>
                <c:pt idx="20">
                  <c:v>119.71509113360209</c:v>
                </c:pt>
                <c:pt idx="21">
                  <c:v>120.97524461423343</c:v>
                </c:pt>
                <c:pt idx="22">
                  <c:v>122.39859739228811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AC-4972-BBE4-98E58F4D76A2}"/>
            </c:ext>
          </c:extLst>
        </c:ser>
        <c:ser>
          <c:idx val="1"/>
          <c:order val="1"/>
          <c:tx>
            <c:strRef>
              <c:f>'Figur 13'!$C$3</c:f>
              <c:strCache>
                <c:ptCount val="1"/>
                <c:pt idx="0">
                  <c:v> Euroområdet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13'!$A$4:$A$26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13'!$C$4:$C$26</c:f>
              <c:numCache>
                <c:formatCode>0.00</c:formatCode>
                <c:ptCount val="23"/>
                <c:pt idx="0">
                  <c:v>100</c:v>
                </c:pt>
                <c:pt idx="1">
                  <c:v>101.09459794980616</c:v>
                </c:pt>
                <c:pt idx="2">
                  <c:v>102.04028808278589</c:v>
                </c:pt>
                <c:pt idx="3">
                  <c:v>102.84687329865514</c:v>
                </c:pt>
                <c:pt idx="4">
                  <c:v>103.65054068043642</c:v>
                </c:pt>
                <c:pt idx="5">
                  <c:v>104.35718759039941</c:v>
                </c:pt>
                <c:pt idx="6">
                  <c:v>105.11797689032146</c:v>
                </c:pt>
                <c:pt idx="7">
                  <c:v>105.92283734106816</c:v>
                </c:pt>
                <c:pt idx="8">
                  <c:v>106.62700237603893</c:v>
                </c:pt>
                <c:pt idx="9">
                  <c:v>107.22484083675097</c:v>
                </c:pt>
                <c:pt idx="10">
                  <c:v>107.69574293250162</c:v>
                </c:pt>
                <c:pt idx="11">
                  <c:v>108.18534158460021</c:v>
                </c:pt>
                <c:pt idx="12">
                  <c:v>108.54396493475289</c:v>
                </c:pt>
                <c:pt idx="13">
                  <c:v>108.84800672093779</c:v>
                </c:pt>
                <c:pt idx="14">
                  <c:v>109.23756037198356</c:v>
                </c:pt>
                <c:pt idx="15">
                  <c:v>109.98260867213665</c:v>
                </c:pt>
                <c:pt idx="16">
                  <c:v>110.31382199722661</c:v>
                </c:pt>
                <c:pt idx="17">
                  <c:v>110.88117063172685</c:v>
                </c:pt>
                <c:pt idx="18">
                  <c:v>111.47041605022355</c:v>
                </c:pt>
                <c:pt idx="19">
                  <c:v>111.99972674348024</c:v>
                </c:pt>
                <c:pt idx="20">
                  <c:v>112.69696518232661</c:v>
                </c:pt>
                <c:pt idx="21">
                  <c:v>113.33748802241321</c:v>
                </c:pt>
                <c:pt idx="22">
                  <c:v>113.95219269777127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AC-4972-BBE4-98E58F4D76A2}"/>
            </c:ext>
          </c:extLst>
        </c:ser>
        <c:ser>
          <c:idx val="2"/>
          <c:order val="2"/>
          <c:tx>
            <c:strRef>
              <c:f>'Figur 13'!$D$3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13'!$A$4:$A$26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13'!$D$4:$D$26</c:f>
              <c:numCache>
                <c:formatCode>0.00</c:formatCode>
                <c:ptCount val="23"/>
                <c:pt idx="0">
                  <c:v>100</c:v>
                </c:pt>
                <c:pt idx="1">
                  <c:v>101.05044188436942</c:v>
                </c:pt>
                <c:pt idx="2">
                  <c:v>101.94093809064906</c:v>
                </c:pt>
                <c:pt idx="3">
                  <c:v>102.71622292215351</c:v>
                </c:pt>
                <c:pt idx="4">
                  <c:v>103.48695533171887</c:v>
                </c:pt>
                <c:pt idx="5">
                  <c:v>104.32544072882655</c:v>
                </c:pt>
                <c:pt idx="6">
                  <c:v>105.23532528097013</c:v>
                </c:pt>
                <c:pt idx="7">
                  <c:v>106.06931258229046</c:v>
                </c:pt>
                <c:pt idx="8">
                  <c:v>106.71953454099796</c:v>
                </c:pt>
                <c:pt idx="9">
                  <c:v>107.03460330085652</c:v>
                </c:pt>
                <c:pt idx="10">
                  <c:v>107.26065967183693</c:v>
                </c:pt>
                <c:pt idx="11">
                  <c:v>107.63355394150219</c:v>
                </c:pt>
                <c:pt idx="12">
                  <c:v>108.03306675892783</c:v>
                </c:pt>
                <c:pt idx="13">
                  <c:v>108.40326472936653</c:v>
                </c:pt>
                <c:pt idx="14">
                  <c:v>108.85073310065752</c:v>
                </c:pt>
                <c:pt idx="15">
                  <c:v>109.32940381834383</c:v>
                </c:pt>
                <c:pt idx="16">
                  <c:v>109.87957376870006</c:v>
                </c:pt>
                <c:pt idx="17">
                  <c:v>110.45573459601698</c:v>
                </c:pt>
                <c:pt idx="18">
                  <c:v>111.03873736573186</c:v>
                </c:pt>
                <c:pt idx="19">
                  <c:v>111.63827651442256</c:v>
                </c:pt>
                <c:pt idx="20">
                  <c:v>112.08794728642692</c:v>
                </c:pt>
                <c:pt idx="21">
                  <c:v>112.46101236085795</c:v>
                </c:pt>
                <c:pt idx="22">
                  <c:v>112.86470613444793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AC-4972-BBE4-98E58F4D76A2}"/>
            </c:ext>
          </c:extLst>
        </c:ser>
        <c:ser>
          <c:idx val="3"/>
          <c:order val="3"/>
          <c:tx>
            <c:strRef>
              <c:f>'Figur 13'!$E$3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13'!$A$4:$A$26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13'!$E$4:$E$26</c:f>
              <c:numCache>
                <c:formatCode>0.00</c:formatCode>
                <c:ptCount val="23"/>
                <c:pt idx="0">
                  <c:v>100</c:v>
                </c:pt>
                <c:pt idx="1">
                  <c:v>102.39499051992789</c:v>
                </c:pt>
                <c:pt idx="2">
                  <c:v>104.71612358795008</c:v>
                </c:pt>
                <c:pt idx="3">
                  <c:v>107.03738054601834</c:v>
                </c:pt>
                <c:pt idx="4">
                  <c:v>109.33662875149155</c:v>
                </c:pt>
                <c:pt idx="5">
                  <c:v>111.61186946564803</c:v>
                </c:pt>
                <c:pt idx="6">
                  <c:v>113.71890083843013</c:v>
                </c:pt>
                <c:pt idx="7">
                  <c:v>115.688992167859</c:v>
                </c:pt>
                <c:pt idx="8">
                  <c:v>117.45830803106661</c:v>
                </c:pt>
                <c:pt idx="9">
                  <c:v>118.74421904983595</c:v>
                </c:pt>
                <c:pt idx="10">
                  <c:v>119.70730346623229</c:v>
                </c:pt>
                <c:pt idx="11">
                  <c:v>120.72477060904434</c:v>
                </c:pt>
                <c:pt idx="12">
                  <c:v>121.74881949065066</c:v>
                </c:pt>
                <c:pt idx="13">
                  <c:v>122.70803730221196</c:v>
                </c:pt>
                <c:pt idx="14">
                  <c:v>123.67757808667739</c:v>
                </c:pt>
                <c:pt idx="15">
                  <c:v>124.68160518272281</c:v>
                </c:pt>
                <c:pt idx="16">
                  <c:v>125.61375145580533</c:v>
                </c:pt>
                <c:pt idx="17">
                  <c:v>126.5268043626878</c:v>
                </c:pt>
                <c:pt idx="18">
                  <c:v>127.50391961953981</c:v>
                </c:pt>
                <c:pt idx="19">
                  <c:v>128.55387555615977</c:v>
                </c:pt>
                <c:pt idx="20">
                  <c:v>129.69461332920116</c:v>
                </c:pt>
                <c:pt idx="21">
                  <c:v>130.86991121629055</c:v>
                </c:pt>
                <c:pt idx="22">
                  <c:v>132.18595104535234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AC-4972-BBE4-98E58F4D76A2}"/>
            </c:ext>
          </c:extLst>
        </c:ser>
        <c:ser>
          <c:idx val="4"/>
          <c:order val="4"/>
          <c:tx>
            <c:strRef>
              <c:f>'Figur 13'!$F$3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13'!$A$4:$A$26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13'!$F$4:$F$26</c:f>
              <c:numCache>
                <c:formatCode>0.00</c:formatCode>
                <c:ptCount val="23"/>
                <c:pt idx="0">
                  <c:v>100</c:v>
                </c:pt>
                <c:pt idx="1">
                  <c:v>101.76401386378431</c:v>
                </c:pt>
                <c:pt idx="2">
                  <c:v>103.2865910919393</c:v>
                </c:pt>
                <c:pt idx="3">
                  <c:v>104.65043403057155</c:v>
                </c:pt>
                <c:pt idx="4">
                  <c:v>105.75279395868584</c:v>
                </c:pt>
                <c:pt idx="5">
                  <c:v>106.7849705390075</c:v>
                </c:pt>
                <c:pt idx="6">
                  <c:v>107.72119840153169</c:v>
                </c:pt>
                <c:pt idx="7">
                  <c:v>108.60424356992473</c:v>
                </c:pt>
                <c:pt idx="8">
                  <c:v>109.39621949016254</c:v>
                </c:pt>
                <c:pt idx="9">
                  <c:v>109.89400709435115</c:v>
                </c:pt>
                <c:pt idx="10">
                  <c:v>110.26267238702722</c:v>
                </c:pt>
                <c:pt idx="11">
                  <c:v>110.71908373513493</c:v>
                </c:pt>
                <c:pt idx="12">
                  <c:v>111.32013811624523</c:v>
                </c:pt>
                <c:pt idx="13">
                  <c:v>112.01060830893313</c:v>
                </c:pt>
                <c:pt idx="14">
                  <c:v>112.8838204986365</c:v>
                </c:pt>
                <c:pt idx="15">
                  <c:v>113.94783165783844</c:v>
                </c:pt>
                <c:pt idx="16">
                  <c:v>115.16254640947594</c:v>
                </c:pt>
                <c:pt idx="17">
                  <c:v>116.43447755318839</c:v>
                </c:pt>
                <c:pt idx="18">
                  <c:v>117.68314419545757</c:v>
                </c:pt>
                <c:pt idx="19">
                  <c:v>118.82496541348576</c:v>
                </c:pt>
                <c:pt idx="20">
                  <c:v>119.6312371847548</c:v>
                </c:pt>
                <c:pt idx="21">
                  <c:v>117.21623120671048</c:v>
                </c:pt>
                <c:pt idx="22">
                  <c:v>117.88514725456638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AC-4972-BBE4-98E58F4D76A2}"/>
            </c:ext>
          </c:extLst>
        </c:ser>
        <c:ser>
          <c:idx val="5"/>
          <c:order val="5"/>
          <c:tx>
            <c:strRef>
              <c:f>'Figur 13'!$G$3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13'!$A$4:$A$26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13'!$G$4:$G$26</c:f>
              <c:numCache>
                <c:formatCode>0.00</c:formatCode>
                <c:ptCount val="23"/>
                <c:pt idx="0">
                  <c:v>100</c:v>
                </c:pt>
                <c:pt idx="1">
                  <c:v>102.14908473292286</c:v>
                </c:pt>
                <c:pt idx="2">
                  <c:v>104.15907627970186</c:v>
                </c:pt>
                <c:pt idx="3">
                  <c:v>106.10256060544781</c:v>
                </c:pt>
                <c:pt idx="4">
                  <c:v>108.06380601923603</c:v>
                </c:pt>
                <c:pt idx="5">
                  <c:v>110.01928437451156</c:v>
                </c:pt>
                <c:pt idx="6">
                  <c:v>111.93254167912727</c:v>
                </c:pt>
                <c:pt idx="7">
                  <c:v>113.78180139454186</c:v>
                </c:pt>
                <c:pt idx="8">
                  <c:v>115.5169959831273</c:v>
                </c:pt>
                <c:pt idx="9">
                  <c:v>116.82923853322519</c:v>
                </c:pt>
                <c:pt idx="10">
                  <c:v>117.87531447101993</c:v>
                </c:pt>
                <c:pt idx="11">
                  <c:v>118.88994901936896</c:v>
                </c:pt>
                <c:pt idx="12">
                  <c:v>119.932369562918</c:v>
                </c:pt>
                <c:pt idx="13">
                  <c:v>120.93351557261815</c:v>
                </c:pt>
                <c:pt idx="14">
                  <c:v>121.97367919546782</c:v>
                </c:pt>
                <c:pt idx="15">
                  <c:v>123.09607794100883</c:v>
                </c:pt>
                <c:pt idx="16">
                  <c:v>124.26814419936045</c:v>
                </c:pt>
                <c:pt idx="17">
                  <c:v>125.61881061211227</c:v>
                </c:pt>
                <c:pt idx="18">
                  <c:v>127.27034993145337</c:v>
                </c:pt>
                <c:pt idx="19">
                  <c:v>129.18573354220618</c:v>
                </c:pt>
                <c:pt idx="20">
                  <c:v>131.17882269006031</c:v>
                </c:pt>
                <c:pt idx="21">
                  <c:v>133.24879246477585</c:v>
                </c:pt>
                <c:pt idx="22">
                  <c:v>135.33017765745595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AC-4972-BBE4-98E58F4D7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421056"/>
        <c:axId val="737421384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16D-48BF-A5DF-88926AB46FFA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16D-48BF-A5DF-88926AB46FFA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16D-48BF-A5DF-88926AB46FFA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16D-48BF-A5DF-88926AB46FFA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16D-48BF-A5DF-88926AB46FFA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16D-48BF-A5DF-88926AB46FFA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916D-48BF-A5DF-88926AB46FFA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916D-48BF-A5DF-88926AB46FFA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916D-48BF-A5DF-88926AB46FFA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916D-48BF-A5DF-88926AB46FFA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916D-48BF-A5DF-88926AB46FFA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916D-48BF-A5DF-88926AB46FFA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916D-48BF-A5DF-88926AB46FFA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916D-48BF-A5DF-88926AB46FFA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916D-48BF-A5DF-88926AB46FFA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916D-48BF-A5DF-88926AB46FFA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916D-48BF-A5DF-88926AB46FFA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916D-48BF-A5DF-88926AB46FFA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916D-48BF-A5DF-88926AB46FFA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916D-48BF-A5DF-88926AB46FFA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916D-48BF-A5DF-88926AB46FFA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916D-48BF-A5DF-88926AB46FFA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916D-48BF-A5DF-88926AB46FFA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916D-48BF-A5DF-88926AB46FF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6D-48BF-A5DF-88926AB46F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6D-48BF-A5DF-88926AB46F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6D-48BF-A5DF-88926AB46F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6D-48BF-A5DF-88926AB46F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6D-48BF-A5DF-88926AB46F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6D-48BF-A5DF-88926AB46F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6D-48BF-A5DF-88926AB46F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6D-48BF-A5DF-88926AB46F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6D-48BF-A5DF-88926AB46FF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6D-48BF-A5DF-88926AB46FF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6D-48BF-A5DF-88926AB46FF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6D-48BF-A5DF-88926AB46FF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6D-48BF-A5DF-88926AB46FF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6D-48BF-A5DF-88926AB46FF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6D-48BF-A5DF-88926AB46FF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6D-48BF-A5DF-88926AB46FF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6D-48BF-A5DF-88926AB46FFA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16D-48BF-A5DF-88926AB46FF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6D-48BF-A5DF-88926AB46FF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16D-48BF-A5DF-88926AB46FFA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6D-48BF-A5DF-88926AB46FF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6D-48BF-A5DF-88926AB46FF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6D-48BF-A5DF-88926AB46FF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6D-48BF-A5DF-88926AB46FF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6D-48BF-A5DF-88926AB46FFA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16D-48BF-A5DF-88926AB46FF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16D-48BF-A5DF-88926AB46FF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16D-48BF-A5DF-88926AB46FFA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16D-48BF-A5DF-88926AB46FFA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16D-48BF-A5DF-88926AB46FFA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16D-48BF-A5DF-88926AB46FFA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16D-48BF-A5DF-88926AB46FF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16D-48BF-A5DF-88926AB46FFA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16D-48BF-A5DF-88926AB46FFA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16D-48BF-A5DF-88926AB46FFA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16D-48BF-A5DF-88926AB46FFA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16D-48BF-A5DF-88926AB46FFA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16D-48BF-A5DF-88926AB46FFA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16D-48BF-A5DF-88926AB46FFA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16D-48BF-A5DF-88926AB46FFA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16D-48BF-A5DF-88926AB46FFA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16D-48BF-A5DF-88926AB46FFA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16D-48BF-A5DF-88926AB46FFA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16D-48BF-A5DF-88926AB46FFA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16D-48BF-A5DF-88926AB46FFA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16D-48BF-A5DF-88926AB46FFA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16D-48BF-A5DF-88926AB46FF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7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23.498999999999999</c:v>
              </c:pt>
            </c:numLit>
          </c:xVal>
          <c:yVal>
            <c:numLit>
              <c:formatCode>General</c:formatCode>
              <c:ptCount val="47"/>
              <c:pt idx="0">
                <c:v>90</c:v>
              </c:pt>
              <c:pt idx="1">
                <c:v>90</c:v>
              </c:pt>
              <c:pt idx="2">
                <c:v>90</c:v>
              </c:pt>
              <c:pt idx="3">
                <c:v>90</c:v>
              </c:pt>
              <c:pt idx="4">
                <c:v>90</c:v>
              </c:pt>
              <c:pt idx="5">
                <c:v>90</c:v>
              </c:pt>
              <c:pt idx="6">
                <c:v>90</c:v>
              </c:pt>
              <c:pt idx="7">
                <c:v>90</c:v>
              </c:pt>
              <c:pt idx="8">
                <c:v>90</c:v>
              </c:pt>
              <c:pt idx="9">
                <c:v>90</c:v>
              </c:pt>
              <c:pt idx="10">
                <c:v>90</c:v>
              </c:pt>
              <c:pt idx="11">
                <c:v>90</c:v>
              </c:pt>
              <c:pt idx="12">
                <c:v>90</c:v>
              </c:pt>
              <c:pt idx="13">
                <c:v>90</c:v>
              </c:pt>
              <c:pt idx="14">
                <c:v>90</c:v>
              </c:pt>
              <c:pt idx="15">
                <c:v>90</c:v>
              </c:pt>
              <c:pt idx="16">
                <c:v>90</c:v>
              </c:pt>
              <c:pt idx="17">
                <c:v>90</c:v>
              </c:pt>
              <c:pt idx="18">
                <c:v>90</c:v>
              </c:pt>
              <c:pt idx="19">
                <c:v>90</c:v>
              </c:pt>
              <c:pt idx="20">
                <c:v>90</c:v>
              </c:pt>
              <c:pt idx="21">
                <c:v>90</c:v>
              </c:pt>
              <c:pt idx="22">
                <c:v>90</c:v>
              </c:pt>
              <c:pt idx="23">
                <c:v>90</c:v>
              </c:pt>
              <c:pt idx="24">
                <c:v>90</c:v>
              </c:pt>
              <c:pt idx="25">
                <c:v>90</c:v>
              </c:pt>
              <c:pt idx="26">
                <c:v>90</c:v>
              </c:pt>
              <c:pt idx="27">
                <c:v>90</c:v>
              </c:pt>
              <c:pt idx="28">
                <c:v>90</c:v>
              </c:pt>
              <c:pt idx="29">
                <c:v>90</c:v>
              </c:pt>
              <c:pt idx="30">
                <c:v>90</c:v>
              </c:pt>
              <c:pt idx="31">
                <c:v>90</c:v>
              </c:pt>
              <c:pt idx="32">
                <c:v>90</c:v>
              </c:pt>
              <c:pt idx="33">
                <c:v>90</c:v>
              </c:pt>
              <c:pt idx="34">
                <c:v>90</c:v>
              </c:pt>
              <c:pt idx="35">
                <c:v>90</c:v>
              </c:pt>
              <c:pt idx="36">
                <c:v>90</c:v>
              </c:pt>
              <c:pt idx="37">
                <c:v>90</c:v>
              </c:pt>
              <c:pt idx="38">
                <c:v>90</c:v>
              </c:pt>
              <c:pt idx="39">
                <c:v>90</c:v>
              </c:pt>
              <c:pt idx="40">
                <c:v>90</c:v>
              </c:pt>
              <c:pt idx="41">
                <c:v>90</c:v>
              </c:pt>
              <c:pt idx="42">
                <c:v>90</c:v>
              </c:pt>
              <c:pt idx="43">
                <c:v>90</c:v>
              </c:pt>
              <c:pt idx="44">
                <c:v>90</c:v>
              </c:pt>
              <c:pt idx="45">
                <c:v>90</c:v>
              </c:pt>
              <c:pt idx="46">
                <c:v>90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16D-48BF-A5DF-88926AB4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421056"/>
        <c:axId val="737421384"/>
      </c:scatterChart>
      <c:catAx>
        <c:axId val="7374210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7421384"/>
        <c:crosses val="min"/>
        <c:auto val="0"/>
        <c:lblAlgn val="ctr"/>
        <c:lblOffset val="100"/>
        <c:tickLblSkip val="2"/>
        <c:noMultiLvlLbl val="1"/>
      </c:catAx>
      <c:valAx>
        <c:axId val="737421384"/>
        <c:scaling>
          <c:orientation val="minMax"/>
          <c:max val="140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7421056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143943106703E-2"/>
          <c:w val="0.97512586536064516"/>
          <c:h val="0.72420920413993894"/>
        </c:manualLayout>
      </c:layout>
      <c:lineChart>
        <c:grouping val="standard"/>
        <c:varyColors val="0"/>
        <c:ser>
          <c:idx val="0"/>
          <c:order val="0"/>
          <c:tx>
            <c:strRef>
              <c:f>'Figur 14'!$B$3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14'!$A$4:$A$26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14'!$B$4:$B$26</c:f>
              <c:numCache>
                <c:formatCode>0.00</c:formatCode>
                <c:ptCount val="23"/>
                <c:pt idx="0">
                  <c:v>100</c:v>
                </c:pt>
                <c:pt idx="1">
                  <c:v>99.64695370814708</c:v>
                </c:pt>
                <c:pt idx="2">
                  <c:v>100.46618936839029</c:v>
                </c:pt>
                <c:pt idx="3">
                  <c:v>102.12428681682736</c:v>
                </c:pt>
                <c:pt idx="4">
                  <c:v>105.38533075912343</c:v>
                </c:pt>
                <c:pt idx="5">
                  <c:v>106.82794927238142</c:v>
                </c:pt>
                <c:pt idx="6">
                  <c:v>108.23581957076776</c:v>
                </c:pt>
                <c:pt idx="7">
                  <c:v>108.43544184170118</c:v>
                </c:pt>
                <c:pt idx="8">
                  <c:v>106.82114207822463</c:v>
                </c:pt>
                <c:pt idx="9">
                  <c:v>105.83653183984003</c:v>
                </c:pt>
                <c:pt idx="10">
                  <c:v>109.97853798527004</c:v>
                </c:pt>
                <c:pt idx="11">
                  <c:v>110.35934302644399</c:v>
                </c:pt>
                <c:pt idx="12">
                  <c:v>112.46856008410144</c:v>
                </c:pt>
                <c:pt idx="13">
                  <c:v>113.35296131649663</c:v>
                </c:pt>
                <c:pt idx="14">
                  <c:v>115.14859888945604</c:v>
                </c:pt>
                <c:pt idx="15">
                  <c:v>116.79288169193308</c:v>
                </c:pt>
                <c:pt idx="16">
                  <c:v>118.18345744788041</c:v>
                </c:pt>
                <c:pt idx="17">
                  <c:v>120.39237959718092</c:v>
                </c:pt>
                <c:pt idx="18">
                  <c:v>123.0422422096581</c:v>
                </c:pt>
                <c:pt idx="19">
                  <c:v>123.95593235348011</c:v>
                </c:pt>
                <c:pt idx="20">
                  <c:v>125.23386046138387</c:v>
                </c:pt>
                <c:pt idx="21">
                  <c:v>126.4811135859451</c:v>
                </c:pt>
                <c:pt idx="22">
                  <c:v>125.39356601004899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44-48C4-9943-A178C1180D44}"/>
            </c:ext>
          </c:extLst>
        </c:ser>
        <c:ser>
          <c:idx val="1"/>
          <c:order val="1"/>
          <c:tx>
            <c:strRef>
              <c:f>'Figur 14'!$C$3</c:f>
              <c:strCache>
                <c:ptCount val="1"/>
                <c:pt idx="0">
                  <c:v> Euroområdet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14'!$A$4:$A$26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14'!$C$4:$C$26</c:f>
              <c:numCache>
                <c:formatCode>0.00</c:formatCode>
                <c:ptCount val="23"/>
                <c:pt idx="0">
                  <c:v>100</c:v>
                </c:pt>
                <c:pt idx="1">
                  <c:v>101.55896409151256</c:v>
                </c:pt>
                <c:pt idx="2">
                  <c:v>102.37791601516626</c:v>
                </c:pt>
                <c:pt idx="3">
                  <c:v>102.86084659623404</c:v>
                </c:pt>
                <c:pt idx="4">
                  <c:v>104.4570520598994</c:v>
                </c:pt>
                <c:pt idx="5">
                  <c:v>105.15507887616258</c:v>
                </c:pt>
                <c:pt idx="6">
                  <c:v>106.48602292508964</c:v>
                </c:pt>
                <c:pt idx="7">
                  <c:v>107.56269211441294</c:v>
                </c:pt>
                <c:pt idx="8">
                  <c:v>107.4752384392234</c:v>
                </c:pt>
                <c:pt idx="9">
                  <c:v>106.21308524414049</c:v>
                </c:pt>
                <c:pt idx="10">
                  <c:v>108.96579275514434</c:v>
                </c:pt>
                <c:pt idx="11">
                  <c:v>110.5085404762678</c:v>
                </c:pt>
                <c:pt idx="12">
                  <c:v>111.17302903281431</c:v>
                </c:pt>
                <c:pt idx="13">
                  <c:v>112.07834980015834</c:v>
                </c:pt>
                <c:pt idx="14">
                  <c:v>112.88229407840819</c:v>
                </c:pt>
                <c:pt idx="15">
                  <c:v>114.19750011919683</c:v>
                </c:pt>
                <c:pt idx="16">
                  <c:v>114.54738683739028</c:v>
                </c:pt>
                <c:pt idx="17">
                  <c:v>116.03474276910831</c:v>
                </c:pt>
                <c:pt idx="18">
                  <c:v>116.28494562543179</c:v>
                </c:pt>
                <c:pt idx="19">
                  <c:v>117.0346952818887</c:v>
                </c:pt>
                <c:pt idx="20">
                  <c:v>119.69670242928403</c:v>
                </c:pt>
                <c:pt idx="21">
                  <c:v>119.59885032873927</c:v>
                </c:pt>
                <c:pt idx="22">
                  <c:v>119.45260042174385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44-48C4-9943-A178C1180D44}"/>
            </c:ext>
          </c:extLst>
        </c:ser>
        <c:ser>
          <c:idx val="2"/>
          <c:order val="2"/>
          <c:tx>
            <c:strRef>
              <c:f>'Figur 14'!$D$3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14'!$A$4:$A$26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14'!$D$4:$D$26</c:f>
              <c:numCache>
                <c:formatCode>0.00</c:formatCode>
                <c:ptCount val="23"/>
                <c:pt idx="0">
                  <c:v>100</c:v>
                </c:pt>
                <c:pt idx="1">
                  <c:v>101.88209913843926</c:v>
                </c:pt>
                <c:pt idx="2">
                  <c:v>103.2470014384065</c:v>
                </c:pt>
                <c:pt idx="3">
                  <c:v>104.02319347514053</c:v>
                </c:pt>
                <c:pt idx="4">
                  <c:v>105.75666975585915</c:v>
                </c:pt>
                <c:pt idx="5">
                  <c:v>106.38503248638145</c:v>
                </c:pt>
                <c:pt idx="6">
                  <c:v>106.6074014699937</c:v>
                </c:pt>
                <c:pt idx="7">
                  <c:v>107.38384371866478</c:v>
                </c:pt>
                <c:pt idx="8">
                  <c:v>107.73228138111999</c:v>
                </c:pt>
                <c:pt idx="9">
                  <c:v>106.48286531116025</c:v>
                </c:pt>
                <c:pt idx="10">
                  <c:v>108.65764819248838</c:v>
                </c:pt>
                <c:pt idx="11">
                  <c:v>110.05735570598476</c:v>
                </c:pt>
                <c:pt idx="12">
                  <c:v>110.83885117305196</c:v>
                </c:pt>
                <c:pt idx="13">
                  <c:v>111.17428749930261</c:v>
                </c:pt>
                <c:pt idx="14">
                  <c:v>112.35391969824917</c:v>
                </c:pt>
                <c:pt idx="15">
                  <c:v>113.18473866111722</c:v>
                </c:pt>
                <c:pt idx="16">
                  <c:v>113.26507549267517</c:v>
                </c:pt>
                <c:pt idx="17">
                  <c:v>115.54184551551663</c:v>
                </c:pt>
                <c:pt idx="18">
                  <c:v>116.63286240972882</c:v>
                </c:pt>
                <c:pt idx="19">
                  <c:v>117.56149200882913</c:v>
                </c:pt>
                <c:pt idx="20">
                  <c:v>119.04962135649583</c:v>
                </c:pt>
                <c:pt idx="21">
                  <c:v>120.14898184452272</c:v>
                </c:pt>
                <c:pt idx="22">
                  <c:v>120.49569105623399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44-48C4-9943-A178C1180D44}"/>
            </c:ext>
          </c:extLst>
        </c:ser>
        <c:ser>
          <c:idx val="3"/>
          <c:order val="3"/>
          <c:tx>
            <c:strRef>
              <c:f>'Figur 14'!$E$3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14'!$A$4:$A$26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14'!$E$4:$E$26</c:f>
              <c:numCache>
                <c:formatCode>0.00</c:formatCode>
                <c:ptCount val="23"/>
                <c:pt idx="0">
                  <c:v>100</c:v>
                </c:pt>
                <c:pt idx="1">
                  <c:v>100.75339705734494</c:v>
                </c:pt>
                <c:pt idx="2">
                  <c:v>104.10681469748717</c:v>
                </c:pt>
                <c:pt idx="3">
                  <c:v>107.52814605762802</c:v>
                </c:pt>
                <c:pt idx="4">
                  <c:v>111.70570416116044</c:v>
                </c:pt>
                <c:pt idx="5">
                  <c:v>114.63800483971221</c:v>
                </c:pt>
                <c:pt idx="6">
                  <c:v>117.48674840214008</c:v>
                </c:pt>
                <c:pt idx="7">
                  <c:v>117.32421462846942</c:v>
                </c:pt>
                <c:pt idx="8">
                  <c:v>115.1977302673387</c:v>
                </c:pt>
                <c:pt idx="9">
                  <c:v>113.33138236570008</c:v>
                </c:pt>
                <c:pt idx="10">
                  <c:v>117.77104781932913</c:v>
                </c:pt>
                <c:pt idx="11">
                  <c:v>118.77373568887401</c:v>
                </c:pt>
                <c:pt idx="12">
                  <c:v>117.75136081272308</c:v>
                </c:pt>
                <c:pt idx="13">
                  <c:v>118.45373879919683</c:v>
                </c:pt>
                <c:pt idx="14">
                  <c:v>119.50151535485307</c:v>
                </c:pt>
                <c:pt idx="15">
                  <c:v>123.45741652524333</c:v>
                </c:pt>
                <c:pt idx="16">
                  <c:v>123.69269193097713</c:v>
                </c:pt>
                <c:pt idx="17">
                  <c:v>124.58848460142195</c:v>
                </c:pt>
                <c:pt idx="18">
                  <c:v>124.9625206247575</c:v>
                </c:pt>
                <c:pt idx="19">
                  <c:v>127.63595401374033</c:v>
                </c:pt>
                <c:pt idx="20">
                  <c:v>129.59766267907554</c:v>
                </c:pt>
                <c:pt idx="21">
                  <c:v>133.24224147127089</c:v>
                </c:pt>
                <c:pt idx="22">
                  <c:v>133.68700769865171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44-48C4-9943-A178C1180D44}"/>
            </c:ext>
          </c:extLst>
        </c:ser>
        <c:ser>
          <c:idx val="4"/>
          <c:order val="4"/>
          <c:tx>
            <c:strRef>
              <c:f>'Figur 14'!$F$3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 cap="rnd" cmpd="sng" algn="ctr">
              <a:solidFill>
                <a:srgbClr val="D0CD8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14'!$A$4:$A$26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14'!$F$4:$F$26</c:f>
              <c:numCache>
                <c:formatCode>0.00</c:formatCode>
                <c:ptCount val="23"/>
                <c:pt idx="0">
                  <c:v>100</c:v>
                </c:pt>
                <c:pt idx="1">
                  <c:v>101.13362190939073</c:v>
                </c:pt>
                <c:pt idx="2">
                  <c:v>103.12823345092832</c:v>
                </c:pt>
                <c:pt idx="3">
                  <c:v>105.88403670269351</c:v>
                </c:pt>
                <c:pt idx="4">
                  <c:v>107.36752703535375</c:v>
                </c:pt>
                <c:pt idx="5">
                  <c:v>108.81179674608414</c:v>
                </c:pt>
                <c:pt idx="6">
                  <c:v>110.44432197531032</c:v>
                </c:pt>
                <c:pt idx="7">
                  <c:v>112.22340230413528</c:v>
                </c:pt>
                <c:pt idx="8">
                  <c:v>111.46272493177985</c:v>
                </c:pt>
                <c:pt idx="9">
                  <c:v>109.6213137571699</c:v>
                </c:pt>
                <c:pt idx="10">
                  <c:v>111.67537457605175</c:v>
                </c:pt>
                <c:pt idx="11">
                  <c:v>112.52420503499907</c:v>
                </c:pt>
                <c:pt idx="12">
                  <c:v>111.89124583085876</c:v>
                </c:pt>
                <c:pt idx="13">
                  <c:v>111.87552630550866</c:v>
                </c:pt>
                <c:pt idx="14">
                  <c:v>112.35203208286531</c:v>
                </c:pt>
                <c:pt idx="15">
                  <c:v>113.28838180766358</c:v>
                </c:pt>
                <c:pt idx="16">
                  <c:v>114.1888841195762</c:v>
                </c:pt>
                <c:pt idx="17">
                  <c:v>115.74728126828384</c:v>
                </c:pt>
                <c:pt idx="18">
                  <c:v>116.73792991403683</c:v>
                </c:pt>
                <c:pt idx="19">
                  <c:v>116.9741042170748</c:v>
                </c:pt>
                <c:pt idx="20">
                  <c:v>116.34204044531351</c:v>
                </c:pt>
                <c:pt idx="21">
                  <c:v>117.4013186879551</c:v>
                </c:pt>
                <c:pt idx="22">
                  <c:v>117.85014425147654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544-48C4-9943-A178C1180D44}"/>
            </c:ext>
          </c:extLst>
        </c:ser>
        <c:ser>
          <c:idx val="5"/>
          <c:order val="5"/>
          <c:tx>
            <c:strRef>
              <c:f>'Figur 14'!$G$3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14'!$A$4:$A$26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'Figur 14'!$G$4:$G$26</c:f>
              <c:numCache>
                <c:formatCode>0.00</c:formatCode>
                <c:ptCount val="23"/>
                <c:pt idx="0">
                  <c:v>100</c:v>
                </c:pt>
                <c:pt idx="1">
                  <c:v>102.11792510706105</c:v>
                </c:pt>
                <c:pt idx="2">
                  <c:v>104.47999984703418</c:v>
                </c:pt>
                <c:pt idx="3">
                  <c:v>106.98948453372941</c:v>
                </c:pt>
                <c:pt idx="4">
                  <c:v>109.80168090461575</c:v>
                </c:pt>
                <c:pt idx="5">
                  <c:v>111.8827357780297</c:v>
                </c:pt>
                <c:pt idx="6">
                  <c:v>112.71335173430606</c:v>
                </c:pt>
                <c:pt idx="7">
                  <c:v>113.74773672264639</c:v>
                </c:pt>
                <c:pt idx="8">
                  <c:v>115.00975988768481</c:v>
                </c:pt>
                <c:pt idx="9">
                  <c:v>118.08136300155635</c:v>
                </c:pt>
                <c:pt idx="10">
                  <c:v>121.25904922456473</c:v>
                </c:pt>
                <c:pt idx="11">
                  <c:v>121.96030668122799</c:v>
                </c:pt>
                <c:pt idx="12">
                  <c:v>122.22519410520066</c:v>
                </c:pt>
                <c:pt idx="13">
                  <c:v>123.32034733132606</c:v>
                </c:pt>
                <c:pt idx="14">
                  <c:v>123.97911432573676</c:v>
                </c:pt>
                <c:pt idx="15">
                  <c:v>125.09985677529578</c:v>
                </c:pt>
                <c:pt idx="16">
                  <c:v>125.33242248958865</c:v>
                </c:pt>
                <c:pt idx="17">
                  <c:v>126.61627440585748</c:v>
                </c:pt>
                <c:pt idx="18">
                  <c:v>128.02884181044294</c:v>
                </c:pt>
                <c:pt idx="19">
                  <c:v>129.80937499036426</c:v>
                </c:pt>
                <c:pt idx="20">
                  <c:v>135.29216155019316</c:v>
                </c:pt>
                <c:pt idx="21">
                  <c:v>135.86611569410917</c:v>
                </c:pt>
                <c:pt idx="22">
                  <c:v>133.24448262515406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544-48C4-9943-A178C1180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86384"/>
        <c:axId val="744286712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8DD-4CFE-9F0E-4E5D01C855A3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8DD-4CFE-9F0E-4E5D01C855A3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8DD-4CFE-9F0E-4E5D01C855A3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8DD-4CFE-9F0E-4E5D01C855A3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8DD-4CFE-9F0E-4E5D01C855A3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8DD-4CFE-9F0E-4E5D01C855A3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8DD-4CFE-9F0E-4E5D01C855A3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8DD-4CFE-9F0E-4E5D01C855A3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8DD-4CFE-9F0E-4E5D01C855A3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8DD-4CFE-9F0E-4E5D01C855A3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D8DD-4CFE-9F0E-4E5D01C855A3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8DD-4CFE-9F0E-4E5D01C855A3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D8DD-4CFE-9F0E-4E5D01C855A3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D8DD-4CFE-9F0E-4E5D01C855A3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D8DD-4CFE-9F0E-4E5D01C855A3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D8DD-4CFE-9F0E-4E5D01C855A3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D8DD-4CFE-9F0E-4E5D01C855A3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D8DD-4CFE-9F0E-4E5D01C855A3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D8DD-4CFE-9F0E-4E5D01C855A3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D8DD-4CFE-9F0E-4E5D01C855A3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D8DD-4CFE-9F0E-4E5D01C855A3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D8DD-4CFE-9F0E-4E5D01C855A3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D8DD-4CFE-9F0E-4E5D01C855A3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D8DD-4CFE-9F0E-4E5D01C855A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DD-4CFE-9F0E-4E5D01C855A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DD-4CFE-9F0E-4E5D01C855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DD-4CFE-9F0E-4E5D01C855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DD-4CFE-9F0E-4E5D01C855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DD-4CFE-9F0E-4E5D01C855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DD-4CFE-9F0E-4E5D01C855A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DD-4CFE-9F0E-4E5D01C855A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DD-4CFE-9F0E-4E5D01C855A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DD-4CFE-9F0E-4E5D01C855A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DD-4CFE-9F0E-4E5D01C855A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DD-4CFE-9F0E-4E5D01C855A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DD-4CFE-9F0E-4E5D01C855A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DD-4CFE-9F0E-4E5D01C855A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DD-4CFE-9F0E-4E5D01C855A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DD-4CFE-9F0E-4E5D01C855A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8DD-4CFE-9F0E-4E5D01C855A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8DD-4CFE-9F0E-4E5D01C855A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DD-4CFE-9F0E-4E5D01C855A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8DD-4CFE-9F0E-4E5D01C855A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8DD-4CFE-9F0E-4E5D01C855A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DD-4CFE-9F0E-4E5D01C855A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DD-4CFE-9F0E-4E5D01C855A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DD-4CFE-9F0E-4E5D01C855A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8DD-4CFE-9F0E-4E5D01C855A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8DD-4CFE-9F0E-4E5D01C855A3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8DD-4CFE-9F0E-4E5D01C855A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8DD-4CFE-9F0E-4E5D01C855A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8DD-4CFE-9F0E-4E5D01C855A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8DD-4CFE-9F0E-4E5D01C855A3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8DD-4CFE-9F0E-4E5D01C855A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8DD-4CFE-9F0E-4E5D01C855A3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8DD-4CFE-9F0E-4E5D01C855A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8DD-4CFE-9F0E-4E5D01C855A3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D8DD-4CFE-9F0E-4E5D01C855A3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8DD-4CFE-9F0E-4E5D01C855A3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8DD-4CFE-9F0E-4E5D01C855A3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8DD-4CFE-9F0E-4E5D01C855A3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8DD-4CFE-9F0E-4E5D01C855A3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8DD-4CFE-9F0E-4E5D01C855A3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8DD-4CFE-9F0E-4E5D01C855A3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8DD-4CFE-9F0E-4E5D01C855A3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D8DD-4CFE-9F0E-4E5D01C855A3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8DD-4CFE-9F0E-4E5D01C855A3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8DD-4CFE-9F0E-4E5D01C855A3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8DD-4CFE-9F0E-4E5D01C855A3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8DD-4CFE-9F0E-4E5D01C855A3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8DD-4CFE-9F0E-4E5D01C855A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7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23.498999999999999</c:v>
              </c:pt>
            </c:numLit>
          </c:xVal>
          <c:yVal>
            <c:numLit>
              <c:formatCode>General</c:formatCode>
              <c:ptCount val="47"/>
              <c:pt idx="0">
                <c:v>90</c:v>
              </c:pt>
              <c:pt idx="1">
                <c:v>90</c:v>
              </c:pt>
              <c:pt idx="2">
                <c:v>90</c:v>
              </c:pt>
              <c:pt idx="3">
                <c:v>90</c:v>
              </c:pt>
              <c:pt idx="4">
                <c:v>90</c:v>
              </c:pt>
              <c:pt idx="5">
                <c:v>90</c:v>
              </c:pt>
              <c:pt idx="6">
                <c:v>90</c:v>
              </c:pt>
              <c:pt idx="7">
                <c:v>90</c:v>
              </c:pt>
              <c:pt idx="8">
                <c:v>90</c:v>
              </c:pt>
              <c:pt idx="9">
                <c:v>90</c:v>
              </c:pt>
              <c:pt idx="10">
                <c:v>90</c:v>
              </c:pt>
              <c:pt idx="11">
                <c:v>90</c:v>
              </c:pt>
              <c:pt idx="12">
                <c:v>90</c:v>
              </c:pt>
              <c:pt idx="13">
                <c:v>90</c:v>
              </c:pt>
              <c:pt idx="14">
                <c:v>90</c:v>
              </c:pt>
              <c:pt idx="15">
                <c:v>90</c:v>
              </c:pt>
              <c:pt idx="16">
                <c:v>90</c:v>
              </c:pt>
              <c:pt idx="17">
                <c:v>90</c:v>
              </c:pt>
              <c:pt idx="18">
                <c:v>90</c:v>
              </c:pt>
              <c:pt idx="19">
                <c:v>90</c:v>
              </c:pt>
              <c:pt idx="20">
                <c:v>90</c:v>
              </c:pt>
              <c:pt idx="21">
                <c:v>90</c:v>
              </c:pt>
              <c:pt idx="22">
                <c:v>90</c:v>
              </c:pt>
              <c:pt idx="23">
                <c:v>90</c:v>
              </c:pt>
              <c:pt idx="24">
                <c:v>90</c:v>
              </c:pt>
              <c:pt idx="25">
                <c:v>90</c:v>
              </c:pt>
              <c:pt idx="26">
                <c:v>90</c:v>
              </c:pt>
              <c:pt idx="27">
                <c:v>90</c:v>
              </c:pt>
              <c:pt idx="28">
                <c:v>90</c:v>
              </c:pt>
              <c:pt idx="29">
                <c:v>90</c:v>
              </c:pt>
              <c:pt idx="30">
                <c:v>90</c:v>
              </c:pt>
              <c:pt idx="31">
                <c:v>90</c:v>
              </c:pt>
              <c:pt idx="32">
                <c:v>90</c:v>
              </c:pt>
              <c:pt idx="33">
                <c:v>90</c:v>
              </c:pt>
              <c:pt idx="34">
                <c:v>90</c:v>
              </c:pt>
              <c:pt idx="35">
                <c:v>90</c:v>
              </c:pt>
              <c:pt idx="36">
                <c:v>90</c:v>
              </c:pt>
              <c:pt idx="37">
                <c:v>90</c:v>
              </c:pt>
              <c:pt idx="38">
                <c:v>90</c:v>
              </c:pt>
              <c:pt idx="39">
                <c:v>90</c:v>
              </c:pt>
              <c:pt idx="40">
                <c:v>90</c:v>
              </c:pt>
              <c:pt idx="41">
                <c:v>90</c:v>
              </c:pt>
              <c:pt idx="42">
                <c:v>90</c:v>
              </c:pt>
              <c:pt idx="43">
                <c:v>90</c:v>
              </c:pt>
              <c:pt idx="44">
                <c:v>90</c:v>
              </c:pt>
              <c:pt idx="45">
                <c:v>90</c:v>
              </c:pt>
              <c:pt idx="46">
                <c:v>90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8DD-4CFE-9F0E-4E5D01C8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286384"/>
        <c:axId val="744286712"/>
      </c:scatterChart>
      <c:catAx>
        <c:axId val="74428638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4286712"/>
        <c:crosses val="min"/>
        <c:auto val="0"/>
        <c:lblAlgn val="ctr"/>
        <c:lblOffset val="100"/>
        <c:tickLblSkip val="2"/>
        <c:noMultiLvlLbl val="1"/>
      </c:catAx>
      <c:valAx>
        <c:axId val="744286712"/>
        <c:scaling>
          <c:orientation val="minMax"/>
          <c:max val="140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4286384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598568205213050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15'!$A$4</c:f>
              <c:strCache>
                <c:ptCount val="1"/>
                <c:pt idx="0">
                  <c:v>Råstofindv. og forsyning</c:v>
                </c:pt>
              </c:strCache>
            </c:strRef>
          </c:tx>
          <c:spPr>
            <a:solidFill>
              <a:srgbClr val="AAA631"/>
            </a:solidFill>
          </c:spPr>
          <c:invertIfNegative val="0"/>
          <c:cat>
            <c:strRef>
              <c:f>'Figur 15'!$B$3:$H$3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EU27</c:v>
                </c:pt>
                <c:pt idx="4">
                  <c:v>GBR</c:v>
                </c:pt>
                <c:pt idx="5">
                  <c:v>NOR</c:v>
                </c:pt>
                <c:pt idx="6">
                  <c:v>FRA</c:v>
                </c:pt>
              </c:strCache>
            </c:strRef>
          </c:cat>
          <c:val>
            <c:numRef>
              <c:f>'Figur 15'!$B$4:$H$4</c:f>
              <c:numCache>
                <c:formatCode>0.00</c:formatCode>
                <c:ptCount val="7"/>
                <c:pt idx="0">
                  <c:v>8.1163583333333317E-2</c:v>
                </c:pt>
                <c:pt idx="1">
                  <c:v>-0.24291266666666667</c:v>
                </c:pt>
                <c:pt idx="2">
                  <c:v>6.270400000000001E-2</c:v>
                </c:pt>
                <c:pt idx="3">
                  <c:v>8.3863333333333342E-3</c:v>
                </c:pt>
                <c:pt idx="4">
                  <c:v>-0.14817799999999998</c:v>
                </c:pt>
                <c:pt idx="5">
                  <c:v>0.20980125000000005</c:v>
                </c:pt>
                <c:pt idx="6">
                  <c:v>-1.7246666666666671E-2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2-4B3C-91A4-EF8D3BEEC36C}"/>
            </c:ext>
          </c:extLst>
        </c:ser>
        <c:ser>
          <c:idx val="1"/>
          <c:order val="1"/>
          <c:tx>
            <c:strRef>
              <c:f>'Figur 15'!$A$5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rgbClr val="D0CD8D"/>
            </a:solidFill>
          </c:spPr>
          <c:invertIfNegative val="0"/>
          <c:cat>
            <c:strRef>
              <c:f>'Figur 15'!$B$3:$H$3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EU27</c:v>
                </c:pt>
                <c:pt idx="4">
                  <c:v>GBR</c:v>
                </c:pt>
                <c:pt idx="5">
                  <c:v>NOR</c:v>
                </c:pt>
                <c:pt idx="6">
                  <c:v>FRA</c:v>
                </c:pt>
              </c:strCache>
            </c:strRef>
          </c:cat>
          <c:val>
            <c:numRef>
              <c:f>'Figur 15'!$B$5:$H$5</c:f>
              <c:numCache>
                <c:formatCode>0.00</c:formatCode>
                <c:ptCount val="7"/>
                <c:pt idx="0">
                  <c:v>0.69768016666666666</c:v>
                </c:pt>
                <c:pt idx="1">
                  <c:v>0.90217483333333337</c:v>
                </c:pt>
                <c:pt idx="2">
                  <c:v>0.8868775000000001</c:v>
                </c:pt>
                <c:pt idx="3">
                  <c:v>0.70165158333333333</c:v>
                </c:pt>
                <c:pt idx="4">
                  <c:v>0.25076574999999995</c:v>
                </c:pt>
                <c:pt idx="5">
                  <c:v>0.20980125000000005</c:v>
                </c:pt>
                <c:pt idx="6">
                  <c:v>0.24151333333333325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2-4B3C-91A4-EF8D3BEEC36C}"/>
            </c:ext>
          </c:extLst>
        </c:ser>
        <c:ser>
          <c:idx val="2"/>
          <c:order val="2"/>
          <c:tx>
            <c:strRef>
              <c:f>'Figur 15'!$A$6</c:f>
              <c:strCache>
                <c:ptCount val="1"/>
                <c:pt idx="0">
                  <c:v>Bygge- og anlæg</c:v>
                </c:pt>
              </c:strCache>
            </c:strRef>
          </c:tx>
          <c:spPr>
            <a:solidFill>
              <a:srgbClr val="7D8081"/>
            </a:solidFill>
          </c:spPr>
          <c:invertIfNegative val="0"/>
          <c:cat>
            <c:strRef>
              <c:f>'Figur 15'!$B$3:$H$3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EU27</c:v>
                </c:pt>
                <c:pt idx="4">
                  <c:v>GBR</c:v>
                </c:pt>
                <c:pt idx="5">
                  <c:v>NOR</c:v>
                </c:pt>
                <c:pt idx="6">
                  <c:v>FRA</c:v>
                </c:pt>
              </c:strCache>
            </c:strRef>
          </c:cat>
          <c:val>
            <c:numRef>
              <c:f>'Figur 15'!$B$6:$H$6</c:f>
              <c:numCache>
                <c:formatCode>0.00</c:formatCode>
                <c:ptCount val="7"/>
                <c:pt idx="0">
                  <c:v>-7.6370499999999994E-2</c:v>
                </c:pt>
                <c:pt idx="1">
                  <c:v>-6.5566666666667017E-4</c:v>
                </c:pt>
                <c:pt idx="2">
                  <c:v>1.551491666666667E-2</c:v>
                </c:pt>
                <c:pt idx="3">
                  <c:v>1.829716666666666E-2</c:v>
                </c:pt>
                <c:pt idx="4">
                  <c:v>0.13220733333333337</c:v>
                </c:pt>
                <c:pt idx="5">
                  <c:v>-0.14931991666666664</c:v>
                </c:pt>
                <c:pt idx="6">
                  <c:v>-7.7940249999999989E-2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22-4B3C-91A4-EF8D3BEEC36C}"/>
            </c:ext>
          </c:extLst>
        </c:ser>
        <c:ser>
          <c:idx val="3"/>
          <c:order val="3"/>
          <c:tx>
            <c:strRef>
              <c:f>'Figur 15'!$A$7</c:f>
              <c:strCache>
                <c:ptCount val="1"/>
                <c:pt idx="0">
                  <c:v>Handel og transport</c:v>
                </c:pt>
              </c:strCache>
            </c:strRef>
          </c:tx>
          <c:spPr>
            <a:solidFill>
              <a:srgbClr val="A6A8A9"/>
            </a:solidFill>
          </c:spPr>
          <c:invertIfNegative val="0"/>
          <c:cat>
            <c:strRef>
              <c:f>'Figur 15'!$B$3:$H$3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EU27</c:v>
                </c:pt>
                <c:pt idx="4">
                  <c:v>GBR</c:v>
                </c:pt>
                <c:pt idx="5">
                  <c:v>NOR</c:v>
                </c:pt>
                <c:pt idx="6">
                  <c:v>FRA</c:v>
                </c:pt>
              </c:strCache>
            </c:strRef>
          </c:cat>
          <c:val>
            <c:numRef>
              <c:f>'Figur 15'!$B$7:$H$7</c:f>
              <c:numCache>
                <c:formatCode>0.00</c:formatCode>
                <c:ptCount val="7"/>
                <c:pt idx="0">
                  <c:v>0.4358131666666667</c:v>
                </c:pt>
                <c:pt idx="1">
                  <c:v>0.65958516666666667</c:v>
                </c:pt>
                <c:pt idx="2">
                  <c:v>0.34612291666666667</c:v>
                </c:pt>
                <c:pt idx="3">
                  <c:v>0.37246466666666667</c:v>
                </c:pt>
                <c:pt idx="4">
                  <c:v>0.23491491666666664</c:v>
                </c:pt>
                <c:pt idx="5">
                  <c:v>0.40721441666666652</c:v>
                </c:pt>
                <c:pt idx="6">
                  <c:v>0.20803149999999995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22-4B3C-91A4-EF8D3BEEC36C}"/>
            </c:ext>
          </c:extLst>
        </c:ser>
        <c:ser>
          <c:idx val="4"/>
          <c:order val="4"/>
          <c:tx>
            <c:strRef>
              <c:f>'Figur 15'!$A$8</c:f>
              <c:strCache>
                <c:ptCount val="1"/>
                <c:pt idx="0">
                  <c:v>Information mv. 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'Figur 15'!$B$3:$H$3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EU27</c:v>
                </c:pt>
                <c:pt idx="4">
                  <c:v>GBR</c:v>
                </c:pt>
                <c:pt idx="5">
                  <c:v>NOR</c:v>
                </c:pt>
                <c:pt idx="6">
                  <c:v>FRA</c:v>
                </c:pt>
              </c:strCache>
            </c:strRef>
          </c:cat>
          <c:val>
            <c:numRef>
              <c:f>'Figur 15'!$B$8:$H$8</c:f>
              <c:numCache>
                <c:formatCode>0.00</c:formatCode>
                <c:ptCount val="7"/>
                <c:pt idx="0">
                  <c:v>0.64801533333333328</c:v>
                </c:pt>
                <c:pt idx="1">
                  <c:v>0.31930233333333335</c:v>
                </c:pt>
                <c:pt idx="2">
                  <c:v>0.21953550000000002</c:v>
                </c:pt>
                <c:pt idx="3">
                  <c:v>0.23838941666666666</c:v>
                </c:pt>
                <c:pt idx="4">
                  <c:v>0.56678550000000005</c:v>
                </c:pt>
                <c:pt idx="5">
                  <c:v>0.12584800000000002</c:v>
                </c:pt>
                <c:pt idx="6">
                  <c:v>0.25749099999999997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22-4B3C-91A4-EF8D3BEEC36C}"/>
            </c:ext>
          </c:extLst>
        </c:ser>
        <c:ser>
          <c:idx val="5"/>
          <c:order val="5"/>
          <c:tx>
            <c:strRef>
              <c:f>'Figur 15'!$A$9</c:f>
              <c:strCache>
                <c:ptCount val="1"/>
                <c:pt idx="0">
                  <c:v>Finans og forsikring </c:v>
                </c:pt>
              </c:strCache>
            </c:strRef>
          </c:tx>
          <c:spPr>
            <a:solidFill>
              <a:srgbClr val="C72336"/>
            </a:solidFill>
          </c:spPr>
          <c:invertIfNegative val="0"/>
          <c:cat>
            <c:strRef>
              <c:f>'Figur 15'!$B$3:$H$3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EU27</c:v>
                </c:pt>
                <c:pt idx="4">
                  <c:v>GBR</c:v>
                </c:pt>
                <c:pt idx="5">
                  <c:v>NOR</c:v>
                </c:pt>
                <c:pt idx="6">
                  <c:v>FRA</c:v>
                </c:pt>
              </c:strCache>
            </c:strRef>
          </c:cat>
          <c:val>
            <c:numRef>
              <c:f>'Figur 15'!$B$9:$H$9</c:f>
              <c:numCache>
                <c:formatCode>0.00</c:formatCode>
                <c:ptCount val="7"/>
                <c:pt idx="0">
                  <c:v>0.19789000000000001</c:v>
                </c:pt>
                <c:pt idx="1">
                  <c:v>1.659833333333333E-2</c:v>
                </c:pt>
                <c:pt idx="2">
                  <c:v>7.9079500000000011E-2</c:v>
                </c:pt>
                <c:pt idx="3">
                  <c:v>5.4638083333333337E-2</c:v>
                </c:pt>
                <c:pt idx="4">
                  <c:v>-0.11814100000000001</c:v>
                </c:pt>
                <c:pt idx="5">
                  <c:v>0.16648083333333333</c:v>
                </c:pt>
                <c:pt idx="6">
                  <c:v>0.12311875000000001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22-4B3C-91A4-EF8D3BEEC36C}"/>
            </c:ext>
          </c:extLst>
        </c:ser>
        <c:ser>
          <c:idx val="6"/>
          <c:order val="6"/>
          <c:tx>
            <c:strRef>
              <c:f>'Figur 15'!$A$10</c:f>
              <c:strCache>
                <c:ptCount val="1"/>
                <c:pt idx="0">
                  <c:v>Erhvervsservice</c:v>
                </c:pt>
              </c:strCache>
            </c:strRef>
          </c:tx>
          <c:spPr>
            <a:solidFill>
              <a:srgbClr val="D35462"/>
            </a:solidFill>
          </c:spPr>
          <c:invertIfNegative val="0"/>
          <c:cat>
            <c:strRef>
              <c:f>'Figur 15'!$B$3:$H$3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EU27</c:v>
                </c:pt>
                <c:pt idx="4">
                  <c:v>GBR</c:v>
                </c:pt>
                <c:pt idx="5">
                  <c:v>NOR</c:v>
                </c:pt>
                <c:pt idx="6">
                  <c:v>FRA</c:v>
                </c:pt>
              </c:strCache>
            </c:strRef>
          </c:cat>
          <c:val>
            <c:numRef>
              <c:f>'Figur 15'!$B$10:$H$10</c:f>
              <c:numCache>
                <c:formatCode>0.00</c:formatCode>
                <c:ptCount val="7"/>
                <c:pt idx="0">
                  <c:v>0.25980766666666666</c:v>
                </c:pt>
                <c:pt idx="1">
                  <c:v>6.8247833333333327E-2</c:v>
                </c:pt>
                <c:pt idx="2">
                  <c:v>7.3990083333333331E-2</c:v>
                </c:pt>
                <c:pt idx="3">
                  <c:v>4.3774666666666663E-2</c:v>
                </c:pt>
                <c:pt idx="4">
                  <c:v>-0.14586791666666668</c:v>
                </c:pt>
                <c:pt idx="5">
                  <c:v>-4.9966416666666673E-2</c:v>
                </c:pt>
                <c:pt idx="6">
                  <c:v>-7.9140666666666679E-2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22-4B3C-91A4-EF8D3BEEC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0610176"/>
        <c:axId val="310616064"/>
      </c:barChart>
      <c:lineChart>
        <c:grouping val="standard"/>
        <c:varyColors val="0"/>
        <c:ser>
          <c:idx val="7"/>
          <c:order val="7"/>
          <c:tx>
            <c:strRef>
              <c:f>'Figur 15'!$A$11</c:f>
              <c:strCache>
                <c:ptCount val="1"/>
                <c:pt idx="0">
                  <c:v>I alt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2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 15'!$B$3:$H$3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EU27</c:v>
                </c:pt>
                <c:pt idx="4">
                  <c:v>GBR</c:v>
                </c:pt>
                <c:pt idx="5">
                  <c:v>NOR</c:v>
                </c:pt>
                <c:pt idx="6">
                  <c:v>FRA</c:v>
                </c:pt>
              </c:strCache>
            </c:strRef>
          </c:cat>
          <c:val>
            <c:numRef>
              <c:f>'Figur 15'!$B$11:$H$11</c:f>
              <c:numCache>
                <c:formatCode>0.00</c:formatCode>
                <c:ptCount val="7"/>
                <c:pt idx="0">
                  <c:v>2.2211855833333334</c:v>
                </c:pt>
                <c:pt idx="1">
                  <c:v>1.6937995833333332</c:v>
                </c:pt>
                <c:pt idx="2">
                  <c:v>1.646026833333333</c:v>
                </c:pt>
                <c:pt idx="3">
                  <c:v>1.4289307500000001</c:v>
                </c:pt>
                <c:pt idx="4">
                  <c:v>0.77922883333333315</c:v>
                </c:pt>
                <c:pt idx="5">
                  <c:v>0.702372</c:v>
                </c:pt>
                <c:pt idx="6">
                  <c:v>0.65803158333333323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B22-4B3C-91A4-EF8D3BEEC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610176"/>
        <c:axId val="310616064"/>
      </c:lineChart>
      <c:catAx>
        <c:axId val="3106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10616064"/>
        <c:crosses val="autoZero"/>
        <c:auto val="1"/>
        <c:lblAlgn val="ctr"/>
        <c:lblOffset val="100"/>
        <c:noMultiLvlLbl val="0"/>
      </c:catAx>
      <c:valAx>
        <c:axId val="310616064"/>
        <c:scaling>
          <c:orientation val="minMax"/>
          <c:min val="-0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3106101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695909283844885E-3"/>
          <c:y val="0.78874701803767366"/>
          <c:w val="0.98563992549385537"/>
          <c:h val="0.211252981962326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8168954370899719"/>
          <c:h val="0.72170691623359073"/>
        </c:manualLayout>
      </c:layout>
      <c:lineChart>
        <c:grouping val="standard"/>
        <c:varyColors val="0"/>
        <c:ser>
          <c:idx val="0"/>
          <c:order val="0"/>
          <c:tx>
            <c:strRef>
              <c:f>'Figur 16'!$B$3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16'!$A$4:$A$24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16'!$B$4:$B$24</c:f>
              <c:numCache>
                <c:formatCode>0.00</c:formatCode>
                <c:ptCount val="21"/>
                <c:pt idx="0">
                  <c:v>100</c:v>
                </c:pt>
                <c:pt idx="1">
                  <c:v>100.97509837150574</c:v>
                </c:pt>
                <c:pt idx="2">
                  <c:v>102.05916190595094</c:v>
                </c:pt>
                <c:pt idx="3">
                  <c:v>106.10575235246698</c:v>
                </c:pt>
                <c:pt idx="4">
                  <c:v>111.88774711273302</c:v>
                </c:pt>
                <c:pt idx="5">
                  <c:v>112.95126283654412</c:v>
                </c:pt>
                <c:pt idx="6">
                  <c:v>120.41411313085625</c:v>
                </c:pt>
                <c:pt idx="7">
                  <c:v>121.10713418976174</c:v>
                </c:pt>
                <c:pt idx="8">
                  <c:v>120.633422590461</c:v>
                </c:pt>
                <c:pt idx="9">
                  <c:v>121.8561119007267</c:v>
                </c:pt>
                <c:pt idx="10">
                  <c:v>135.13803367762182</c:v>
                </c:pt>
                <c:pt idx="11">
                  <c:v>140.14065216956939</c:v>
                </c:pt>
                <c:pt idx="12">
                  <c:v>149.29760198007037</c:v>
                </c:pt>
                <c:pt idx="13">
                  <c:v>156.64396033498642</c:v>
                </c:pt>
                <c:pt idx="14">
                  <c:v>158.58166814103367</c:v>
                </c:pt>
                <c:pt idx="15">
                  <c:v>155.86170362012845</c:v>
                </c:pt>
                <c:pt idx="16">
                  <c:v>161.85482213698432</c:v>
                </c:pt>
                <c:pt idx="17">
                  <c:v>175.26982847461645</c:v>
                </c:pt>
                <c:pt idx="18">
                  <c:v>182.35260574062838</c:v>
                </c:pt>
                <c:pt idx="19">
                  <c:v>188.99239068140352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0-42BC-8B58-B037CE2FAFD1}"/>
            </c:ext>
          </c:extLst>
        </c:ser>
        <c:ser>
          <c:idx val="1"/>
          <c:order val="1"/>
          <c:tx>
            <c:strRef>
              <c:f>'Figur 16'!$C$3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16'!$A$4:$A$24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16'!$C$4:$C$24</c:f>
              <c:numCache>
                <c:formatCode>0.00</c:formatCode>
                <c:ptCount val="21"/>
                <c:pt idx="0">
                  <c:v>100</c:v>
                </c:pt>
                <c:pt idx="1">
                  <c:v>102.61367559432983</c:v>
                </c:pt>
                <c:pt idx="2">
                  <c:v>110.45846465173707</c:v>
                </c:pt>
                <c:pt idx="3">
                  <c:v>121.74628768837297</c:v>
                </c:pt>
                <c:pt idx="4">
                  <c:v>130.9794188830079</c:v>
                </c:pt>
                <c:pt idx="5">
                  <c:v>136.17972498854687</c:v>
                </c:pt>
                <c:pt idx="6">
                  <c:v>143.20011477518824</c:v>
                </c:pt>
                <c:pt idx="7">
                  <c:v>150.21905438373199</c:v>
                </c:pt>
                <c:pt idx="8">
                  <c:v>153.24613108731154</c:v>
                </c:pt>
                <c:pt idx="9">
                  <c:v>158.43318925998761</c:v>
                </c:pt>
                <c:pt idx="10">
                  <c:v>167.23193081909008</c:v>
                </c:pt>
                <c:pt idx="11">
                  <c:v>164.35819259719949</c:v>
                </c:pt>
                <c:pt idx="12">
                  <c:v>159.84468417058136</c:v>
                </c:pt>
                <c:pt idx="13">
                  <c:v>163.10796156279346</c:v>
                </c:pt>
                <c:pt idx="14">
                  <c:v>163.43452267010989</c:v>
                </c:pt>
                <c:pt idx="15">
                  <c:v>164.07741526587256</c:v>
                </c:pt>
                <c:pt idx="16">
                  <c:v>163.52976511713132</c:v>
                </c:pt>
                <c:pt idx="17">
                  <c:v>166.79457900467415</c:v>
                </c:pt>
                <c:pt idx="18">
                  <c:v>170.65296226738184</c:v>
                </c:pt>
                <c:pt idx="19">
                  <c:v>173.79874459604562</c:v>
                </c:pt>
                <c:pt idx="20">
                  <c:v>181.92162185215565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0-42BC-8B58-B037CE2FAFD1}"/>
            </c:ext>
          </c:extLst>
        </c:ser>
        <c:ser>
          <c:idx val="2"/>
          <c:order val="2"/>
          <c:tx>
            <c:strRef>
              <c:f>'Figur 16'!$D$3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16'!$A$4:$A$24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16'!$D$4:$D$24</c:f>
              <c:numCache>
                <c:formatCode>0.00</c:formatCode>
                <c:ptCount val="21"/>
                <c:pt idx="0">
                  <c:v>100</c:v>
                </c:pt>
                <c:pt idx="1">
                  <c:v>106.67266750335693</c:v>
                </c:pt>
                <c:pt idx="2">
                  <c:v>116.20222987163822</c:v>
                </c:pt>
                <c:pt idx="3">
                  <c:v>127.04528971767844</c:v>
                </c:pt>
                <c:pt idx="4">
                  <c:v>135.46114115553735</c:v>
                </c:pt>
                <c:pt idx="5">
                  <c:v>142.55250042536611</c:v>
                </c:pt>
                <c:pt idx="6">
                  <c:v>155.45549635257771</c:v>
                </c:pt>
                <c:pt idx="7">
                  <c:v>159.01995001603811</c:v>
                </c:pt>
                <c:pt idx="8">
                  <c:v>167.04054725578155</c:v>
                </c:pt>
                <c:pt idx="9">
                  <c:v>162.38382938720633</c:v>
                </c:pt>
                <c:pt idx="10">
                  <c:v>166.66533399094317</c:v>
                </c:pt>
                <c:pt idx="11">
                  <c:v>164.42721039026799</c:v>
                </c:pt>
                <c:pt idx="12">
                  <c:v>166.87225925899233</c:v>
                </c:pt>
                <c:pt idx="13">
                  <c:v>171.75846555928209</c:v>
                </c:pt>
                <c:pt idx="14">
                  <c:v>177.10405664150505</c:v>
                </c:pt>
                <c:pt idx="15">
                  <c:v>178.17901861082825</c:v>
                </c:pt>
                <c:pt idx="16">
                  <c:v>176.92699412091011</c:v>
                </c:pt>
                <c:pt idx="17">
                  <c:v>177.96386386185145</c:v>
                </c:pt>
                <c:pt idx="18">
                  <c:v>184.24130012654123</c:v>
                </c:pt>
                <c:pt idx="19">
                  <c:v>187.32976063122774</c:v>
                </c:pt>
                <c:pt idx="20">
                  <c:v>196.33600668144985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0-42BC-8B58-B037CE2FAFD1}"/>
            </c:ext>
          </c:extLst>
        </c:ser>
        <c:ser>
          <c:idx val="3"/>
          <c:order val="3"/>
          <c:tx>
            <c:strRef>
              <c:f>'Figur 16'!$E$3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16'!$A$4:$A$24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16'!$E$4:$E$24</c:f>
              <c:numCache>
                <c:formatCode>0.00</c:formatCode>
                <c:ptCount val="21"/>
                <c:pt idx="0">
                  <c:v>100</c:v>
                </c:pt>
                <c:pt idx="1">
                  <c:v>98.372846603393555</c:v>
                </c:pt>
                <c:pt idx="2">
                  <c:v>106.75271441011517</c:v>
                </c:pt>
                <c:pt idx="3">
                  <c:v>115.14250462728272</c:v>
                </c:pt>
                <c:pt idx="4">
                  <c:v>122.71997668319382</c:v>
                </c:pt>
                <c:pt idx="5">
                  <c:v>128.68532869995343</c:v>
                </c:pt>
                <c:pt idx="6">
                  <c:v>139.12693399907243</c:v>
                </c:pt>
                <c:pt idx="7">
                  <c:v>143.71284036118837</c:v>
                </c:pt>
                <c:pt idx="8">
                  <c:v>137.06003692689094</c:v>
                </c:pt>
                <c:pt idx="9">
                  <c:v>118.54430921554342</c:v>
                </c:pt>
                <c:pt idx="10">
                  <c:v>140.01478711754822</c:v>
                </c:pt>
                <c:pt idx="11">
                  <c:v>145.35577715362231</c:v>
                </c:pt>
                <c:pt idx="12">
                  <c:v>140.6215235945497</c:v>
                </c:pt>
                <c:pt idx="13">
                  <c:v>139.23184075098675</c:v>
                </c:pt>
                <c:pt idx="14">
                  <c:v>139.78448806595907</c:v>
                </c:pt>
                <c:pt idx="15">
                  <c:v>149.85821591064791</c:v>
                </c:pt>
                <c:pt idx="16">
                  <c:v>150.68092853158734</c:v>
                </c:pt>
                <c:pt idx="17">
                  <c:v>152.11726474111569</c:v>
                </c:pt>
                <c:pt idx="18">
                  <c:v>157.26911104833144</c:v>
                </c:pt>
                <c:pt idx="19">
                  <c:v>154.84614034852049</c:v>
                </c:pt>
                <c:pt idx="20">
                  <c:v>154.92812412659075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00-42BC-8B58-B037CE2FAFD1}"/>
            </c:ext>
          </c:extLst>
        </c:ser>
        <c:ser>
          <c:idx val="4"/>
          <c:order val="4"/>
          <c:tx>
            <c:strRef>
              <c:f>'Figur 16'!$F$3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16'!$A$4:$A$24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16'!$F$4:$F$24</c:f>
              <c:numCache>
                <c:formatCode>0.00</c:formatCode>
                <c:ptCount val="21"/>
                <c:pt idx="0">
                  <c:v>100</c:v>
                </c:pt>
                <c:pt idx="1">
                  <c:v>101.94303953647614</c:v>
                </c:pt>
                <c:pt idx="2">
                  <c:v>101.87080663461627</c:v>
                </c:pt>
                <c:pt idx="3">
                  <c:v>105.38033964840344</c:v>
                </c:pt>
                <c:pt idx="4">
                  <c:v>109.48641962658787</c:v>
                </c:pt>
                <c:pt idx="5">
                  <c:v>114.21902361687872</c:v>
                </c:pt>
                <c:pt idx="6">
                  <c:v>123.78921088343314</c:v>
                </c:pt>
                <c:pt idx="7">
                  <c:v>126.96291082284894</c:v>
                </c:pt>
                <c:pt idx="8">
                  <c:v>121.57668814400496</c:v>
                </c:pt>
                <c:pt idx="9">
                  <c:v>107.06407043021521</c:v>
                </c:pt>
                <c:pt idx="10">
                  <c:v>123.35980422983474</c:v>
                </c:pt>
                <c:pt idx="11">
                  <c:v>129.00861906972392</c:v>
                </c:pt>
                <c:pt idx="12">
                  <c:v>126.93350881408502</c:v>
                </c:pt>
                <c:pt idx="13">
                  <c:v>126.19470296152707</c:v>
                </c:pt>
                <c:pt idx="14">
                  <c:v>130.26705115443124</c:v>
                </c:pt>
                <c:pt idx="15">
                  <c:v>130.7009591598968</c:v>
                </c:pt>
                <c:pt idx="16">
                  <c:v>135.88932390388379</c:v>
                </c:pt>
                <c:pt idx="17">
                  <c:v>140.51944519264683</c:v>
                </c:pt>
                <c:pt idx="18">
                  <c:v>140.39604835367828</c:v>
                </c:pt>
                <c:pt idx="19">
                  <c:v>139.07554164790622</c:v>
                </c:pt>
                <c:pt idx="20">
                  <c:v>136.27409610929996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00-42BC-8B58-B037CE2FAFD1}"/>
            </c:ext>
          </c:extLst>
        </c:ser>
        <c:ser>
          <c:idx val="5"/>
          <c:order val="5"/>
          <c:tx>
            <c:strRef>
              <c:f>'Figur 16'!$G$3</c:f>
              <c:strCache>
                <c:ptCount val="1"/>
                <c:pt idx="0">
                  <c:v> Holland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16'!$A$4:$A$24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16'!$G$4:$G$24</c:f>
              <c:numCache>
                <c:formatCode>0.00</c:formatCode>
                <c:ptCount val="21"/>
                <c:pt idx="0">
                  <c:v>100</c:v>
                </c:pt>
                <c:pt idx="1">
                  <c:v>102.82427144050598</c:v>
                </c:pt>
                <c:pt idx="2">
                  <c:v>105.21212145365169</c:v>
                </c:pt>
                <c:pt idx="3">
                  <c:v>107.65777178654396</c:v>
                </c:pt>
                <c:pt idx="4">
                  <c:v>114.01400757450705</c:v>
                </c:pt>
                <c:pt idx="5">
                  <c:v>120.89343981597088</c:v>
                </c:pt>
                <c:pt idx="6">
                  <c:v>124.95550509592024</c:v>
                </c:pt>
                <c:pt idx="7">
                  <c:v>131.86970132982563</c:v>
                </c:pt>
                <c:pt idx="8">
                  <c:v>131.35592010213733</c:v>
                </c:pt>
                <c:pt idx="9">
                  <c:v>123.64684351875124</c:v>
                </c:pt>
                <c:pt idx="10">
                  <c:v>130.3542204153344</c:v>
                </c:pt>
                <c:pt idx="11">
                  <c:v>136.6585911682148</c:v>
                </c:pt>
                <c:pt idx="12">
                  <c:v>137.58524846174166</c:v>
                </c:pt>
                <c:pt idx="13">
                  <c:v>137.50159266216815</c:v>
                </c:pt>
                <c:pt idx="14">
                  <c:v>140.83443329346989</c:v>
                </c:pt>
                <c:pt idx="15">
                  <c:v>142.16700880377138</c:v>
                </c:pt>
                <c:pt idx="16">
                  <c:v>143.82903574648248</c:v>
                </c:pt>
                <c:pt idx="17">
                  <c:v>151.84128579180702</c:v>
                </c:pt>
                <c:pt idx="18">
                  <c:v>155.59182532724975</c:v>
                </c:pt>
                <c:pt idx="19">
                  <c:v>152.34010988882088</c:v>
                </c:pt>
                <c:pt idx="20">
                  <c:v>154.85723006489349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00-42BC-8B58-B037CE2F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92256"/>
        <c:axId val="1110990944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C00-42BC-8B58-B037CE2FAFD1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C00-42BC-8B58-B037CE2FAFD1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C00-42BC-8B58-B037CE2FAFD1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C00-42BC-8B58-B037CE2FAFD1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C00-42BC-8B58-B037CE2FAFD1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C00-42BC-8B58-B037CE2FAFD1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C00-42BC-8B58-B037CE2FAFD1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EC00-42BC-8B58-B037CE2FAFD1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C00-42BC-8B58-B037CE2FAFD1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C00-42BC-8B58-B037CE2FAFD1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C00-42BC-8B58-B037CE2FAFD1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EC00-42BC-8B58-B037CE2FAFD1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EC00-42BC-8B58-B037CE2FAFD1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EC00-42BC-8B58-B037CE2FAFD1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EC00-42BC-8B58-B037CE2FAFD1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EC00-42BC-8B58-B037CE2FAFD1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EC00-42BC-8B58-B037CE2FAFD1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EC00-42BC-8B58-B037CE2FAFD1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EC00-42BC-8B58-B037CE2FAFD1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EC00-42BC-8B58-B037CE2FAFD1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EC00-42BC-8B58-B037CE2FAFD1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EC00-42BC-8B58-B037CE2FAFD1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1C-EC00-42BC-8B58-B037CE2FAFD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00-42BC-8B58-B037CE2FAFD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C00-42BC-8B58-B037CE2FA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00-42BC-8B58-B037CE2FAF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C00-42BC-8B58-B037CE2FAF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00-42BC-8B58-B037CE2FAF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C00-42BC-8B58-B037CE2FAF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00-42BC-8B58-B037CE2FAFD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C00-42BC-8B58-B037CE2FAFD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00-42BC-8B58-B037CE2FAFD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C00-42BC-8B58-B037CE2FAFD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00-42BC-8B58-B037CE2FAFD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C00-42BC-8B58-B037CE2FAFD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00-42BC-8B58-B037CE2FAFD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C00-42BC-8B58-B037CE2FAFD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00-42BC-8B58-B037CE2FAFD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C00-42BC-8B58-B037CE2FAFD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00-42BC-8B58-B037CE2FAFD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C00-42BC-8B58-B037CE2FAFD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00-42BC-8B58-B037CE2FAFD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C00-42BC-8B58-B037CE2FAFD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00-42BC-8B58-B037CE2FAFD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C00-42BC-8B58-B037CE2FAFD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00-42BC-8B58-B037CE2FAFD1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C00-42BC-8B58-B037CE2FAFD1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00-42BC-8B58-B037CE2FAFD1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EC00-42BC-8B58-B037CE2FAFD1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00-42BC-8B58-B037CE2FAFD1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C00-42BC-8B58-B037CE2FAFD1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00-42BC-8B58-B037CE2FAFD1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C00-42BC-8B58-B037CE2FAFD1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00-42BC-8B58-B037CE2FAFD1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C00-42BC-8B58-B037CE2FAFD1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00-42BC-8B58-B037CE2FAFD1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EC00-42BC-8B58-B037CE2FAFD1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00-42BC-8B58-B037CE2FAFD1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C00-42BC-8B58-B037CE2FAFD1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00-42BC-8B58-B037CE2FAFD1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C00-42BC-8B58-B037CE2FAFD1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00-42BC-8B58-B037CE2FAFD1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C00-42BC-8B58-B037CE2FAFD1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C00-42BC-8B58-B037CE2FAFD1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EC00-42BC-8B58-B037CE2FAFD1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C00-42BC-8B58-B037CE2FAFD1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3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21.498999999999999</c:v>
              </c:pt>
            </c:numLit>
          </c:xVal>
          <c:yVal>
            <c:numLit>
              <c:formatCode>General</c:formatCode>
              <c:ptCount val="43"/>
              <c:pt idx="0">
                <c:v>80</c:v>
              </c:pt>
              <c:pt idx="1">
                <c:v>80</c:v>
              </c:pt>
              <c:pt idx="2">
                <c:v>80</c:v>
              </c:pt>
              <c:pt idx="3">
                <c:v>80</c:v>
              </c:pt>
              <c:pt idx="4">
                <c:v>80</c:v>
              </c:pt>
              <c:pt idx="5">
                <c:v>80</c:v>
              </c:pt>
              <c:pt idx="6">
                <c:v>80</c:v>
              </c:pt>
              <c:pt idx="7">
                <c:v>80</c:v>
              </c:pt>
              <c:pt idx="8">
                <c:v>80</c:v>
              </c:pt>
              <c:pt idx="9">
                <c:v>80</c:v>
              </c:pt>
              <c:pt idx="10">
                <c:v>80</c:v>
              </c:pt>
              <c:pt idx="11">
                <c:v>80</c:v>
              </c:pt>
              <c:pt idx="12">
                <c:v>80</c:v>
              </c:pt>
              <c:pt idx="13">
                <c:v>80</c:v>
              </c:pt>
              <c:pt idx="14">
                <c:v>80</c:v>
              </c:pt>
              <c:pt idx="15">
                <c:v>80</c:v>
              </c:pt>
              <c:pt idx="16">
                <c:v>80</c:v>
              </c:pt>
              <c:pt idx="17">
                <c:v>80</c:v>
              </c:pt>
              <c:pt idx="18">
                <c:v>80</c:v>
              </c:pt>
              <c:pt idx="19">
                <c:v>80</c:v>
              </c:pt>
              <c:pt idx="20">
                <c:v>80</c:v>
              </c:pt>
              <c:pt idx="21">
                <c:v>80</c:v>
              </c:pt>
              <c:pt idx="22">
                <c:v>80</c:v>
              </c:pt>
              <c:pt idx="23">
                <c:v>80</c:v>
              </c:pt>
              <c:pt idx="24">
                <c:v>80</c:v>
              </c:pt>
              <c:pt idx="25">
                <c:v>80</c:v>
              </c:pt>
              <c:pt idx="26">
                <c:v>80</c:v>
              </c:pt>
              <c:pt idx="27">
                <c:v>80</c:v>
              </c:pt>
              <c:pt idx="28">
                <c:v>80</c:v>
              </c:pt>
              <c:pt idx="29">
                <c:v>80</c:v>
              </c:pt>
              <c:pt idx="30">
                <c:v>80</c:v>
              </c:pt>
              <c:pt idx="31">
                <c:v>80</c:v>
              </c:pt>
              <c:pt idx="32">
                <c:v>80</c:v>
              </c:pt>
              <c:pt idx="33">
                <c:v>80</c:v>
              </c:pt>
              <c:pt idx="34">
                <c:v>80</c:v>
              </c:pt>
              <c:pt idx="35">
                <c:v>80</c:v>
              </c:pt>
              <c:pt idx="36">
                <c:v>80</c:v>
              </c:pt>
              <c:pt idx="37">
                <c:v>80</c:v>
              </c:pt>
              <c:pt idx="38">
                <c:v>80</c:v>
              </c:pt>
              <c:pt idx="39">
                <c:v>80</c:v>
              </c:pt>
              <c:pt idx="40">
                <c:v>80</c:v>
              </c:pt>
              <c:pt idx="41">
                <c:v>80</c:v>
              </c:pt>
              <c:pt idx="42">
                <c:v>80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3-EC00-42BC-8B58-B037CE2F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992256"/>
        <c:axId val="1110990944"/>
      </c:scatterChart>
      <c:catAx>
        <c:axId val="11109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10990944"/>
        <c:crosses val="min"/>
        <c:auto val="0"/>
        <c:lblAlgn val="ctr"/>
        <c:lblOffset val="100"/>
        <c:noMultiLvlLbl val="0"/>
      </c:catAx>
      <c:valAx>
        <c:axId val="1110990944"/>
        <c:scaling>
          <c:orientation val="minMax"/>
          <c:max val="20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10992256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07102498359E-2"/>
          <c:w val="0.98136925655377416"/>
          <c:h val="0.7217654133290976"/>
        </c:manualLayout>
      </c:layout>
      <c:lineChart>
        <c:grouping val="standard"/>
        <c:varyColors val="0"/>
        <c:ser>
          <c:idx val="0"/>
          <c:order val="0"/>
          <c:tx>
            <c:strRef>
              <c:f>'Figur 17'!$B$3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17'!$A$4:$A$24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17'!$B$4:$B$24</c:f>
              <c:numCache>
                <c:formatCode>0.00</c:formatCode>
                <c:ptCount val="21"/>
                <c:pt idx="0">
                  <c:v>100</c:v>
                </c:pt>
                <c:pt idx="1">
                  <c:v>98.808421015739441</c:v>
                </c:pt>
                <c:pt idx="2">
                  <c:v>99.738568381727674</c:v>
                </c:pt>
                <c:pt idx="3">
                  <c:v>101.62775614927875</c:v>
                </c:pt>
                <c:pt idx="4">
                  <c:v>103.47472576250556</c:v>
                </c:pt>
                <c:pt idx="5">
                  <c:v>109.0824949752225</c:v>
                </c:pt>
                <c:pt idx="6">
                  <c:v>115.84525575643694</c:v>
                </c:pt>
                <c:pt idx="7">
                  <c:v>115.1293580029906</c:v>
                </c:pt>
                <c:pt idx="8">
                  <c:v>107.3657099414162</c:v>
                </c:pt>
                <c:pt idx="9">
                  <c:v>108.7038411466111</c:v>
                </c:pt>
                <c:pt idx="10">
                  <c:v>118.04704647157797</c:v>
                </c:pt>
                <c:pt idx="11">
                  <c:v>114.80475795292872</c:v>
                </c:pt>
                <c:pt idx="12">
                  <c:v>115.29844216518974</c:v>
                </c:pt>
                <c:pt idx="13">
                  <c:v>115.88424499879395</c:v>
                </c:pt>
                <c:pt idx="14">
                  <c:v>121.11326106855762</c:v>
                </c:pt>
                <c:pt idx="15">
                  <c:v>127.01127288189285</c:v>
                </c:pt>
                <c:pt idx="16">
                  <c:v>126.2715763074694</c:v>
                </c:pt>
                <c:pt idx="17">
                  <c:v>129.278565915824</c:v>
                </c:pt>
                <c:pt idx="18">
                  <c:v>138.03896178504863</c:v>
                </c:pt>
                <c:pt idx="19">
                  <c:v>138.01066800097385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9-40F9-83D2-2F0B3BE5807A}"/>
            </c:ext>
          </c:extLst>
        </c:ser>
        <c:ser>
          <c:idx val="1"/>
          <c:order val="1"/>
          <c:tx>
            <c:strRef>
              <c:f>'Figur 17'!$C$3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17'!$A$4:$A$24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17'!$C$4:$C$24</c:f>
              <c:numCache>
                <c:formatCode>0.00</c:formatCode>
                <c:ptCount val="21"/>
                <c:pt idx="0">
                  <c:v>100</c:v>
                </c:pt>
                <c:pt idx="1">
                  <c:v>104.40331029891968</c:v>
                </c:pt>
                <c:pt idx="2">
                  <c:v>108.71877841997005</c:v>
                </c:pt>
                <c:pt idx="3">
                  <c:v>114.55106576839927</c:v>
                </c:pt>
                <c:pt idx="4">
                  <c:v>117.51551878292497</c:v>
                </c:pt>
                <c:pt idx="5">
                  <c:v>119.92462468608123</c:v>
                </c:pt>
                <c:pt idx="6">
                  <c:v>121.46829170766753</c:v>
                </c:pt>
                <c:pt idx="7">
                  <c:v>121.30331597003931</c:v>
                </c:pt>
                <c:pt idx="8">
                  <c:v>121.88064056006954</c:v>
                </c:pt>
                <c:pt idx="9">
                  <c:v>120.20172682078946</c:v>
                </c:pt>
                <c:pt idx="10">
                  <c:v>124.46193326332067</c:v>
                </c:pt>
                <c:pt idx="11">
                  <c:v>122.06244847165624</c:v>
                </c:pt>
                <c:pt idx="12">
                  <c:v>123.68115191256689</c:v>
                </c:pt>
                <c:pt idx="13">
                  <c:v>126.4533456789641</c:v>
                </c:pt>
                <c:pt idx="14">
                  <c:v>127.67864865296936</c:v>
                </c:pt>
                <c:pt idx="15">
                  <c:v>132.16270615828475</c:v>
                </c:pt>
                <c:pt idx="16">
                  <c:v>133.39569767007583</c:v>
                </c:pt>
                <c:pt idx="17">
                  <c:v>133.71558777682949</c:v>
                </c:pt>
                <c:pt idx="18">
                  <c:v>135.21949505546098</c:v>
                </c:pt>
                <c:pt idx="19">
                  <c:v>136.16599072259734</c:v>
                </c:pt>
                <c:pt idx="20">
                  <c:v>146.22427649529214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9-40F9-83D2-2F0B3BE5807A}"/>
            </c:ext>
          </c:extLst>
        </c:ser>
        <c:ser>
          <c:idx val="2"/>
          <c:order val="2"/>
          <c:tx>
            <c:strRef>
              <c:f>'Figur 17'!$D$3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17'!$A$4:$A$24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17'!$D$4:$D$24</c:f>
              <c:numCache>
                <c:formatCode>0.00</c:formatCode>
                <c:ptCount val="21"/>
                <c:pt idx="0">
                  <c:v>100</c:v>
                </c:pt>
                <c:pt idx="1">
                  <c:v>96.573209047317505</c:v>
                </c:pt>
                <c:pt idx="2">
                  <c:v>97.087245785429502</c:v>
                </c:pt>
                <c:pt idx="3">
                  <c:v>96.910494572819644</c:v>
                </c:pt>
                <c:pt idx="4">
                  <c:v>98.458485925751702</c:v>
                </c:pt>
                <c:pt idx="5">
                  <c:v>103.30327731538905</c:v>
                </c:pt>
                <c:pt idx="6">
                  <c:v>109.93921215394238</c:v>
                </c:pt>
                <c:pt idx="7">
                  <c:v>109.62240382124267</c:v>
                </c:pt>
                <c:pt idx="8">
                  <c:v>106.85809000597337</c:v>
                </c:pt>
                <c:pt idx="9">
                  <c:v>98.18728284929503</c:v>
                </c:pt>
                <c:pt idx="10">
                  <c:v>108.10728980478059</c:v>
                </c:pt>
                <c:pt idx="11">
                  <c:v>108.15662737740647</c:v>
                </c:pt>
                <c:pt idx="12">
                  <c:v>106.20978080244386</c:v>
                </c:pt>
                <c:pt idx="13">
                  <c:v>103.0116795502331</c:v>
                </c:pt>
                <c:pt idx="14">
                  <c:v>108.44036164142082</c:v>
                </c:pt>
                <c:pt idx="15">
                  <c:v>108.98724480443234</c:v>
                </c:pt>
                <c:pt idx="16">
                  <c:v>109.71319243426498</c:v>
                </c:pt>
                <c:pt idx="17">
                  <c:v>111.13350516786146</c:v>
                </c:pt>
                <c:pt idx="18">
                  <c:v>110.47499354167378</c:v>
                </c:pt>
                <c:pt idx="19">
                  <c:v>110.96531386414856</c:v>
                </c:pt>
                <c:pt idx="20">
                  <c:v>116.60675562158454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99-40F9-83D2-2F0B3BE5807A}"/>
            </c:ext>
          </c:extLst>
        </c:ser>
        <c:ser>
          <c:idx val="3"/>
          <c:order val="3"/>
          <c:tx>
            <c:strRef>
              <c:f>'Figur 17'!$E$3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17'!$A$4:$A$24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17'!$E$4:$E$24</c:f>
              <c:numCache>
                <c:formatCode>0.00</c:formatCode>
                <c:ptCount val="21"/>
                <c:pt idx="0">
                  <c:v>100</c:v>
                </c:pt>
                <c:pt idx="1">
                  <c:v>107.2403883934021</c:v>
                </c:pt>
                <c:pt idx="2">
                  <c:v>110.66125099257684</c:v>
                </c:pt>
                <c:pt idx="3">
                  <c:v>117.00662856262622</c:v>
                </c:pt>
                <c:pt idx="4">
                  <c:v>117.99901513932507</c:v>
                </c:pt>
                <c:pt idx="5">
                  <c:v>122.47227636789378</c:v>
                </c:pt>
                <c:pt idx="6">
                  <c:v>133.20011923437195</c:v>
                </c:pt>
                <c:pt idx="7">
                  <c:v>132.40481781750015</c:v>
                </c:pt>
                <c:pt idx="8">
                  <c:v>131.37544505146619</c:v>
                </c:pt>
                <c:pt idx="9">
                  <c:v>126.28325271128314</c:v>
                </c:pt>
                <c:pt idx="10">
                  <c:v>122.45694967610369</c:v>
                </c:pt>
                <c:pt idx="11">
                  <c:v>127.31929992673128</c:v>
                </c:pt>
                <c:pt idx="12">
                  <c:v>133.81555709834115</c:v>
                </c:pt>
                <c:pt idx="13">
                  <c:v>133.01047916933368</c:v>
                </c:pt>
                <c:pt idx="14">
                  <c:v>137.2718450676164</c:v>
                </c:pt>
                <c:pt idx="15">
                  <c:v>140.6612601930604</c:v>
                </c:pt>
                <c:pt idx="16">
                  <c:v>145.18905072253403</c:v>
                </c:pt>
                <c:pt idx="17">
                  <c:v>147.7836893973959</c:v>
                </c:pt>
                <c:pt idx="18">
                  <c:v>147.14848563005089</c:v>
                </c:pt>
                <c:pt idx="19">
                  <c:v>155.44507862092144</c:v>
                </c:pt>
                <c:pt idx="20">
                  <c:v>163.69372124976039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99-40F9-83D2-2F0B3BE5807A}"/>
            </c:ext>
          </c:extLst>
        </c:ser>
        <c:ser>
          <c:idx val="4"/>
          <c:order val="4"/>
          <c:tx>
            <c:strRef>
              <c:f>'Figur 17'!$F$3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17'!$A$4:$A$24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17'!$F$4:$F$24</c:f>
              <c:numCache>
                <c:formatCode>0.00</c:formatCode>
                <c:ptCount val="21"/>
                <c:pt idx="0">
                  <c:v>100</c:v>
                </c:pt>
                <c:pt idx="1">
                  <c:v>103.42782020568848</c:v>
                </c:pt>
                <c:pt idx="2">
                  <c:v>111.7515485001818</c:v>
                </c:pt>
                <c:pt idx="3">
                  <c:v>119.30359760344631</c:v>
                </c:pt>
                <c:pt idx="4">
                  <c:v>128.01757776478496</c:v>
                </c:pt>
                <c:pt idx="5">
                  <c:v>131.23258158663157</c:v>
                </c:pt>
                <c:pt idx="6">
                  <c:v>134.41045109602246</c:v>
                </c:pt>
                <c:pt idx="7">
                  <c:v>134.24730366869727</c:v>
                </c:pt>
                <c:pt idx="8">
                  <c:v>129.01560996808385</c:v>
                </c:pt>
                <c:pt idx="9">
                  <c:v>130.52436308262085</c:v>
                </c:pt>
                <c:pt idx="10">
                  <c:v>132.34187801803301</c:v>
                </c:pt>
                <c:pt idx="11">
                  <c:v>133.86978204833986</c:v>
                </c:pt>
                <c:pt idx="12">
                  <c:v>136.13490986999741</c:v>
                </c:pt>
                <c:pt idx="13">
                  <c:v>145.769833266897</c:v>
                </c:pt>
                <c:pt idx="14">
                  <c:v>151.45780823308849</c:v>
                </c:pt>
                <c:pt idx="15">
                  <c:v>156.76069589889755</c:v>
                </c:pt>
                <c:pt idx="16">
                  <c:v>162.8920873745914</c:v>
                </c:pt>
                <c:pt idx="17">
                  <c:v>165.07204983216067</c:v>
                </c:pt>
                <c:pt idx="18">
                  <c:v>157.54070525130729</c:v>
                </c:pt>
                <c:pt idx="19">
                  <c:v>166.21824094714381</c:v>
                </c:pt>
                <c:pt idx="20">
                  <c:v>178.8524344738112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99-40F9-83D2-2F0B3BE5807A}"/>
            </c:ext>
          </c:extLst>
        </c:ser>
        <c:ser>
          <c:idx val="5"/>
          <c:order val="5"/>
          <c:tx>
            <c:strRef>
              <c:f>'Figur 17'!$G$3</c:f>
              <c:strCache>
                <c:ptCount val="1"/>
                <c:pt idx="0">
                  <c:v> Holland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17'!$A$4:$A$24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17'!$G$4:$G$24</c:f>
              <c:numCache>
                <c:formatCode>0.00</c:formatCode>
                <c:ptCount val="21"/>
                <c:pt idx="0">
                  <c:v>100</c:v>
                </c:pt>
                <c:pt idx="1">
                  <c:v>100.46951287984848</c:v>
                </c:pt>
                <c:pt idx="2">
                  <c:v>100.75218659575236</c:v>
                </c:pt>
                <c:pt idx="3">
                  <c:v>103.70643375834339</c:v>
                </c:pt>
                <c:pt idx="4">
                  <c:v>106.04297533745579</c:v>
                </c:pt>
                <c:pt idx="5">
                  <c:v>110.52045170661177</c:v>
                </c:pt>
                <c:pt idx="6">
                  <c:v>111.93642898702946</c:v>
                </c:pt>
                <c:pt idx="7">
                  <c:v>114.29536574916808</c:v>
                </c:pt>
                <c:pt idx="8">
                  <c:v>115.31356118665597</c:v>
                </c:pt>
                <c:pt idx="9">
                  <c:v>111.38380479667879</c:v>
                </c:pt>
                <c:pt idx="10">
                  <c:v>116.96553264034894</c:v>
                </c:pt>
                <c:pt idx="11">
                  <c:v>121.09890985983402</c:v>
                </c:pt>
                <c:pt idx="12">
                  <c:v>121.66588730240477</c:v>
                </c:pt>
                <c:pt idx="13">
                  <c:v>125.99127066834025</c:v>
                </c:pt>
                <c:pt idx="14">
                  <c:v>129.2881974105189</c:v>
                </c:pt>
                <c:pt idx="15">
                  <c:v>131.95197777074904</c:v>
                </c:pt>
                <c:pt idx="16">
                  <c:v>133.91877733344046</c:v>
                </c:pt>
                <c:pt idx="17">
                  <c:v>136.09421097152756</c:v>
                </c:pt>
                <c:pt idx="18">
                  <c:v>138.32463958329512</c:v>
                </c:pt>
                <c:pt idx="19">
                  <c:v>141.48122377828798</c:v>
                </c:pt>
                <c:pt idx="20">
                  <c:v>144.74476575768807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99-40F9-83D2-2F0B3BE58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334064"/>
        <c:axId val="1765325536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05E-4258-866E-1AB980E468E5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05E-4258-866E-1AB980E468E5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05E-4258-866E-1AB980E468E5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05E-4258-866E-1AB980E468E5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A05E-4258-866E-1AB980E468E5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05E-4258-866E-1AB980E468E5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A05E-4258-866E-1AB980E468E5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A05E-4258-866E-1AB980E468E5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A05E-4258-866E-1AB980E468E5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A05E-4258-866E-1AB980E468E5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A05E-4258-866E-1AB980E468E5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A05E-4258-866E-1AB980E468E5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A05E-4258-866E-1AB980E468E5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A05E-4258-866E-1AB980E468E5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A05E-4258-866E-1AB980E468E5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A05E-4258-866E-1AB980E468E5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A05E-4258-866E-1AB980E468E5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A05E-4258-866E-1AB980E468E5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A05E-4258-866E-1AB980E468E5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A05E-4258-866E-1AB980E468E5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A05E-4258-866E-1AB980E468E5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A05E-4258-866E-1AB980E468E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D-A05E-4258-866E-1AB980E468E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5E-4258-866E-1AB980E468E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5E-4258-866E-1AB980E468E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5E-4258-866E-1AB980E468E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5E-4258-866E-1AB980E468E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5E-4258-866E-1AB980E468E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5E-4258-866E-1AB980E468E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5E-4258-866E-1AB980E468E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5E-4258-866E-1AB980E468E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5E-4258-866E-1AB980E468E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05E-4258-866E-1AB980E468E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5E-4258-866E-1AB980E468E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5E-4258-866E-1AB980E468E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5E-4258-866E-1AB980E468E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5E-4258-866E-1AB980E468E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5E-4258-866E-1AB980E468E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5E-4258-866E-1AB980E468E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5E-4258-866E-1AB980E468E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05E-4258-866E-1AB980E468E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5E-4258-866E-1AB980E468E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5E-4258-866E-1AB980E468E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5E-4258-866E-1AB980E468E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5E-4258-866E-1AB980E468E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05E-4258-866E-1AB980E468E5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05E-4258-866E-1AB980E468E5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05E-4258-866E-1AB980E468E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05E-4258-866E-1AB980E468E5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05E-4258-866E-1AB980E468E5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05E-4258-866E-1AB980E468E5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05E-4258-866E-1AB980E468E5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05E-4258-866E-1AB980E468E5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05E-4258-866E-1AB980E468E5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05E-4258-866E-1AB980E468E5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05E-4258-866E-1AB980E468E5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05E-4258-866E-1AB980E468E5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05E-4258-866E-1AB980E468E5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05E-4258-866E-1AB980E468E5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05E-4258-866E-1AB980E468E5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05E-4258-866E-1AB980E468E5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05E-4258-866E-1AB980E468E5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05E-4258-866E-1AB980E468E5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05E-4258-866E-1AB980E468E5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05E-4258-866E-1AB980E468E5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05E-4258-866E-1AB980E468E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3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21.498999999999999</c:v>
              </c:pt>
            </c:numLit>
          </c:xVal>
          <c:yVal>
            <c:numLit>
              <c:formatCode>General</c:formatCode>
              <c:ptCount val="43"/>
              <c:pt idx="0">
                <c:v>80</c:v>
              </c:pt>
              <c:pt idx="1">
                <c:v>80</c:v>
              </c:pt>
              <c:pt idx="2">
                <c:v>80</c:v>
              </c:pt>
              <c:pt idx="3">
                <c:v>80</c:v>
              </c:pt>
              <c:pt idx="4">
                <c:v>80</c:v>
              </c:pt>
              <c:pt idx="5">
                <c:v>80</c:v>
              </c:pt>
              <c:pt idx="6">
                <c:v>80</c:v>
              </c:pt>
              <c:pt idx="7">
                <c:v>80</c:v>
              </c:pt>
              <c:pt idx="8">
                <c:v>80</c:v>
              </c:pt>
              <c:pt idx="9">
                <c:v>80</c:v>
              </c:pt>
              <c:pt idx="10">
                <c:v>80</c:v>
              </c:pt>
              <c:pt idx="11">
                <c:v>80</c:v>
              </c:pt>
              <c:pt idx="12">
                <c:v>80</c:v>
              </c:pt>
              <c:pt idx="13">
                <c:v>80</c:v>
              </c:pt>
              <c:pt idx="14">
                <c:v>80</c:v>
              </c:pt>
              <c:pt idx="15">
                <c:v>80</c:v>
              </c:pt>
              <c:pt idx="16">
                <c:v>80</c:v>
              </c:pt>
              <c:pt idx="17">
                <c:v>80</c:v>
              </c:pt>
              <c:pt idx="18">
                <c:v>80</c:v>
              </c:pt>
              <c:pt idx="19">
                <c:v>80</c:v>
              </c:pt>
              <c:pt idx="20">
                <c:v>80</c:v>
              </c:pt>
              <c:pt idx="21">
                <c:v>80</c:v>
              </c:pt>
              <c:pt idx="22">
                <c:v>80</c:v>
              </c:pt>
              <c:pt idx="23">
                <c:v>80</c:v>
              </c:pt>
              <c:pt idx="24">
                <c:v>80</c:v>
              </c:pt>
              <c:pt idx="25">
                <c:v>80</c:v>
              </c:pt>
              <c:pt idx="26">
                <c:v>80</c:v>
              </c:pt>
              <c:pt idx="27">
                <c:v>80</c:v>
              </c:pt>
              <c:pt idx="28">
                <c:v>80</c:v>
              </c:pt>
              <c:pt idx="29">
                <c:v>80</c:v>
              </c:pt>
              <c:pt idx="30">
                <c:v>80</c:v>
              </c:pt>
              <c:pt idx="31">
                <c:v>80</c:v>
              </c:pt>
              <c:pt idx="32">
                <c:v>80</c:v>
              </c:pt>
              <c:pt idx="33">
                <c:v>80</c:v>
              </c:pt>
              <c:pt idx="34">
                <c:v>80</c:v>
              </c:pt>
              <c:pt idx="35">
                <c:v>80</c:v>
              </c:pt>
              <c:pt idx="36">
                <c:v>80</c:v>
              </c:pt>
              <c:pt idx="37">
                <c:v>80</c:v>
              </c:pt>
              <c:pt idx="38">
                <c:v>80</c:v>
              </c:pt>
              <c:pt idx="39">
                <c:v>80</c:v>
              </c:pt>
              <c:pt idx="40">
                <c:v>80</c:v>
              </c:pt>
              <c:pt idx="41">
                <c:v>80</c:v>
              </c:pt>
              <c:pt idx="42">
                <c:v>80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05E-4258-866E-1AB980E46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334064"/>
        <c:axId val="1765325536"/>
      </c:scatterChart>
      <c:catAx>
        <c:axId val="17653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65325536"/>
        <c:crosses val="min"/>
        <c:auto val="0"/>
        <c:lblAlgn val="ctr"/>
        <c:lblOffset val="100"/>
        <c:noMultiLvlLbl val="0"/>
      </c:catAx>
      <c:valAx>
        <c:axId val="1765325536"/>
        <c:scaling>
          <c:orientation val="minMax"/>
          <c:max val="20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65334064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583203732499"/>
          <c:h val="0.7826923076923076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'Figur 18'!$D$3</c:f>
              <c:strCache>
                <c:ptCount val="1"/>
                <c:pt idx="0">
                  <c:v> Fysisk kap.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18'!$A$4:$A$10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18'!$D$4:$D$10</c:f>
              <c:numCache>
                <c:formatCode>0.00</c:formatCode>
                <c:ptCount val="7"/>
                <c:pt idx="0">
                  <c:v>0.17393300750038868</c:v>
                </c:pt>
                <c:pt idx="1">
                  <c:v>0.25268173370171643</c:v>
                </c:pt>
                <c:pt idx="2">
                  <c:v>9.2496196570044154E-2</c:v>
                </c:pt>
                <c:pt idx="3">
                  <c:v>0.3892687568441035</c:v>
                </c:pt>
                <c:pt idx="4">
                  <c:v>0.21566171673211149</c:v>
                </c:pt>
                <c:pt idx="5">
                  <c:v>0.25085707434283755</c:v>
                </c:pt>
                <c:pt idx="6">
                  <c:v>0.41589182647876466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1-400C-9A62-AFE0E393DE61}"/>
            </c:ext>
          </c:extLst>
        </c:ser>
        <c:ser>
          <c:idx val="3"/>
          <c:order val="2"/>
          <c:tx>
            <c:strRef>
              <c:f>'Figur 18'!$E$3</c:f>
              <c:strCache>
                <c:ptCount val="1"/>
                <c:pt idx="0">
                  <c:v> Im. kap.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18'!$A$4:$A$10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18'!$E$4:$E$10</c:f>
              <c:numCache>
                <c:formatCode>0.00</c:formatCode>
                <c:ptCount val="7"/>
                <c:pt idx="0">
                  <c:v>0.15166983990506697</c:v>
                </c:pt>
                <c:pt idx="1">
                  <c:v>0.19454236260869287</c:v>
                </c:pt>
                <c:pt idx="2">
                  <c:v>0.13662616191537705</c:v>
                </c:pt>
                <c:pt idx="3">
                  <c:v>9.826028126884595E-2</c:v>
                </c:pt>
                <c:pt idx="4">
                  <c:v>0.1874927035109562</c:v>
                </c:pt>
                <c:pt idx="5">
                  <c:v>0.20206695659594096</c:v>
                </c:pt>
                <c:pt idx="6">
                  <c:v>0.18789168819785101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1-400C-9A62-AFE0E393DE61}"/>
            </c:ext>
          </c:extLst>
        </c:ser>
        <c:ser>
          <c:idx val="6"/>
          <c:order val="3"/>
          <c:tx>
            <c:strRef>
              <c:f>'Figur 18'!$F$3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18'!$A$4:$A$10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18'!$F$4:$F$10</c:f>
              <c:numCache>
                <c:formatCode>0.00</c:formatCode>
                <c:ptCount val="7"/>
                <c:pt idx="0">
                  <c:v>0.65857044696299849</c:v>
                </c:pt>
                <c:pt idx="1">
                  <c:v>-0.1699513396756217</c:v>
                </c:pt>
                <c:pt idx="2">
                  <c:v>-0.26791474324735637</c:v>
                </c:pt>
                <c:pt idx="3">
                  <c:v>0.51208028535951367</c:v>
                </c:pt>
                <c:pt idx="4">
                  <c:v>9.1830679130825252E-2</c:v>
                </c:pt>
                <c:pt idx="5">
                  <c:v>0.43239046362313344</c:v>
                </c:pt>
                <c:pt idx="6">
                  <c:v>0.8102079048752785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1-400C-9A62-AFE0E393DE61}"/>
            </c:ext>
          </c:extLst>
        </c:ser>
        <c:ser>
          <c:idx val="7"/>
          <c:order val="4"/>
          <c:tx>
            <c:strRef>
              <c:f>'Figur 18'!$C$3</c:f>
              <c:strCache>
                <c:ptCount val="1"/>
                <c:pt idx="0">
                  <c:v>Udd. niveau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18'!$A$4:$A$10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18'!$C$4:$C$10</c:f>
              <c:numCache>
                <c:formatCode>0.00</c:formatCode>
                <c:ptCount val="7"/>
                <c:pt idx="0">
                  <c:v>0.127894026625512</c:v>
                </c:pt>
                <c:pt idx="1">
                  <c:v>0.55922536416487256</c:v>
                </c:pt>
                <c:pt idx="2">
                  <c:v>0.38688576898791616</c:v>
                </c:pt>
                <c:pt idx="3">
                  <c:v>0.14255404844880104</c:v>
                </c:pt>
                <c:pt idx="4">
                  <c:v>0.23067900923673393</c:v>
                </c:pt>
                <c:pt idx="5">
                  <c:v>0.31683910570361373</c:v>
                </c:pt>
                <c:pt idx="6">
                  <c:v>0.14023946933448322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41-400C-9A62-AFE0E393D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6436984"/>
        <c:axId val="776432064"/>
      </c:barChart>
      <c:lineChart>
        <c:grouping val="standard"/>
        <c:varyColors val="0"/>
        <c:ser>
          <c:idx val="0"/>
          <c:order val="0"/>
          <c:tx>
            <c:strRef>
              <c:f>'Figur 18'!$B$3</c:f>
              <c:strCache>
                <c:ptCount val="1"/>
                <c:pt idx="0">
                  <c:v>Timeproduktivitet</c:v>
                </c:pt>
              </c:strCache>
            </c:strRef>
          </c:tx>
          <c:spPr>
            <a:solidFill>
              <a:srgbClr val="C10B20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C6062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>
                        <a:shade val="76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'Figur 18'!$A$4:$A$10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18'!$B$4:$B$10</c:f>
              <c:numCache>
                <c:formatCode>0.00</c:formatCode>
                <c:ptCount val="7"/>
                <c:pt idx="0">
                  <c:v>1.1120673269033428</c:v>
                </c:pt>
                <c:pt idx="1">
                  <c:v>0.83649815348061651</c:v>
                </c:pt>
                <c:pt idx="2">
                  <c:v>0.34809337827292397</c:v>
                </c:pt>
                <c:pt idx="3">
                  <c:v>1.1421633281491026</c:v>
                </c:pt>
                <c:pt idx="4">
                  <c:v>0.72566410831429795</c:v>
                </c:pt>
                <c:pt idx="5">
                  <c:v>1.2021536122668879</c:v>
                </c:pt>
                <c:pt idx="6">
                  <c:v>1.5542308986186966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41-400C-9A62-AFE0E393D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436984"/>
        <c:axId val="776432064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strRef>
              <c:f>'Figur 18'!$A$4:$A$10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541-400C-9A62-AFE0E393D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21040"/>
        <c:axId val="767024648"/>
      </c:lineChart>
      <c:catAx>
        <c:axId val="77643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76432064"/>
        <c:crossesAt val="0"/>
        <c:auto val="1"/>
        <c:lblAlgn val="ctr"/>
        <c:lblOffset val="100"/>
        <c:noMultiLvlLbl val="0"/>
      </c:catAx>
      <c:valAx>
        <c:axId val="776432064"/>
        <c:scaling>
          <c:orientation val="minMax"/>
          <c:max val="2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6436984"/>
        <c:crosses val="autoZero"/>
        <c:crossBetween val="between"/>
        <c:majorUnit val="0.5"/>
      </c:valAx>
      <c:valAx>
        <c:axId val="767024648"/>
        <c:scaling>
          <c:orientation val="minMax"/>
          <c:max val="2"/>
          <c:min val="-1"/>
        </c:scaling>
        <c:delete val="1"/>
        <c:axPos val="r"/>
        <c:numFmt formatCode="#,##0.0" sourceLinked="0"/>
        <c:majorTickMark val="out"/>
        <c:minorTickMark val="none"/>
        <c:tickLblPos val="nextTo"/>
        <c:crossAx val="767021040"/>
        <c:crosses val="max"/>
        <c:crossBetween val="between"/>
        <c:majorUnit val="0.5"/>
      </c:valAx>
      <c:catAx>
        <c:axId val="76702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702464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701923076923093"/>
          <c:w val="0.98556621825813895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56177891984786E-2"/>
          <c:y val="0.10472160690230271"/>
          <c:w val="0.93682397902544978"/>
          <c:h val="0.6883623986988969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'Figur 19'!$D$3</c:f>
              <c:strCache>
                <c:ptCount val="1"/>
                <c:pt idx="0">
                  <c:v> Fysisk kap.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19'!$A$4:$A$10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19'!$D$4:$D$10</c:f>
              <c:numCache>
                <c:formatCode>0.00</c:formatCode>
                <c:ptCount val="7"/>
                <c:pt idx="0">
                  <c:v>9.1197222934253044E-2</c:v>
                </c:pt>
                <c:pt idx="1">
                  <c:v>8.4998062049800413E-2</c:v>
                </c:pt>
                <c:pt idx="2">
                  <c:v>0.18819202952594918</c:v>
                </c:pt>
                <c:pt idx="3">
                  <c:v>0.45647886446253766</c:v>
                </c:pt>
                <c:pt idx="4">
                  <c:v>-2.4739874537441784E-2</c:v>
                </c:pt>
                <c:pt idx="5">
                  <c:v>7.2260310063773439E-2</c:v>
                </c:pt>
                <c:pt idx="6">
                  <c:v>9.0124138817191002E-2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C-419C-A9B4-86EF53B03BFE}"/>
            </c:ext>
          </c:extLst>
        </c:ser>
        <c:ser>
          <c:idx val="3"/>
          <c:order val="2"/>
          <c:tx>
            <c:strRef>
              <c:f>'Figur 19'!$E$3</c:f>
              <c:strCache>
                <c:ptCount val="1"/>
                <c:pt idx="0">
                  <c:v> Im. kap.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19'!$A$4:$A$10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19'!$E$4:$E$10</c:f>
              <c:numCache>
                <c:formatCode>0.00</c:formatCode>
                <c:ptCount val="7"/>
                <c:pt idx="0">
                  <c:v>0.39444482800635439</c:v>
                </c:pt>
                <c:pt idx="1">
                  <c:v>0.65338419581001506</c:v>
                </c:pt>
                <c:pt idx="2">
                  <c:v>8.1784519705582884E-2</c:v>
                </c:pt>
                <c:pt idx="3">
                  <c:v>2.5271399454636464E-2</c:v>
                </c:pt>
                <c:pt idx="4">
                  <c:v>0.43186453899199334</c:v>
                </c:pt>
                <c:pt idx="5">
                  <c:v>0.50766603547063727</c:v>
                </c:pt>
                <c:pt idx="6">
                  <c:v>0.73526984602212886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C-419C-A9B4-86EF53B03BFE}"/>
            </c:ext>
          </c:extLst>
        </c:ser>
        <c:ser>
          <c:idx val="1"/>
          <c:order val="3"/>
          <c:tx>
            <c:strRef>
              <c:f>'Figur 19'!$F$3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'Figur 19'!$A$4:$A$10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19'!$F$4:$F$10</c:f>
              <c:numCache>
                <c:formatCode>0.00</c:formatCode>
                <c:ptCount val="7"/>
                <c:pt idx="0">
                  <c:v>1.5743063999847982</c:v>
                </c:pt>
                <c:pt idx="1">
                  <c:v>0.35252675210887718</c:v>
                </c:pt>
                <c:pt idx="2">
                  <c:v>1.4036562930453902</c:v>
                </c:pt>
                <c:pt idx="3">
                  <c:v>1.8628756295550937</c:v>
                </c:pt>
                <c:pt idx="4">
                  <c:v>1.215695828072388</c:v>
                </c:pt>
                <c:pt idx="5">
                  <c:v>0.47323841669342764</c:v>
                </c:pt>
                <c:pt idx="6">
                  <c:v>3.65230815410614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C-419C-A9B4-86EF53B03BFE}"/>
            </c:ext>
          </c:extLst>
        </c:ser>
        <c:ser>
          <c:idx val="4"/>
          <c:order val="4"/>
          <c:tx>
            <c:strRef>
              <c:f>'Figur 19'!$C$3</c:f>
              <c:strCache>
                <c:ptCount val="1"/>
                <c:pt idx="0">
                  <c:v>Udd. niveau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19'!$A$4:$A$10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19'!$C$4:$C$10</c:f>
              <c:numCache>
                <c:formatCode>0.00</c:formatCode>
                <c:ptCount val="7"/>
                <c:pt idx="0">
                  <c:v>0.2585489958225935</c:v>
                </c:pt>
                <c:pt idx="1">
                  <c:v>0.52015209214931146</c:v>
                </c:pt>
                <c:pt idx="2">
                  <c:v>0.41913820735432827</c:v>
                </c:pt>
                <c:pt idx="3">
                  <c:v>0.26318558584898705</c:v>
                </c:pt>
                <c:pt idx="4">
                  <c:v>0.13380434093150215</c:v>
                </c:pt>
                <c:pt idx="5">
                  <c:v>0.23930764367634613</c:v>
                </c:pt>
                <c:pt idx="6">
                  <c:v>6.1676963465288268E-2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C-419C-A9B4-86EF53B03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017104"/>
        <c:axId val="767007592"/>
      </c:barChart>
      <c:lineChart>
        <c:grouping val="standard"/>
        <c:varyColors val="0"/>
        <c:ser>
          <c:idx val="0"/>
          <c:order val="0"/>
          <c:tx>
            <c:strRef>
              <c:f>'Figur 19'!$B$3</c:f>
              <c:strCache>
                <c:ptCount val="1"/>
                <c:pt idx="0">
                  <c:v>Timeproduktivitet</c:v>
                </c:pt>
              </c:strCache>
            </c:strRef>
          </c:tx>
          <c:spPr>
            <a:solidFill>
              <a:srgbClr val="C10B20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C6062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72336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>
                        <a:shade val="76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'Figur 19'!$A$4:$A$10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19'!$B$4:$B$10</c:f>
              <c:numCache>
                <c:formatCode>0.00</c:formatCode>
                <c:ptCount val="7"/>
                <c:pt idx="0">
                  <c:v>2.3184976171363521</c:v>
                </c:pt>
                <c:pt idx="1">
                  <c:v>1.6110611883076758</c:v>
                </c:pt>
                <c:pt idx="2">
                  <c:v>2.0927710634740908</c:v>
                </c:pt>
                <c:pt idx="3">
                  <c:v>2.6078114861791799</c:v>
                </c:pt>
                <c:pt idx="4">
                  <c:v>1.7566248341040178</c:v>
                </c:pt>
                <c:pt idx="5">
                  <c:v>1.2924724261869081</c:v>
                </c:pt>
                <c:pt idx="6">
                  <c:v>4.5393790841102586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3C-419C-A9B4-86EF53B03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17104"/>
        <c:axId val="767007592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strRef>
              <c:f>'Figur 19'!$A$4:$A$10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C3C-419C-A9B4-86EF53B03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20056"/>
        <c:axId val="767018088"/>
      </c:lineChart>
      <c:catAx>
        <c:axId val="76701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7007592"/>
        <c:crossesAt val="0"/>
        <c:auto val="1"/>
        <c:lblAlgn val="ctr"/>
        <c:lblOffset val="100"/>
        <c:noMultiLvlLbl val="0"/>
      </c:catAx>
      <c:valAx>
        <c:axId val="767007592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7017104"/>
        <c:crosses val="autoZero"/>
        <c:crossBetween val="between"/>
        <c:majorUnit val="2"/>
      </c:valAx>
      <c:valAx>
        <c:axId val="767018088"/>
        <c:scaling>
          <c:orientation val="minMax"/>
          <c:max val="5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767020056"/>
        <c:crosses val="max"/>
        <c:crossBetween val="between"/>
        <c:majorUnit val="1"/>
      </c:valAx>
      <c:catAx>
        <c:axId val="76702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701808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714697406340069"/>
          <c:w val="0.98555929850211577"/>
          <c:h val="0.124879923150816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299699099244E-2"/>
          <c:y val="0.10482410159825123"/>
          <c:w val="0.88414304097066643"/>
          <c:h val="0.68699826786781337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2'!$A$4:$A$59</c:f>
              <c:numCache>
                <c:formatCode>yyyy\-mm\-dd</c:formatCode>
                <c:ptCount val="56"/>
                <c:pt idx="0">
                  <c:v>24473</c:v>
                </c:pt>
                <c:pt idx="1">
                  <c:v>24838</c:v>
                </c:pt>
                <c:pt idx="2">
                  <c:v>25204</c:v>
                </c:pt>
                <c:pt idx="3">
                  <c:v>25569</c:v>
                </c:pt>
                <c:pt idx="4">
                  <c:v>25934</c:v>
                </c:pt>
                <c:pt idx="5">
                  <c:v>26299</c:v>
                </c:pt>
                <c:pt idx="6">
                  <c:v>26665</c:v>
                </c:pt>
                <c:pt idx="7">
                  <c:v>27030</c:v>
                </c:pt>
                <c:pt idx="8">
                  <c:v>27395</c:v>
                </c:pt>
                <c:pt idx="9">
                  <c:v>27760</c:v>
                </c:pt>
                <c:pt idx="10">
                  <c:v>28126</c:v>
                </c:pt>
                <c:pt idx="11">
                  <c:v>28491</c:v>
                </c:pt>
                <c:pt idx="12">
                  <c:v>28856</c:v>
                </c:pt>
                <c:pt idx="13">
                  <c:v>29221</c:v>
                </c:pt>
                <c:pt idx="14">
                  <c:v>29587</c:v>
                </c:pt>
                <c:pt idx="15">
                  <c:v>29952</c:v>
                </c:pt>
                <c:pt idx="16">
                  <c:v>30317</c:v>
                </c:pt>
                <c:pt idx="17">
                  <c:v>30682</c:v>
                </c:pt>
                <c:pt idx="18">
                  <c:v>31048</c:v>
                </c:pt>
                <c:pt idx="19">
                  <c:v>31413</c:v>
                </c:pt>
                <c:pt idx="20">
                  <c:v>31778</c:v>
                </c:pt>
                <c:pt idx="21">
                  <c:v>32143</c:v>
                </c:pt>
                <c:pt idx="22">
                  <c:v>32509</c:v>
                </c:pt>
                <c:pt idx="23">
                  <c:v>32874</c:v>
                </c:pt>
                <c:pt idx="24">
                  <c:v>33239</c:v>
                </c:pt>
                <c:pt idx="25">
                  <c:v>33604</c:v>
                </c:pt>
                <c:pt idx="26">
                  <c:v>33970</c:v>
                </c:pt>
                <c:pt idx="27">
                  <c:v>34335</c:v>
                </c:pt>
                <c:pt idx="28">
                  <c:v>34700</c:v>
                </c:pt>
                <c:pt idx="29">
                  <c:v>35065</c:v>
                </c:pt>
                <c:pt idx="30">
                  <c:v>35431</c:v>
                </c:pt>
                <c:pt idx="31">
                  <c:v>35796</c:v>
                </c:pt>
                <c:pt idx="32">
                  <c:v>36161</c:v>
                </c:pt>
                <c:pt idx="33">
                  <c:v>36526</c:v>
                </c:pt>
                <c:pt idx="34">
                  <c:v>36892</c:v>
                </c:pt>
                <c:pt idx="35">
                  <c:v>37257</c:v>
                </c:pt>
                <c:pt idx="36">
                  <c:v>37622</c:v>
                </c:pt>
                <c:pt idx="37">
                  <c:v>37987</c:v>
                </c:pt>
                <c:pt idx="38">
                  <c:v>38353</c:v>
                </c:pt>
                <c:pt idx="39">
                  <c:v>38718</c:v>
                </c:pt>
                <c:pt idx="40">
                  <c:v>39083</c:v>
                </c:pt>
                <c:pt idx="41">
                  <c:v>39448</c:v>
                </c:pt>
                <c:pt idx="42">
                  <c:v>39814</c:v>
                </c:pt>
                <c:pt idx="43">
                  <c:v>40179</c:v>
                </c:pt>
                <c:pt idx="44">
                  <c:v>40544</c:v>
                </c:pt>
                <c:pt idx="45">
                  <c:v>40909</c:v>
                </c:pt>
                <c:pt idx="46">
                  <c:v>41275</c:v>
                </c:pt>
                <c:pt idx="47">
                  <c:v>41640</c:v>
                </c:pt>
                <c:pt idx="48">
                  <c:v>42005</c:v>
                </c:pt>
                <c:pt idx="49">
                  <c:v>42370</c:v>
                </c:pt>
                <c:pt idx="50">
                  <c:v>42736</c:v>
                </c:pt>
                <c:pt idx="51">
                  <c:v>43101</c:v>
                </c:pt>
                <c:pt idx="52">
                  <c:v>43466</c:v>
                </c:pt>
                <c:pt idx="53">
                  <c:v>43831</c:v>
                </c:pt>
                <c:pt idx="54">
                  <c:v>44197</c:v>
                </c:pt>
                <c:pt idx="55">
                  <c:v>44562</c:v>
                </c:pt>
              </c:numCache>
            </c:numRef>
          </c:cat>
          <c:val>
            <c:numRef>
              <c:f>'Figur 2'!$B$4:$B$59</c:f>
              <c:numCache>
                <c:formatCode>0.00</c:formatCode>
                <c:ptCount val="56"/>
                <c:pt idx="0">
                  <c:v>5.7739006023951545</c:v>
                </c:pt>
                <c:pt idx="1">
                  <c:v>6.7919054156146297</c:v>
                </c:pt>
                <c:pt idx="2">
                  <c:v>6.9898289477601017</c:v>
                </c:pt>
                <c:pt idx="3">
                  <c:v>1.6769432753325653</c:v>
                </c:pt>
                <c:pt idx="4">
                  <c:v>5.785334325318936</c:v>
                </c:pt>
                <c:pt idx="5">
                  <c:v>5.6686804706062244</c:v>
                </c:pt>
                <c:pt idx="6">
                  <c:v>4.748958000187975</c:v>
                </c:pt>
                <c:pt idx="7">
                  <c:v>1.5499790478862518</c:v>
                </c:pt>
                <c:pt idx="8">
                  <c:v>3.5810713055965948</c:v>
                </c:pt>
                <c:pt idx="9">
                  <c:v>3.1629882000153264</c:v>
                </c:pt>
                <c:pt idx="10">
                  <c:v>3.8389675377296983</c:v>
                </c:pt>
                <c:pt idx="11">
                  <c:v>2.8787642227888766</c:v>
                </c:pt>
                <c:pt idx="12">
                  <c:v>3.7043789753546053</c:v>
                </c:pt>
                <c:pt idx="13">
                  <c:v>-0.32831235086189237</c:v>
                </c:pt>
                <c:pt idx="14">
                  <c:v>3.4989824099133982</c:v>
                </c:pt>
                <c:pt idx="15">
                  <c:v>2.9509036877777506</c:v>
                </c:pt>
                <c:pt idx="16">
                  <c:v>2.7359658272461784</c:v>
                </c:pt>
                <c:pt idx="17">
                  <c:v>3.1158463369013401</c:v>
                </c:pt>
                <c:pt idx="18">
                  <c:v>2.2913103034648774</c:v>
                </c:pt>
                <c:pt idx="19">
                  <c:v>0.83808965591647411</c:v>
                </c:pt>
                <c:pt idx="20">
                  <c:v>2.4567141472044529</c:v>
                </c:pt>
                <c:pt idx="21">
                  <c:v>3.3725678828553374</c:v>
                </c:pt>
                <c:pt idx="22">
                  <c:v>2.720978560479792</c:v>
                </c:pt>
                <c:pt idx="23">
                  <c:v>3.4606965923694055</c:v>
                </c:pt>
                <c:pt idx="24">
                  <c:v>2.3840120106735974</c:v>
                </c:pt>
                <c:pt idx="25">
                  <c:v>1.491969924340264</c:v>
                </c:pt>
                <c:pt idx="26">
                  <c:v>2.4125981504327765</c:v>
                </c:pt>
                <c:pt idx="27">
                  <c:v>5.6611759256729677</c:v>
                </c:pt>
                <c:pt idx="28">
                  <c:v>1.5980205313015805</c:v>
                </c:pt>
                <c:pt idx="29">
                  <c:v>2.03835703747417</c:v>
                </c:pt>
                <c:pt idx="30">
                  <c:v>0.58791727867555377</c:v>
                </c:pt>
                <c:pt idx="31">
                  <c:v>-0.38539762243549047</c:v>
                </c:pt>
                <c:pt idx="32">
                  <c:v>1.347488114235329</c:v>
                </c:pt>
                <c:pt idx="33">
                  <c:v>3.2388287562736373</c:v>
                </c:pt>
                <c:pt idx="34">
                  <c:v>-0.33517468731757427</c:v>
                </c:pt>
                <c:pt idx="35">
                  <c:v>0.66760332569919534</c:v>
                </c:pt>
                <c:pt idx="36">
                  <c:v>1.6419459242857037</c:v>
                </c:pt>
                <c:pt idx="37">
                  <c:v>2.4988329451470559</c:v>
                </c:pt>
                <c:pt idx="38">
                  <c:v>0.65746447988364043</c:v>
                </c:pt>
                <c:pt idx="39">
                  <c:v>1.2439848988471836</c:v>
                </c:pt>
                <c:pt idx="40">
                  <c:v>-0.22134354710348081</c:v>
                </c:pt>
                <c:pt idx="41">
                  <c:v>-0.92774141054724479</c:v>
                </c:pt>
                <c:pt idx="42">
                  <c:v>-0.4433971698282746</c:v>
                </c:pt>
                <c:pt idx="43">
                  <c:v>3.8813007928230503</c:v>
                </c:pt>
                <c:pt idx="44">
                  <c:v>0.5538773320438839</c:v>
                </c:pt>
                <c:pt idx="45">
                  <c:v>1.9029063732719731</c:v>
                </c:pt>
                <c:pt idx="46">
                  <c:v>0.77218044408646769</c:v>
                </c:pt>
                <c:pt idx="47">
                  <c:v>1.5113023745194631</c:v>
                </c:pt>
                <c:pt idx="48">
                  <c:v>1.2604585658605449</c:v>
                </c:pt>
                <c:pt idx="49">
                  <c:v>1.1215572301191523</c:v>
                </c:pt>
                <c:pt idx="50">
                  <c:v>2.0170409330068972</c:v>
                </c:pt>
                <c:pt idx="51">
                  <c:v>1.9562996819536105</c:v>
                </c:pt>
                <c:pt idx="52">
                  <c:v>0.72827060216900108</c:v>
                </c:pt>
                <c:pt idx="53">
                  <c:v>0.56504301492077413</c:v>
                </c:pt>
                <c:pt idx="54">
                  <c:v>1.1889989687966951</c:v>
                </c:pt>
                <c:pt idx="55">
                  <c:v>-8.8785725734896737E-3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DA-41C7-A734-CED3979D61EA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 Personproduktivitet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2'!$A$4:$A$59</c:f>
              <c:numCache>
                <c:formatCode>yyyy\-mm\-dd</c:formatCode>
                <c:ptCount val="56"/>
                <c:pt idx="0">
                  <c:v>24473</c:v>
                </c:pt>
                <c:pt idx="1">
                  <c:v>24838</c:v>
                </c:pt>
                <c:pt idx="2">
                  <c:v>25204</c:v>
                </c:pt>
                <c:pt idx="3">
                  <c:v>25569</c:v>
                </c:pt>
                <c:pt idx="4">
                  <c:v>25934</c:v>
                </c:pt>
                <c:pt idx="5">
                  <c:v>26299</c:v>
                </c:pt>
                <c:pt idx="6">
                  <c:v>26665</c:v>
                </c:pt>
                <c:pt idx="7">
                  <c:v>27030</c:v>
                </c:pt>
                <c:pt idx="8">
                  <c:v>27395</c:v>
                </c:pt>
                <c:pt idx="9">
                  <c:v>27760</c:v>
                </c:pt>
                <c:pt idx="10">
                  <c:v>28126</c:v>
                </c:pt>
                <c:pt idx="11">
                  <c:v>28491</c:v>
                </c:pt>
                <c:pt idx="12">
                  <c:v>28856</c:v>
                </c:pt>
                <c:pt idx="13">
                  <c:v>29221</c:v>
                </c:pt>
                <c:pt idx="14">
                  <c:v>29587</c:v>
                </c:pt>
                <c:pt idx="15">
                  <c:v>29952</c:v>
                </c:pt>
                <c:pt idx="16">
                  <c:v>30317</c:v>
                </c:pt>
                <c:pt idx="17">
                  <c:v>30682</c:v>
                </c:pt>
                <c:pt idx="18">
                  <c:v>31048</c:v>
                </c:pt>
                <c:pt idx="19">
                  <c:v>31413</c:v>
                </c:pt>
                <c:pt idx="20">
                  <c:v>31778</c:v>
                </c:pt>
                <c:pt idx="21">
                  <c:v>32143</c:v>
                </c:pt>
                <c:pt idx="22">
                  <c:v>32509</c:v>
                </c:pt>
                <c:pt idx="23">
                  <c:v>32874</c:v>
                </c:pt>
                <c:pt idx="24">
                  <c:v>33239</c:v>
                </c:pt>
                <c:pt idx="25">
                  <c:v>33604</c:v>
                </c:pt>
                <c:pt idx="26">
                  <c:v>33970</c:v>
                </c:pt>
                <c:pt idx="27">
                  <c:v>34335</c:v>
                </c:pt>
                <c:pt idx="28">
                  <c:v>34700</c:v>
                </c:pt>
                <c:pt idx="29">
                  <c:v>35065</c:v>
                </c:pt>
                <c:pt idx="30">
                  <c:v>35431</c:v>
                </c:pt>
                <c:pt idx="31">
                  <c:v>35796</c:v>
                </c:pt>
                <c:pt idx="32">
                  <c:v>36161</c:v>
                </c:pt>
                <c:pt idx="33">
                  <c:v>36526</c:v>
                </c:pt>
                <c:pt idx="34">
                  <c:v>36892</c:v>
                </c:pt>
                <c:pt idx="35">
                  <c:v>37257</c:v>
                </c:pt>
                <c:pt idx="36">
                  <c:v>37622</c:v>
                </c:pt>
                <c:pt idx="37">
                  <c:v>37987</c:v>
                </c:pt>
                <c:pt idx="38">
                  <c:v>38353</c:v>
                </c:pt>
                <c:pt idx="39">
                  <c:v>38718</c:v>
                </c:pt>
                <c:pt idx="40">
                  <c:v>39083</c:v>
                </c:pt>
                <c:pt idx="41">
                  <c:v>39448</c:v>
                </c:pt>
                <c:pt idx="42">
                  <c:v>39814</c:v>
                </c:pt>
                <c:pt idx="43">
                  <c:v>40179</c:v>
                </c:pt>
                <c:pt idx="44">
                  <c:v>40544</c:v>
                </c:pt>
                <c:pt idx="45">
                  <c:v>40909</c:v>
                </c:pt>
                <c:pt idx="46">
                  <c:v>41275</c:v>
                </c:pt>
                <c:pt idx="47">
                  <c:v>41640</c:v>
                </c:pt>
                <c:pt idx="48">
                  <c:v>42005</c:v>
                </c:pt>
                <c:pt idx="49">
                  <c:v>42370</c:v>
                </c:pt>
                <c:pt idx="50">
                  <c:v>42736</c:v>
                </c:pt>
                <c:pt idx="51">
                  <c:v>43101</c:v>
                </c:pt>
                <c:pt idx="52">
                  <c:v>43466</c:v>
                </c:pt>
                <c:pt idx="53">
                  <c:v>43831</c:v>
                </c:pt>
                <c:pt idx="54">
                  <c:v>44197</c:v>
                </c:pt>
                <c:pt idx="55">
                  <c:v>44562</c:v>
                </c:pt>
              </c:numCache>
            </c:numRef>
          </c:cat>
          <c:val>
            <c:numRef>
              <c:f>'Figur 2'!$C$4:$C$59</c:f>
              <c:numCache>
                <c:formatCode>0.00</c:formatCode>
                <c:ptCount val="56"/>
                <c:pt idx="0">
                  <c:v>4.2535105654656569</c:v>
                </c:pt>
                <c:pt idx="1">
                  <c:v>4.3703201464981412</c:v>
                </c:pt>
                <c:pt idx="2">
                  <c:v>4.782712173639192</c:v>
                </c:pt>
                <c:pt idx="3">
                  <c:v>0.35833073876916366</c:v>
                </c:pt>
                <c:pt idx="4">
                  <c:v>3.8580920226801707</c:v>
                </c:pt>
                <c:pt idx="5">
                  <c:v>2.4017387782193866</c:v>
                </c:pt>
                <c:pt idx="6">
                  <c:v>2.3224949913260184</c:v>
                </c:pt>
                <c:pt idx="7">
                  <c:v>0.59353204272816207</c:v>
                </c:pt>
                <c:pt idx="8">
                  <c:v>-0.89817728363817961</c:v>
                </c:pt>
                <c:pt idx="9">
                  <c:v>3.7234097254710719</c:v>
                </c:pt>
                <c:pt idx="10">
                  <c:v>2.3610101005080653</c:v>
                </c:pt>
                <c:pt idx="11">
                  <c:v>1.5075291176195327</c:v>
                </c:pt>
                <c:pt idx="12">
                  <c:v>3.0927900740916003</c:v>
                </c:pt>
                <c:pt idx="13">
                  <c:v>0.67320076616450564</c:v>
                </c:pt>
                <c:pt idx="14">
                  <c:v>1.6013965235872396</c:v>
                </c:pt>
                <c:pt idx="15">
                  <c:v>3.4522567466343412</c:v>
                </c:pt>
                <c:pt idx="16">
                  <c:v>2.3549315270010585</c:v>
                </c:pt>
                <c:pt idx="17">
                  <c:v>2.9171565057808158</c:v>
                </c:pt>
                <c:pt idx="18">
                  <c:v>1.5674946357163266</c:v>
                </c:pt>
                <c:pt idx="19">
                  <c:v>1.1985963557956003</c:v>
                </c:pt>
                <c:pt idx="20">
                  <c:v>0.11340313749870212</c:v>
                </c:pt>
                <c:pt idx="21">
                  <c:v>2.0015352999046332</c:v>
                </c:pt>
                <c:pt idx="22">
                  <c:v>1.617359701451071</c:v>
                </c:pt>
                <c:pt idx="23">
                  <c:v>2.4080116834912069</c:v>
                </c:pt>
                <c:pt idx="24">
                  <c:v>2.0340599624272704</c:v>
                </c:pt>
                <c:pt idx="25">
                  <c:v>2.6240809448803359</c:v>
                </c:pt>
                <c:pt idx="26">
                  <c:v>2.3466760805244347</c:v>
                </c:pt>
                <c:pt idx="27">
                  <c:v>4.9486396987397541</c:v>
                </c:pt>
                <c:pt idx="28">
                  <c:v>1.8598281960801266</c:v>
                </c:pt>
                <c:pt idx="29">
                  <c:v>1.270035889635035</c:v>
                </c:pt>
                <c:pt idx="30">
                  <c:v>1.3289916343068642</c:v>
                </c:pt>
                <c:pt idx="31">
                  <c:v>0.92765496545634818</c:v>
                </c:pt>
                <c:pt idx="32">
                  <c:v>1.7664058599550003</c:v>
                </c:pt>
                <c:pt idx="33">
                  <c:v>3.8565189568339431</c:v>
                </c:pt>
                <c:pt idx="34">
                  <c:v>-0.20308313530906785</c:v>
                </c:pt>
                <c:pt idx="35">
                  <c:v>0.15832015488592699</c:v>
                </c:pt>
                <c:pt idx="36">
                  <c:v>1.4493920142292449</c:v>
                </c:pt>
                <c:pt idx="37">
                  <c:v>2.5625528588644642</c:v>
                </c:pt>
                <c:pt idx="38">
                  <c:v>0.22792157882112196</c:v>
                </c:pt>
                <c:pt idx="39">
                  <c:v>1.6707906837688524</c:v>
                </c:pt>
                <c:pt idx="40">
                  <c:v>-1.7404091199997418</c:v>
                </c:pt>
                <c:pt idx="41">
                  <c:v>-1.0563963240409313</c:v>
                </c:pt>
                <c:pt idx="42">
                  <c:v>-1.4326977736230706</c:v>
                </c:pt>
                <c:pt idx="43">
                  <c:v>4.259865069096147</c:v>
                </c:pt>
                <c:pt idx="44">
                  <c:v>1.3885182757323422</c:v>
                </c:pt>
                <c:pt idx="45">
                  <c:v>0.73784038580491096</c:v>
                </c:pt>
                <c:pt idx="46">
                  <c:v>0.92741916215810516</c:v>
                </c:pt>
                <c:pt idx="47">
                  <c:v>0.56361071674360108</c:v>
                </c:pt>
                <c:pt idx="48">
                  <c:v>0.8174759599922865</c:v>
                </c:pt>
                <c:pt idx="49">
                  <c:v>1.493009820829716</c:v>
                </c:pt>
                <c:pt idx="50">
                  <c:v>1.4599814593458937</c:v>
                </c:pt>
                <c:pt idx="51">
                  <c:v>0.28123949115363978</c:v>
                </c:pt>
                <c:pt idx="52">
                  <c:v>0.11838901255125656</c:v>
                </c:pt>
                <c:pt idx="53">
                  <c:v>-1.4983404335903727</c:v>
                </c:pt>
                <c:pt idx="54">
                  <c:v>2.8190168502425061</c:v>
                </c:pt>
                <c:pt idx="55">
                  <c:v>0.62271942641987099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DA-41C7-A734-CED3979D6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8609128"/>
        <c:axId val="958603880"/>
      </c:lineChart>
      <c:dateAx>
        <c:axId val="9586091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58603880"/>
        <c:crosses val="min"/>
        <c:auto val="1"/>
        <c:lblOffset val="100"/>
        <c:baseTimeUnit val="years"/>
        <c:majorUnit val="10"/>
        <c:majorTimeUnit val="years"/>
        <c:minorUnit val="5"/>
        <c:minorTimeUnit val="years"/>
      </c:dateAx>
      <c:valAx>
        <c:axId val="958603880"/>
        <c:scaling>
          <c:orientation val="minMax"/>
          <c:max val="8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58609128"/>
        <c:crosses val="autoZero"/>
        <c:crossBetween val="midCat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199528012888873"/>
          <c:w val="0.99"/>
          <c:h val="0.100024053189316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6333165067955E-2"/>
          <c:y val="0.11225034117497096"/>
          <c:w val="0.94105951499155593"/>
          <c:h val="0.6852164761987037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'Figur 20'!$D$3</c:f>
              <c:strCache>
                <c:ptCount val="1"/>
                <c:pt idx="0">
                  <c:v> Fysisk kap.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20'!$A$4:$A$10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20'!$D$4:$D$10</c:f>
              <c:numCache>
                <c:formatCode>0.00</c:formatCode>
                <c:ptCount val="7"/>
                <c:pt idx="0">
                  <c:v>0.35549718162193039</c:v>
                </c:pt>
                <c:pt idx="1">
                  <c:v>0.13789138414854707</c:v>
                </c:pt>
                <c:pt idx="2">
                  <c:v>-0.14605098840018602</c:v>
                </c:pt>
                <c:pt idx="3">
                  <c:v>0.53716339407996661</c:v>
                </c:pt>
                <c:pt idx="4">
                  <c:v>0.28065485405650981</c:v>
                </c:pt>
                <c:pt idx="5">
                  <c:v>0.30745456926524661</c:v>
                </c:pt>
                <c:pt idx="6">
                  <c:v>-0.17754960636375472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C-4CD1-BC7F-7AACF70ABCDC}"/>
            </c:ext>
          </c:extLst>
        </c:ser>
        <c:ser>
          <c:idx val="3"/>
          <c:order val="2"/>
          <c:tx>
            <c:strRef>
              <c:f>'Figur 20'!$E$3</c:f>
              <c:strCache>
                <c:ptCount val="1"/>
                <c:pt idx="0">
                  <c:v> Im. kap.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20'!$A$4:$A$10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20'!$E$4:$E$10</c:f>
              <c:numCache>
                <c:formatCode>0.00</c:formatCode>
                <c:ptCount val="7"/>
                <c:pt idx="0">
                  <c:v>8.1923692741177292E-2</c:v>
                </c:pt>
                <c:pt idx="1">
                  <c:v>0.1330464377321981</c:v>
                </c:pt>
                <c:pt idx="2">
                  <c:v>0.25015727771361451</c:v>
                </c:pt>
                <c:pt idx="3">
                  <c:v>0.14063450355421409</c:v>
                </c:pt>
                <c:pt idx="4">
                  <c:v>0.24378100545568901</c:v>
                </c:pt>
                <c:pt idx="5">
                  <c:v>0.21208929473703553</c:v>
                </c:pt>
                <c:pt idx="6">
                  <c:v>7.2986076585948551E-2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C-4CD1-BC7F-7AACF70ABCDC}"/>
            </c:ext>
          </c:extLst>
        </c:ser>
        <c:ser>
          <c:idx val="6"/>
          <c:order val="3"/>
          <c:tx>
            <c:strRef>
              <c:f>'Figur 20'!$F$3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20'!$A$4:$A$10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20'!$F$4:$F$10</c:f>
              <c:numCache>
                <c:formatCode>0.00</c:formatCode>
                <c:ptCount val="7"/>
                <c:pt idx="0">
                  <c:v>1.7041654803536161</c:v>
                </c:pt>
                <c:pt idx="1">
                  <c:v>0.66792148622599545</c:v>
                </c:pt>
                <c:pt idx="2">
                  <c:v>1.8625300540165464</c:v>
                </c:pt>
                <c:pt idx="3">
                  <c:v>2.1343092457814659</c:v>
                </c:pt>
                <c:pt idx="4">
                  <c:v>0.82537528770891055</c:v>
                </c:pt>
                <c:pt idx="5">
                  <c:v>1.1526478962464766</c:v>
                </c:pt>
                <c:pt idx="6">
                  <c:v>2.4565248150378465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6C-4CD1-BC7F-7AACF70ABCDC}"/>
            </c:ext>
          </c:extLst>
        </c:ser>
        <c:ser>
          <c:idx val="7"/>
          <c:order val="4"/>
          <c:tx>
            <c:strRef>
              <c:f>'Figur 20'!$C$3</c:f>
              <c:strCache>
                <c:ptCount val="1"/>
                <c:pt idx="0">
                  <c:v> Udd. niveau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20'!$A$4:$A$10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20'!$C$4:$C$10</c:f>
              <c:numCache>
                <c:formatCode>0.00</c:formatCode>
                <c:ptCount val="7"/>
                <c:pt idx="0">
                  <c:v>0.27979869754882797</c:v>
                </c:pt>
                <c:pt idx="1">
                  <c:v>0.57943068580193957</c:v>
                </c:pt>
                <c:pt idx="2">
                  <c:v>0.45046689361333864</c:v>
                </c:pt>
                <c:pt idx="3">
                  <c:v>0.14389142629013141</c:v>
                </c:pt>
                <c:pt idx="4">
                  <c:v>0.28726496073332702</c:v>
                </c:pt>
                <c:pt idx="5">
                  <c:v>0.15044640207832546</c:v>
                </c:pt>
                <c:pt idx="6">
                  <c:v>0.12039399659261077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6C-4CD1-BC7F-7AACF70AB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6436984"/>
        <c:axId val="776432064"/>
      </c:barChart>
      <c:lineChart>
        <c:grouping val="standard"/>
        <c:varyColors val="0"/>
        <c:ser>
          <c:idx val="0"/>
          <c:order val="0"/>
          <c:tx>
            <c:strRef>
              <c:f>'Figur 20'!$B$3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solidFill>
              <a:srgbClr val="C10B20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C6062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>
                        <a:shade val="76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'Figur 20'!$A$4:$A$10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'Figur 20'!$B$4:$B$10</c:f>
              <c:numCache>
                <c:formatCode>0.00</c:formatCode>
                <c:ptCount val="7"/>
                <c:pt idx="0">
                  <c:v>2.4213850877501746</c:v>
                </c:pt>
                <c:pt idx="1">
                  <c:v>1.5182899914004577</c:v>
                </c:pt>
                <c:pt idx="2">
                  <c:v>2.417103195732289</c:v>
                </c:pt>
                <c:pt idx="3">
                  <c:v>2.9559985507618296</c:v>
                </c:pt>
                <c:pt idx="4">
                  <c:v>1.6370762254704141</c:v>
                </c:pt>
                <c:pt idx="5">
                  <c:v>1.822638193314726</c:v>
                </c:pt>
                <c:pt idx="6">
                  <c:v>2.4723551938310262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6C-4CD1-BC7F-7AACF70AB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436984"/>
        <c:axId val="776432064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strRef>
              <c:f>'Figur 20'!$A$4:$A$10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66C-4CD1-BC7F-7AACF70AB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21040"/>
        <c:axId val="767024648"/>
      </c:lineChart>
      <c:catAx>
        <c:axId val="77643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76432064"/>
        <c:crossesAt val="0"/>
        <c:auto val="1"/>
        <c:lblAlgn val="ctr"/>
        <c:lblOffset val="100"/>
        <c:noMultiLvlLbl val="0"/>
      </c:catAx>
      <c:valAx>
        <c:axId val="776432064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6436984"/>
        <c:crosses val="autoZero"/>
        <c:crossBetween val="between"/>
        <c:majorUnit val="2"/>
      </c:valAx>
      <c:valAx>
        <c:axId val="767024648"/>
        <c:scaling>
          <c:orientation val="minMax"/>
          <c:max val="6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767021040"/>
        <c:crosses val="max"/>
        <c:crossBetween val="between"/>
        <c:majorUnit val="2"/>
      </c:valAx>
      <c:catAx>
        <c:axId val="76702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702464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701923076923093"/>
          <c:w val="0.98556621825813895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 21'!$A$5</c:f>
              <c:strCache>
                <c:ptCount val="1"/>
                <c:pt idx="0">
                  <c:v> Timeproduktivitet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21'!$B$3:$D$3</c:f>
              <c:strCache>
                <c:ptCount val="3"/>
                <c:pt idx="0">
                  <c:v> BNP </c:v>
                </c:pt>
                <c:pt idx="1">
                  <c:v>B.f.korr. BNP </c:v>
                </c:pt>
                <c:pt idx="2">
                  <c:v>B.f.korr. BNI</c:v>
                </c:pt>
              </c:strCache>
            </c:strRef>
          </c:cat>
          <c:val>
            <c:numRef>
              <c:f>'Figur 21'!$B$5:$D$5</c:f>
              <c:numCache>
                <c:formatCode>0.00</c:formatCode>
                <c:ptCount val="3"/>
                <c:pt idx="0">
                  <c:v>2.2065607639452782</c:v>
                </c:pt>
                <c:pt idx="1">
                  <c:v>2.2065607639452782</c:v>
                </c:pt>
                <c:pt idx="2">
                  <c:v>2.2065607639452782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D-45E9-AB3D-3F21EBEC3F9E}"/>
            </c:ext>
          </c:extLst>
        </c:ser>
        <c:ser>
          <c:idx val="2"/>
          <c:order val="2"/>
          <c:tx>
            <c:strRef>
              <c:f>'Figur 21'!$A$6</c:f>
              <c:strCache>
                <c:ptCount val="1"/>
                <c:pt idx="0">
                  <c:v> Timebeskæftigelse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21'!$B$3:$D$3</c:f>
              <c:strCache>
                <c:ptCount val="3"/>
                <c:pt idx="0">
                  <c:v> BNP </c:v>
                </c:pt>
                <c:pt idx="1">
                  <c:v>B.f.korr. BNP </c:v>
                </c:pt>
                <c:pt idx="2">
                  <c:v>B.f.korr. BNI</c:v>
                </c:pt>
              </c:strCache>
            </c:strRef>
          </c:cat>
          <c:val>
            <c:numRef>
              <c:f>'Figur 21'!$B$6:$D$6</c:f>
              <c:numCache>
                <c:formatCode>0.00</c:formatCode>
                <c:ptCount val="3"/>
                <c:pt idx="0">
                  <c:v>-0.48466142757964359</c:v>
                </c:pt>
                <c:pt idx="1">
                  <c:v>-0.48466142757964359</c:v>
                </c:pt>
                <c:pt idx="2">
                  <c:v>-0.48466142757964359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D-45E9-AB3D-3F21EBEC3F9E}"/>
            </c:ext>
          </c:extLst>
        </c:ser>
        <c:ser>
          <c:idx val="3"/>
          <c:order val="3"/>
          <c:tx>
            <c:strRef>
              <c:f>'Figur 21'!$A$7</c:f>
              <c:strCache>
                <c:ptCount val="1"/>
                <c:pt idx="0">
                  <c:v> Bytteforhold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21'!$B$3:$D$3</c:f>
              <c:strCache>
                <c:ptCount val="3"/>
                <c:pt idx="0">
                  <c:v> BNP </c:v>
                </c:pt>
                <c:pt idx="1">
                  <c:v>B.f.korr. BNP </c:v>
                </c:pt>
                <c:pt idx="2">
                  <c:v>B.f.korr. BNI</c:v>
                </c:pt>
              </c:strCache>
            </c:strRef>
          </c:cat>
          <c:val>
            <c:numRef>
              <c:f>'Figur 21'!$B$7:$D$7</c:f>
              <c:numCache>
                <c:formatCode>0.00</c:formatCode>
                <c:ptCount val="3"/>
                <c:pt idx="1">
                  <c:v>0.14332513555557513</c:v>
                </c:pt>
                <c:pt idx="2">
                  <c:v>0.14332513555557513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D-45E9-AB3D-3F21EBEC3F9E}"/>
            </c:ext>
          </c:extLst>
        </c:ser>
        <c:ser>
          <c:idx val="4"/>
          <c:order val="4"/>
          <c:tx>
            <c:strRef>
              <c:f>'Figur 21'!$A$8</c:f>
              <c:strCache>
                <c:ptCount val="1"/>
                <c:pt idx="0">
                  <c:v> Real nettoindkomst fra udl.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21'!$B$3:$D$3</c:f>
              <c:strCache>
                <c:ptCount val="3"/>
                <c:pt idx="0">
                  <c:v> BNP </c:v>
                </c:pt>
                <c:pt idx="1">
                  <c:v>B.f.korr. BNP </c:v>
                </c:pt>
                <c:pt idx="2">
                  <c:v>B.f.korr. BNI</c:v>
                </c:pt>
              </c:strCache>
            </c:strRef>
          </c:cat>
          <c:val>
            <c:numRef>
              <c:f>'Figur 21'!$B$8:$D$8</c:f>
              <c:numCache>
                <c:formatCode>0.00</c:formatCode>
                <c:ptCount val="3"/>
                <c:pt idx="2">
                  <c:v>3.508809324578932E-2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6D-45E9-AB3D-3F21EBEC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8552976"/>
        <c:axId val="868553960"/>
      </c:barChart>
      <c:lineChart>
        <c:grouping val="standard"/>
        <c:varyColors val="0"/>
        <c:ser>
          <c:idx val="0"/>
          <c:order val="0"/>
          <c:tx>
            <c:strRef>
              <c:f>'Figur 21'!$A$4</c:f>
              <c:strCache>
                <c:ptCount val="1"/>
                <c:pt idx="0">
                  <c:v> I alt</c:v>
                </c:pt>
              </c:strCache>
            </c:strRef>
          </c:tx>
          <c:spPr>
            <a:solidFill>
              <a:srgbClr val="C10B20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C6062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>
                        <a:shade val="76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'Figur 21'!$B$3:$D$3</c:f>
              <c:strCache>
                <c:ptCount val="3"/>
                <c:pt idx="0">
                  <c:v> BNP </c:v>
                </c:pt>
                <c:pt idx="1">
                  <c:v>B.f.korr. BNP </c:v>
                </c:pt>
                <c:pt idx="2">
                  <c:v>B.f.korr. BNI</c:v>
                </c:pt>
              </c:strCache>
            </c:strRef>
          </c:cat>
          <c:val>
            <c:numRef>
              <c:f>'Figur 21'!$B$4:$D$4</c:f>
              <c:numCache>
                <c:formatCode>0.00</c:formatCode>
                <c:ptCount val="3"/>
                <c:pt idx="0">
                  <c:v>1.7077547808145939</c:v>
                </c:pt>
                <c:pt idx="1">
                  <c:v>1.851079916370169</c:v>
                </c:pt>
                <c:pt idx="2">
                  <c:v>1.8861680096159583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6D-45E9-AB3D-3F21EBEC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52976"/>
        <c:axId val="868553960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'Figur 21'!$B$3:$D$3</c:f>
              <c:strCache>
                <c:ptCount val="3"/>
                <c:pt idx="0">
                  <c:v> BNP </c:v>
                </c:pt>
                <c:pt idx="1">
                  <c:v>B.f.korr. BNP </c:v>
                </c:pt>
                <c:pt idx="2">
                  <c:v>B.f.korr. BNI</c:v>
                </c:pt>
              </c:strCache>
            </c:strRef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16D-45E9-AB3D-3F21EBEC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40512"/>
        <c:axId val="868531328"/>
      </c:lineChart>
      <c:catAx>
        <c:axId val="86855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68553960"/>
        <c:crossesAt val="0"/>
        <c:auto val="1"/>
        <c:lblAlgn val="ctr"/>
        <c:lblOffset val="100"/>
        <c:noMultiLvlLbl val="0"/>
      </c:catAx>
      <c:valAx>
        <c:axId val="868553960"/>
        <c:scaling>
          <c:orientation val="minMax"/>
          <c:max val="3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68552976"/>
        <c:crosses val="autoZero"/>
        <c:crossBetween val="between"/>
        <c:majorUnit val="1"/>
      </c:valAx>
      <c:valAx>
        <c:axId val="868531328"/>
        <c:scaling>
          <c:orientation val="minMax"/>
          <c:max val="3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868540512"/>
        <c:crosses val="max"/>
        <c:crossBetween val="between"/>
        <c:majorUnit val="1"/>
      </c:valAx>
      <c:catAx>
        <c:axId val="8685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6853132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 22'!$A$5</c:f>
              <c:strCache>
                <c:ptCount val="1"/>
                <c:pt idx="0">
                  <c:v> Timeproduktivitet</c:v>
                </c:pt>
              </c:strCache>
            </c:strRef>
          </c:tx>
          <c:spPr>
            <a:solidFill>
              <a:srgbClr val="AAA631"/>
            </a:solidFill>
            <a:ln w="19050" cmpd="sng">
              <a:solidFill>
                <a:srgbClr val="5C6062"/>
              </a:solidFill>
            </a:ln>
          </c:spPr>
          <c:invertIfNegative val="0"/>
          <c:val>
            <c:numRef>
              <c:f>'Figur 22'!$B$5:$D$5</c:f>
              <c:numCache>
                <c:formatCode>0.00</c:formatCode>
                <c:ptCount val="3"/>
                <c:pt idx="0">
                  <c:v>1.1225876379119106</c:v>
                </c:pt>
                <c:pt idx="1">
                  <c:v>1.1225876379119106</c:v>
                </c:pt>
                <c:pt idx="2">
                  <c:v>1.1225876379119106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 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03C-4EBA-8626-755A02D87967}"/>
            </c:ext>
          </c:extLst>
        </c:ser>
        <c:ser>
          <c:idx val="2"/>
          <c:order val="2"/>
          <c:tx>
            <c:strRef>
              <c:f>'Figur 22'!$A$6</c:f>
              <c:strCache>
                <c:ptCount val="1"/>
                <c:pt idx="0">
                  <c:v> Timebeskæftigelse</c:v>
                </c:pt>
              </c:strCache>
            </c:strRef>
          </c:tx>
          <c:spPr>
            <a:solidFill>
              <a:srgbClr val="D0CD8D"/>
            </a:solidFill>
            <a:ln w="19050" cmpd="sng">
              <a:solidFill>
                <a:srgbClr val="5C6062"/>
              </a:solidFill>
            </a:ln>
          </c:spPr>
          <c:invertIfNegative val="0"/>
          <c:val>
            <c:numRef>
              <c:f>'Figur 22'!$B$6:$D$6</c:f>
              <c:numCache>
                <c:formatCode>0.00</c:formatCode>
                <c:ptCount val="3"/>
                <c:pt idx="0">
                  <c:v>0.22858126179503857</c:v>
                </c:pt>
                <c:pt idx="1">
                  <c:v>0.22858126179503857</c:v>
                </c:pt>
                <c:pt idx="2">
                  <c:v>0.22858126179503857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 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03C-4EBA-8626-755A02D87967}"/>
            </c:ext>
          </c:extLst>
        </c:ser>
        <c:ser>
          <c:idx val="3"/>
          <c:order val="3"/>
          <c:tx>
            <c:strRef>
              <c:f>'Figur 22'!$A$7</c:f>
              <c:strCache>
                <c:ptCount val="1"/>
                <c:pt idx="0">
                  <c:v> Bytteforhold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'Figur 22'!$B$7:$D$7</c:f>
              <c:numCache>
                <c:formatCode>0.00</c:formatCode>
                <c:ptCount val="3"/>
                <c:pt idx="1">
                  <c:v>0.13783983423655921</c:v>
                </c:pt>
                <c:pt idx="2">
                  <c:v>0.13783983423655921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 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03C-4EBA-8626-755A02D87967}"/>
            </c:ext>
          </c:extLst>
        </c:ser>
        <c:ser>
          <c:idx val="4"/>
          <c:order val="4"/>
          <c:tx>
            <c:strRef>
              <c:f>'Figur 22'!$A$8</c:f>
              <c:strCache>
                <c:ptCount val="1"/>
                <c:pt idx="0">
                  <c:v> Real nettoindkomst fra udl.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'Figur 22'!$B$8:$D$8</c:f>
              <c:numCache>
                <c:formatCode>General</c:formatCode>
                <c:ptCount val="3"/>
                <c:pt idx="2" formatCode="0.00">
                  <c:v>0.14188829009474224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 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03C-4EBA-8626-755A02D87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8552976"/>
        <c:axId val="868553960"/>
      </c:barChart>
      <c:lineChart>
        <c:grouping val="standard"/>
        <c:varyColors val="0"/>
        <c:ser>
          <c:idx val="0"/>
          <c:order val="0"/>
          <c:tx>
            <c:strRef>
              <c:f>'Figur 22'!$A$4</c:f>
              <c:strCache>
                <c:ptCount val="1"/>
                <c:pt idx="0">
                  <c:v> I alt</c:v>
                </c:pt>
              </c:strCache>
            </c:strRef>
          </c:tx>
          <c:spPr>
            <a:ln w="19050">
              <a:noFill/>
            </a:ln>
            <a:effectLst/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>
                        <a:shade val="76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val>
            <c:numRef>
              <c:f>'Figur 22'!$B$4:$D$4</c:f>
              <c:numCache>
                <c:formatCode>0.00</c:formatCode>
                <c:ptCount val="3"/>
                <c:pt idx="0">
                  <c:v>1.3216819419313643</c:v>
                </c:pt>
                <c:pt idx="1">
                  <c:v>1.4595217761679236</c:v>
                </c:pt>
                <c:pt idx="2">
                  <c:v>1.6014100662626658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 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03C-4EBA-8626-755A02D87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52976"/>
        <c:axId val="868553960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 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503C-4EBA-8626-755A02D87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40512"/>
        <c:axId val="868531328"/>
      </c:lineChart>
      <c:catAx>
        <c:axId val="86855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68553960"/>
        <c:crossesAt val="0"/>
        <c:auto val="1"/>
        <c:lblAlgn val="ctr"/>
        <c:lblOffset val="100"/>
        <c:noMultiLvlLbl val="0"/>
      </c:catAx>
      <c:valAx>
        <c:axId val="868553960"/>
        <c:scaling>
          <c:orientation val="minMax"/>
          <c:max val="3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68552976"/>
        <c:crosses val="autoZero"/>
        <c:crossBetween val="between"/>
        <c:majorUnit val="1"/>
      </c:valAx>
      <c:valAx>
        <c:axId val="868531328"/>
        <c:scaling>
          <c:orientation val="minMax"/>
          <c:max val="3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868540512"/>
        <c:crosses val="max"/>
        <c:crossBetween val="between"/>
        <c:majorUnit val="1"/>
      </c:valAx>
      <c:catAx>
        <c:axId val="8685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6853132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701923076923093"/>
          <c:w val="0.99813081086812427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388042041309"/>
          <c:y val="0.10486446769911337"/>
          <c:w val="0.87072003491773398"/>
          <c:h val="0.74275488291236325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67-4487-86EC-4F5D52B5E58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67-4487-86EC-4F5D52B5E58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67-4487-86EC-4F5D52B5E58A}"/>
              </c:ext>
            </c:extLst>
          </c:dPt>
          <c:cat>
            <c:strRef>
              <c:f>'Figur 23'!$A$3:$A$9</c:f>
              <c:strCache>
                <c:ptCount val="7"/>
                <c:pt idx="0">
                  <c:v>USA</c:v>
                </c:pt>
                <c:pt idx="1">
                  <c:v>NLD</c:v>
                </c:pt>
                <c:pt idx="2">
                  <c:v>SWE</c:v>
                </c:pt>
                <c:pt idx="3">
                  <c:v>DNK</c:v>
                </c:pt>
                <c:pt idx="4">
                  <c:v>DEU</c:v>
                </c:pt>
                <c:pt idx="5">
                  <c:v>GBR</c:v>
                </c:pt>
                <c:pt idx="6">
                  <c:v>FRA</c:v>
                </c:pt>
              </c:strCache>
            </c:strRef>
          </c:cat>
          <c:val>
            <c:numRef>
              <c:f>'Figur 23'!$B$3:$B$9</c:f>
              <c:numCache>
                <c:formatCode>_-* #,##0_-;\-* #,##0_-;_-* "-"??_-;_-@_-</c:formatCode>
                <c:ptCount val="7"/>
                <c:pt idx="0">
                  <c:v>36769.619473225728</c:v>
                </c:pt>
                <c:pt idx="1">
                  <c:v>31679.260832167474</c:v>
                </c:pt>
                <c:pt idx="2">
                  <c:v>29636.278027133299</c:v>
                </c:pt>
                <c:pt idx="3">
                  <c:v>28014.258588966368</c:v>
                </c:pt>
                <c:pt idx="4">
                  <c:v>27296.635610867175</c:v>
                </c:pt>
                <c:pt idx="5">
                  <c:v>26609.730375550604</c:v>
                </c:pt>
                <c:pt idx="6">
                  <c:v>26507.086682910864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7-4487-86EC-4F5D52B5E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066256"/>
        <c:axId val="1075068880"/>
      </c:barChart>
      <c:catAx>
        <c:axId val="107506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75068880"/>
        <c:crosses val="min"/>
        <c:auto val="1"/>
        <c:lblAlgn val="ctr"/>
        <c:lblOffset val="100"/>
        <c:noMultiLvlLbl val="0"/>
      </c:catAx>
      <c:valAx>
        <c:axId val="1075068880"/>
        <c:scaling>
          <c:orientation val="minMax"/>
          <c:max val="8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75066256"/>
        <c:crosses val="autoZero"/>
        <c:crossBetween val="between"/>
        <c:majorUnit val="20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388042041309"/>
          <c:y val="0.10486446769911337"/>
          <c:w val="0.87072003491773398"/>
          <c:h val="0.74275488291236325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04-4BD0-9671-B54DD82413F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04-4BD0-9671-B54DD82413F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04-4BD0-9671-B54DD82413F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04-4BD0-9671-B54DD82413F2}"/>
              </c:ext>
            </c:extLst>
          </c:dPt>
          <c:cat>
            <c:strRef>
              <c:f>'Figur 24'!$A$3:$A$9</c:f>
              <c:strCache>
                <c:ptCount val="7"/>
                <c:pt idx="0">
                  <c:v>USA</c:v>
                </c:pt>
                <c:pt idx="1">
                  <c:v>DNK</c:v>
                </c:pt>
                <c:pt idx="2">
                  <c:v>NLD</c:v>
                </c:pt>
                <c:pt idx="3">
                  <c:v>SWE</c:v>
                </c:pt>
                <c:pt idx="4">
                  <c:v>DEU</c:v>
                </c:pt>
                <c:pt idx="5">
                  <c:v>FRA</c:v>
                </c:pt>
                <c:pt idx="6">
                  <c:v>GBR</c:v>
                </c:pt>
              </c:strCache>
            </c:strRef>
          </c:cat>
          <c:val>
            <c:numRef>
              <c:f>'Figur 24'!$B$3:$B$9</c:f>
              <c:numCache>
                <c:formatCode>_-* #,##0_-;\-* #,##0_-;_-* "-"??_-;_-@_-</c:formatCode>
                <c:ptCount val="7"/>
                <c:pt idx="0">
                  <c:v>71436.907329378926</c:v>
                </c:pt>
                <c:pt idx="1">
                  <c:v>67120.736060038093</c:v>
                </c:pt>
                <c:pt idx="2">
                  <c:v>62022.607637231507</c:v>
                </c:pt>
                <c:pt idx="3">
                  <c:v>61823.048307577526</c:v>
                </c:pt>
                <c:pt idx="4">
                  <c:v>60455.734136509614</c:v>
                </c:pt>
                <c:pt idx="5">
                  <c:v>52035.659114795359</c:v>
                </c:pt>
                <c:pt idx="6">
                  <c:v>48450.107512403512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04-4BD0-9671-B54DD8241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066256"/>
        <c:axId val="1075068880"/>
      </c:barChart>
      <c:catAx>
        <c:axId val="107506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75068880"/>
        <c:crosses val="min"/>
        <c:auto val="1"/>
        <c:lblAlgn val="ctr"/>
        <c:lblOffset val="100"/>
        <c:noMultiLvlLbl val="0"/>
      </c:catAx>
      <c:valAx>
        <c:axId val="1075068880"/>
        <c:scaling>
          <c:orientation val="minMax"/>
          <c:max val="8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75066256"/>
        <c:crosses val="autoZero"/>
        <c:crossBetween val="between"/>
        <c:majorUnit val="20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AD-48EE-B5D6-6CAC1F04739C}"/>
              </c:ext>
            </c:extLst>
          </c:dPt>
          <c:dPt>
            <c:idx val="3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6AD-48EE-B5D6-6CAC1F0473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6AD-48EE-B5D6-6CAC1F0473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6AD-48EE-B5D6-6CAC1F04739C}"/>
              </c:ext>
            </c:extLst>
          </c:dPt>
          <c:cat>
            <c:strRef>
              <c:f>'Figur 25'!$A$3:$A$9</c:f>
              <c:strCache>
                <c:ptCount val="7"/>
                <c:pt idx="0">
                  <c:v>USA</c:v>
                </c:pt>
                <c:pt idx="1">
                  <c:v>NLD</c:v>
                </c:pt>
                <c:pt idx="2">
                  <c:v>SWE</c:v>
                </c:pt>
                <c:pt idx="3">
                  <c:v>DNK</c:v>
                </c:pt>
                <c:pt idx="4">
                  <c:v>GBR</c:v>
                </c:pt>
                <c:pt idx="5">
                  <c:v>FRA</c:v>
                </c:pt>
                <c:pt idx="6">
                  <c:v>DEU</c:v>
                </c:pt>
              </c:strCache>
            </c:strRef>
          </c:cat>
          <c:val>
            <c:numRef>
              <c:f>'Figur 25'!$B$3:$B$9</c:f>
              <c:numCache>
                <c:formatCode>0</c:formatCode>
                <c:ptCount val="7"/>
                <c:pt idx="0">
                  <c:v>50445.337147013663</c:v>
                </c:pt>
                <c:pt idx="1">
                  <c:v>42011.317298661437</c:v>
                </c:pt>
                <c:pt idx="2">
                  <c:v>40800.205490261069</c:v>
                </c:pt>
                <c:pt idx="3">
                  <c:v>37597.119972643093</c:v>
                </c:pt>
                <c:pt idx="4">
                  <c:v>36182.282366928841</c:v>
                </c:pt>
                <c:pt idx="5">
                  <c:v>35806.0836772888</c:v>
                </c:pt>
                <c:pt idx="6">
                  <c:v>35301.675434523917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D-48EE-B5D6-6CAC1F047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695536"/>
        <c:axId val="1065701440"/>
      </c:barChart>
      <c:catAx>
        <c:axId val="106569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65701440"/>
        <c:crosses val="min"/>
        <c:auto val="1"/>
        <c:lblAlgn val="ctr"/>
        <c:lblOffset val="100"/>
        <c:noMultiLvlLbl val="0"/>
      </c:catAx>
      <c:valAx>
        <c:axId val="1065701440"/>
        <c:scaling>
          <c:orientation val="minMax"/>
          <c:max val="10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65695536"/>
        <c:crosses val="autoZero"/>
        <c:crossBetween val="between"/>
        <c:majorUnit val="20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552-41F7-9647-CA2D2C0FA94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552-41F7-9647-CA2D2C0FA94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52-41F7-9647-CA2D2C0FA94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552-41F7-9647-CA2D2C0FA94A}"/>
              </c:ext>
            </c:extLst>
          </c:dPt>
          <c:cat>
            <c:strRef>
              <c:f>'Figur 26'!$A$3:$A$9</c:f>
              <c:strCache>
                <c:ptCount val="7"/>
                <c:pt idx="0">
                  <c:v>USA</c:v>
                </c:pt>
                <c:pt idx="1">
                  <c:v>DNK</c:v>
                </c:pt>
                <c:pt idx="2">
                  <c:v>SWE</c:v>
                </c:pt>
                <c:pt idx="3">
                  <c:v>NLD</c:v>
                </c:pt>
                <c:pt idx="4">
                  <c:v>DEU</c:v>
                </c:pt>
                <c:pt idx="5">
                  <c:v>FRA</c:v>
                </c:pt>
                <c:pt idx="6">
                  <c:v>GBR</c:v>
                </c:pt>
              </c:strCache>
            </c:strRef>
          </c:cat>
          <c:val>
            <c:numRef>
              <c:f>'Figur 26'!$B$3:$B$9</c:f>
              <c:numCache>
                <c:formatCode>0</c:formatCode>
                <c:ptCount val="7"/>
                <c:pt idx="0">
                  <c:v>95245.021328244868</c:v>
                </c:pt>
                <c:pt idx="1">
                  <c:v>90051.557132169255</c:v>
                </c:pt>
                <c:pt idx="2">
                  <c:v>85100.758197013012</c:v>
                </c:pt>
                <c:pt idx="3">
                  <c:v>81633.783113800688</c:v>
                </c:pt>
                <c:pt idx="4">
                  <c:v>80871.296108878756</c:v>
                </c:pt>
                <c:pt idx="5">
                  <c:v>71496.686399530619</c:v>
                </c:pt>
                <c:pt idx="6">
                  <c:v>65925.188623905895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52-41F7-9647-CA2D2C0FA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695536"/>
        <c:axId val="1065701440"/>
      </c:barChart>
      <c:catAx>
        <c:axId val="106569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65701440"/>
        <c:crosses val="min"/>
        <c:auto val="1"/>
        <c:lblAlgn val="ctr"/>
        <c:lblOffset val="100"/>
        <c:noMultiLvlLbl val="0"/>
      </c:catAx>
      <c:valAx>
        <c:axId val="1065701440"/>
        <c:scaling>
          <c:orientation val="minMax"/>
          <c:max val="10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65695536"/>
        <c:crosses val="autoZero"/>
        <c:crossBetween val="between"/>
        <c:majorUnit val="20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5259765323452"/>
          <c:y val="0.11833248116712683"/>
          <c:w val="0.8543367878647522"/>
          <c:h val="0.66579480595228624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9A-4DDE-843A-902CD2D1EA9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BB1-4A13-AF3D-5F574057C55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BB1-4A13-AF3D-5F574057C55C}"/>
              </c:ext>
            </c:extLst>
          </c:dPt>
          <c:cat>
            <c:strRef>
              <c:f>'Figur 27'!$A$3:$A$9</c:f>
              <c:strCache>
                <c:ptCount val="7"/>
                <c:pt idx="0">
                  <c:v>USA</c:v>
                </c:pt>
                <c:pt idx="1">
                  <c:v>NLD</c:v>
                </c:pt>
                <c:pt idx="2">
                  <c:v>SWE</c:v>
                </c:pt>
                <c:pt idx="3">
                  <c:v>DNK</c:v>
                </c:pt>
                <c:pt idx="4">
                  <c:v>GBR</c:v>
                </c:pt>
                <c:pt idx="5">
                  <c:v>DEU</c:v>
                </c:pt>
                <c:pt idx="6">
                  <c:v>FRA</c:v>
                </c:pt>
              </c:strCache>
            </c:strRef>
          </c:cat>
          <c:val>
            <c:numRef>
              <c:f>'Figur 27'!$B$3:$B$9</c:f>
              <c:numCache>
                <c:formatCode>0</c:formatCode>
                <c:ptCount val="7"/>
                <c:pt idx="0">
                  <c:v>49800.588724373956</c:v>
                </c:pt>
                <c:pt idx="1">
                  <c:v>42280.325720282985</c:v>
                </c:pt>
                <c:pt idx="2">
                  <c:v>40775.704492862147</c:v>
                </c:pt>
                <c:pt idx="3">
                  <c:v>38472.545063534119</c:v>
                </c:pt>
                <c:pt idx="4">
                  <c:v>36085.869251341268</c:v>
                </c:pt>
                <c:pt idx="5">
                  <c:v>35502.689825933856</c:v>
                </c:pt>
                <c:pt idx="6">
                  <c:v>35289.486223027874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1-4A13-AF3D-5F574057C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774296"/>
        <c:axId val="1038764784"/>
      </c:barChart>
      <c:catAx>
        <c:axId val="103877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38764784"/>
        <c:crosses val="min"/>
        <c:auto val="1"/>
        <c:lblAlgn val="ctr"/>
        <c:lblOffset val="100"/>
        <c:noMultiLvlLbl val="0"/>
      </c:catAx>
      <c:valAx>
        <c:axId val="1038764784"/>
        <c:scaling>
          <c:orientation val="minMax"/>
          <c:max val="10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38774296"/>
        <c:crosses val="autoZero"/>
        <c:crossBetween val="between"/>
        <c:majorUnit val="20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5259765323452"/>
          <c:y val="0.11833248116712683"/>
          <c:w val="0.8543367878647522"/>
          <c:h val="0.66579480595228624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5FD-4FDD-BFEE-70A06422D5D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FD-4FDD-BFEE-70A06422D5D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FD-4FDD-BFEE-70A06422D5D5}"/>
              </c:ext>
            </c:extLst>
          </c:dPt>
          <c:cat>
            <c:strRef>
              <c:f>'Figur 28'!$A$3:$A$9</c:f>
              <c:strCache>
                <c:ptCount val="7"/>
                <c:pt idx="0">
                  <c:v>USA</c:v>
                </c:pt>
                <c:pt idx="1">
                  <c:v>DNK</c:v>
                </c:pt>
                <c:pt idx="2">
                  <c:v>NLD</c:v>
                </c:pt>
                <c:pt idx="3">
                  <c:v>SWE</c:v>
                </c:pt>
                <c:pt idx="4">
                  <c:v>DEU</c:v>
                </c:pt>
                <c:pt idx="5">
                  <c:v>FRA</c:v>
                </c:pt>
                <c:pt idx="6">
                  <c:v>GBR</c:v>
                </c:pt>
              </c:strCache>
            </c:strRef>
          </c:cat>
          <c:val>
            <c:numRef>
              <c:f>'Figur 28'!$B$3:$B$9</c:f>
              <c:numCache>
                <c:formatCode>0</c:formatCode>
                <c:ptCount val="7"/>
                <c:pt idx="0">
                  <c:v>94026.963029986437</c:v>
                </c:pt>
                <c:pt idx="1">
                  <c:v>87041.63097765253</c:v>
                </c:pt>
                <c:pt idx="2">
                  <c:v>83476.002999444361</c:v>
                </c:pt>
                <c:pt idx="3">
                  <c:v>82523.631768671388</c:v>
                </c:pt>
                <c:pt idx="4">
                  <c:v>77900.946779401595</c:v>
                </c:pt>
                <c:pt idx="5">
                  <c:v>69390.199374502903</c:v>
                </c:pt>
                <c:pt idx="6">
                  <c:v>66214.480625223179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FD-4FDD-BFEE-70A06422D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774296"/>
        <c:axId val="1038764784"/>
      </c:barChart>
      <c:catAx>
        <c:axId val="103877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38764784"/>
        <c:crosses val="min"/>
        <c:auto val="1"/>
        <c:lblAlgn val="ctr"/>
        <c:lblOffset val="100"/>
        <c:noMultiLvlLbl val="0"/>
      </c:catAx>
      <c:valAx>
        <c:axId val="1038764784"/>
        <c:scaling>
          <c:orientation val="minMax"/>
          <c:max val="10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38774296"/>
        <c:crosses val="autoZero"/>
        <c:crossBetween val="between"/>
        <c:majorUnit val="20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02-4546-BCE6-22EEF24C7D0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02-4546-BCE6-22EEF24C7D05}"/>
              </c:ext>
            </c:extLst>
          </c:dPt>
          <c:dPt>
            <c:idx val="5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02-4546-BCE6-22EEF24C7D05}"/>
              </c:ext>
            </c:extLst>
          </c:dPt>
          <c:cat>
            <c:strRef>
              <c:f>'Figur 29'!$A$3:$A$9</c:f>
              <c:strCache>
                <c:ptCount val="7"/>
                <c:pt idx="0">
                  <c:v>USA</c:v>
                </c:pt>
                <c:pt idx="1">
                  <c:v>NLD</c:v>
                </c:pt>
                <c:pt idx="2">
                  <c:v>FRA</c:v>
                </c:pt>
                <c:pt idx="3">
                  <c:v>SWE</c:v>
                </c:pt>
                <c:pt idx="4">
                  <c:v>DEU</c:v>
                </c:pt>
                <c:pt idx="5">
                  <c:v>DNK</c:v>
                </c:pt>
                <c:pt idx="6">
                  <c:v>GBR</c:v>
                </c:pt>
              </c:strCache>
            </c:strRef>
          </c:cat>
          <c:val>
            <c:numRef>
              <c:f>'Figur 29'!$B$3:$B$9</c:f>
              <c:numCache>
                <c:formatCode>0</c:formatCode>
                <c:ptCount val="7"/>
                <c:pt idx="0">
                  <c:v>74878.758808089377</c:v>
                </c:pt>
                <c:pt idx="1">
                  <c:v>64939.544780998185</c:v>
                </c:pt>
                <c:pt idx="2">
                  <c:v>64685.798283114906</c:v>
                </c:pt>
                <c:pt idx="3">
                  <c:v>62269.469426467535</c:v>
                </c:pt>
                <c:pt idx="4">
                  <c:v>62003.499890241226</c:v>
                </c:pt>
                <c:pt idx="5">
                  <c:v>57452.976133999087</c:v>
                </c:pt>
                <c:pt idx="6">
                  <c:v>56861.943886537134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02-4546-BCE6-22EEF24C7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54616"/>
        <c:axId val="933256584"/>
      </c:barChart>
      <c:catAx>
        <c:axId val="93325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33256584"/>
        <c:crosses val="min"/>
        <c:auto val="1"/>
        <c:lblAlgn val="ctr"/>
        <c:lblOffset val="100"/>
        <c:noMultiLvlLbl val="0"/>
      </c:catAx>
      <c:valAx>
        <c:axId val="933256584"/>
        <c:scaling>
          <c:orientation val="minMax"/>
          <c:max val="16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3254616"/>
        <c:crosses val="autoZero"/>
        <c:crossBetween val="between"/>
        <c:majorUnit val="40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30127049688766E-2"/>
          <c:y val="0.10482410159825123"/>
          <c:w val="0.87679191630239917"/>
          <c:h val="0.68951175051245395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3'!$A$4:$A$60</c:f>
              <c:numCache>
                <c:formatCode>yyyy\-mm\-dd</c:formatCode>
                <c:ptCount val="57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  <c:pt idx="50">
                  <c:v>42370</c:v>
                </c:pt>
                <c:pt idx="51">
                  <c:v>42736</c:v>
                </c:pt>
                <c:pt idx="52">
                  <c:v>43101</c:v>
                </c:pt>
                <c:pt idx="53">
                  <c:v>43466</c:v>
                </c:pt>
                <c:pt idx="54">
                  <c:v>43831</c:v>
                </c:pt>
                <c:pt idx="55">
                  <c:v>44197</c:v>
                </c:pt>
                <c:pt idx="56">
                  <c:v>44562</c:v>
                </c:pt>
              </c:numCache>
            </c:numRef>
          </c:cat>
          <c:val>
            <c:numRef>
              <c:f>'Figur 3'!$B$4:$B$60</c:f>
              <c:numCache>
                <c:formatCode>0.00</c:formatCode>
                <c:ptCount val="57"/>
                <c:pt idx="0">
                  <c:v>9.0629652690894282</c:v>
                </c:pt>
                <c:pt idx="1">
                  <c:v>5.8536588382944732</c:v>
                </c:pt>
                <c:pt idx="2">
                  <c:v>6.3096926875773507</c:v>
                </c:pt>
                <c:pt idx="3">
                  <c:v>6.3107071323962094</c:v>
                </c:pt>
                <c:pt idx="4">
                  <c:v>2.5558575531024363</c:v>
                </c:pt>
                <c:pt idx="5">
                  <c:v>5.2267685144886222</c:v>
                </c:pt>
                <c:pt idx="6">
                  <c:v>6.7064031649513467</c:v>
                </c:pt>
                <c:pt idx="7">
                  <c:v>6.4594263608737545</c:v>
                </c:pt>
                <c:pt idx="8">
                  <c:v>-5.4481907289272158E-2</c:v>
                </c:pt>
                <c:pt idx="9">
                  <c:v>5.2128281367292084</c:v>
                </c:pt>
                <c:pt idx="10">
                  <c:v>3.8514640005429035</c:v>
                </c:pt>
                <c:pt idx="11">
                  <c:v>2.8878074427168388</c:v>
                </c:pt>
                <c:pt idx="12">
                  <c:v>2.7375802066859301</c:v>
                </c:pt>
                <c:pt idx="13">
                  <c:v>3.5300323606495709</c:v>
                </c:pt>
                <c:pt idx="14">
                  <c:v>2.2824255207084976</c:v>
                </c:pt>
                <c:pt idx="15">
                  <c:v>2.6854014456962449</c:v>
                </c:pt>
                <c:pt idx="16">
                  <c:v>2.6529324170288859</c:v>
                </c:pt>
                <c:pt idx="17">
                  <c:v>4.5905643052972067</c:v>
                </c:pt>
                <c:pt idx="18">
                  <c:v>3.0059899167953041</c:v>
                </c:pt>
                <c:pt idx="19">
                  <c:v>2.3708884526349117</c:v>
                </c:pt>
                <c:pt idx="20">
                  <c:v>1.0023280595547135</c:v>
                </c:pt>
                <c:pt idx="21">
                  <c:v>3.3984193765164816</c:v>
                </c:pt>
                <c:pt idx="22">
                  <c:v>4.3544190255751403</c:v>
                </c:pt>
                <c:pt idx="23">
                  <c:v>2.3458751872001526</c:v>
                </c:pt>
                <c:pt idx="24">
                  <c:v>3.4821438896777579</c:v>
                </c:pt>
                <c:pt idx="25">
                  <c:v>2.0373499103085946</c:v>
                </c:pt>
                <c:pt idx="26">
                  <c:v>0.47239640894707335</c:v>
                </c:pt>
                <c:pt idx="27">
                  <c:v>2.2850610593151188</c:v>
                </c:pt>
                <c:pt idx="28">
                  <c:v>7.1251732113911004</c:v>
                </c:pt>
                <c:pt idx="29">
                  <c:v>-0.9109797625118321</c:v>
                </c:pt>
                <c:pt idx="30">
                  <c:v>0.93019286209710117</c:v>
                </c:pt>
                <c:pt idx="31">
                  <c:v>1.3232834489178336</c:v>
                </c:pt>
                <c:pt idx="32">
                  <c:v>5.9472519845193972E-2</c:v>
                </c:pt>
                <c:pt idx="33">
                  <c:v>0.39949959022613779</c:v>
                </c:pt>
                <c:pt idx="34">
                  <c:v>1.8893222770511864</c:v>
                </c:pt>
                <c:pt idx="35">
                  <c:v>-0.54468332391184315</c:v>
                </c:pt>
                <c:pt idx="36">
                  <c:v>0.71748908469859707</c:v>
                </c:pt>
                <c:pt idx="37">
                  <c:v>2.1989490394552114</c:v>
                </c:pt>
                <c:pt idx="38">
                  <c:v>2.5880942058035705</c:v>
                </c:pt>
                <c:pt idx="39">
                  <c:v>1.9115269199344365</c:v>
                </c:pt>
                <c:pt idx="40">
                  <c:v>2.9585888407215544</c:v>
                </c:pt>
                <c:pt idx="41">
                  <c:v>-1.2810210494806906E-2</c:v>
                </c:pt>
                <c:pt idx="42">
                  <c:v>-0.40317175734467797</c:v>
                </c:pt>
                <c:pt idx="43">
                  <c:v>0.64128422162135212</c:v>
                </c:pt>
                <c:pt idx="44">
                  <c:v>3.7913772397182521</c:v>
                </c:pt>
                <c:pt idx="45">
                  <c:v>0.16225781251411053</c:v>
                </c:pt>
                <c:pt idx="46">
                  <c:v>2.5921860185048162</c:v>
                </c:pt>
                <c:pt idx="47">
                  <c:v>2.0868655185372287</c:v>
                </c:pt>
                <c:pt idx="48">
                  <c:v>1.1003768923976587</c:v>
                </c:pt>
                <c:pt idx="49">
                  <c:v>1.3945997824749146</c:v>
                </c:pt>
                <c:pt idx="50">
                  <c:v>1.1350857769860445</c:v>
                </c:pt>
                <c:pt idx="51">
                  <c:v>2.7305767857472185</c:v>
                </c:pt>
                <c:pt idx="52">
                  <c:v>2.7744586497581158</c:v>
                </c:pt>
                <c:pt idx="53">
                  <c:v>0.86808752146507739</c:v>
                </c:pt>
                <c:pt idx="54">
                  <c:v>1.4049309598106685</c:v>
                </c:pt>
                <c:pt idx="55">
                  <c:v>1.3256274139349156</c:v>
                </c:pt>
                <c:pt idx="56">
                  <c:v>0.95228917595597817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5-4009-9B22-559F9B63A844}"/>
            </c:ext>
          </c:extLst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 Strukturel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3'!$A$4:$A$60</c:f>
              <c:numCache>
                <c:formatCode>yyyy\-mm\-dd</c:formatCode>
                <c:ptCount val="57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  <c:pt idx="50">
                  <c:v>42370</c:v>
                </c:pt>
                <c:pt idx="51">
                  <c:v>42736</c:v>
                </c:pt>
                <c:pt idx="52">
                  <c:v>43101</c:v>
                </c:pt>
                <c:pt idx="53">
                  <c:v>43466</c:v>
                </c:pt>
                <c:pt idx="54">
                  <c:v>43831</c:v>
                </c:pt>
                <c:pt idx="55">
                  <c:v>44197</c:v>
                </c:pt>
                <c:pt idx="56">
                  <c:v>44562</c:v>
                </c:pt>
              </c:numCache>
            </c:numRef>
          </c:cat>
          <c:val>
            <c:numRef>
              <c:f>'Figur 3'!$C$4:$C$60</c:f>
              <c:numCache>
                <c:formatCode>0.00</c:formatCode>
                <c:ptCount val="57"/>
                <c:pt idx="0">
                  <c:v>#N/A</c:v>
                </c:pt>
                <c:pt idx="1">
                  <c:v>4.1781084285444026</c:v>
                </c:pt>
                <c:pt idx="2">
                  <c:v>4.5974955862985611</c:v>
                </c:pt>
                <c:pt idx="3">
                  <c:v>4.7986003592941806</c:v>
                </c:pt>
                <c:pt idx="4">
                  <c:v>4.7778567422044338</c:v>
                </c:pt>
                <c:pt idx="5">
                  <c:v>4.7407171709870299</c:v>
                </c:pt>
                <c:pt idx="6">
                  <c:v>4.7548712514578151</c:v>
                </c:pt>
                <c:pt idx="7">
                  <c:v>4.860148970689715</c:v>
                </c:pt>
                <c:pt idx="8">
                  <c:v>4.2761615387806762</c:v>
                </c:pt>
                <c:pt idx="9">
                  <c:v>5.4121160315470096</c:v>
                </c:pt>
                <c:pt idx="10">
                  <c:v>4.1385718301822694</c:v>
                </c:pt>
                <c:pt idx="11">
                  <c:v>3.5096893697320608</c:v>
                </c:pt>
                <c:pt idx="12">
                  <c:v>3.8354032552567752</c:v>
                </c:pt>
                <c:pt idx="13">
                  <c:v>3.6476140762101705</c:v>
                </c:pt>
                <c:pt idx="14">
                  <c:v>4.2855509553882287</c:v>
                </c:pt>
                <c:pt idx="15">
                  <c:v>3.0299467138258818</c:v>
                </c:pt>
                <c:pt idx="16">
                  <c:v>2.4781822866351</c:v>
                </c:pt>
                <c:pt idx="17">
                  <c:v>2.0858600195949206</c:v>
                </c:pt>
                <c:pt idx="18">
                  <c:v>2.046093260589088</c:v>
                </c:pt>
                <c:pt idx="19">
                  <c:v>2.6140171706541704</c:v>
                </c:pt>
                <c:pt idx="20">
                  <c:v>3.2477601160560976</c:v>
                </c:pt>
                <c:pt idx="21">
                  <c:v>3.8847351545572062</c:v>
                </c:pt>
                <c:pt idx="22">
                  <c:v>2.8059007553516091</c:v>
                </c:pt>
                <c:pt idx="23">
                  <c:v>2.5755367697449127</c:v>
                </c:pt>
                <c:pt idx="24">
                  <c:v>2.4685024452399729</c:v>
                </c:pt>
                <c:pt idx="25">
                  <c:v>2.2539073591755443</c:v>
                </c:pt>
                <c:pt idx="26">
                  <c:v>1.496093574833024</c:v>
                </c:pt>
                <c:pt idx="27">
                  <c:v>1.2568958450428713</c:v>
                </c:pt>
                <c:pt idx="28">
                  <c:v>0.96968617134891577</c:v>
                </c:pt>
                <c:pt idx="29">
                  <c:v>1.2762284881554953</c:v>
                </c:pt>
                <c:pt idx="30">
                  <c:v>1.0911829925449812</c:v>
                </c:pt>
                <c:pt idx="31">
                  <c:v>1.5496119702194777</c:v>
                </c:pt>
                <c:pt idx="32">
                  <c:v>2.6224912081732832</c:v>
                </c:pt>
                <c:pt idx="33">
                  <c:v>0.9358373257172703</c:v>
                </c:pt>
                <c:pt idx="34">
                  <c:v>0.88129831378900292</c:v>
                </c:pt>
                <c:pt idx="35">
                  <c:v>1.6817422069315358</c:v>
                </c:pt>
                <c:pt idx="36">
                  <c:v>0.97446949849488984</c:v>
                </c:pt>
                <c:pt idx="37">
                  <c:v>0.78526944971657464</c:v>
                </c:pt>
                <c:pt idx="38">
                  <c:v>1.1187367760434608</c:v>
                </c:pt>
                <c:pt idx="39">
                  <c:v>1.2723757628800181</c:v>
                </c:pt>
                <c:pt idx="40">
                  <c:v>2.1977484595367969</c:v>
                </c:pt>
                <c:pt idx="41">
                  <c:v>1.724847009375563</c:v>
                </c:pt>
                <c:pt idx="42">
                  <c:v>2.2413346081711527</c:v>
                </c:pt>
                <c:pt idx="43">
                  <c:v>1.8112409738981539</c:v>
                </c:pt>
                <c:pt idx="44">
                  <c:v>1.4398643701207137</c:v>
                </c:pt>
                <c:pt idx="45">
                  <c:v>1.4717991338978553</c:v>
                </c:pt>
                <c:pt idx="46">
                  <c:v>1.2368884367844002</c:v>
                </c:pt>
                <c:pt idx="47">
                  <c:v>1.5759296865887062</c:v>
                </c:pt>
                <c:pt idx="48">
                  <c:v>1.72150888524083</c:v>
                </c:pt>
                <c:pt idx="49">
                  <c:v>1.5787592189363986</c:v>
                </c:pt>
                <c:pt idx="50">
                  <c:v>1.8322366557306013</c:v>
                </c:pt>
                <c:pt idx="51">
                  <c:v>1.3048552027097315</c:v>
                </c:pt>
                <c:pt idx="52">
                  <c:v>1.5389870244264525</c:v>
                </c:pt>
                <c:pt idx="53">
                  <c:v>1.3190906113976997</c:v>
                </c:pt>
                <c:pt idx="54">
                  <c:v>1.2972125611475871</c:v>
                </c:pt>
                <c:pt idx="55">
                  <c:v>1.7124822441894505</c:v>
                </c:pt>
                <c:pt idx="56">
                  <c:v>1.4000000000000012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5-4009-9B22-559F9B63A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644800"/>
        <c:axId val="902645784"/>
      </c:lineChart>
      <c:dateAx>
        <c:axId val="90264480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2645784"/>
        <c:crosses val="min"/>
        <c:auto val="1"/>
        <c:lblOffset val="100"/>
        <c:baseTimeUnit val="years"/>
        <c:majorUnit val="10"/>
        <c:majorTimeUnit val="years"/>
        <c:minorUnit val="5"/>
        <c:minorTimeUnit val="years"/>
      </c:dateAx>
      <c:valAx>
        <c:axId val="902645784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2644800"/>
        <c:crosses val="autoZero"/>
        <c:crossBetween val="midCat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623159136808183"/>
          <c:w val="0.99"/>
          <c:h val="0.1057877419501236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DED-452A-9310-3FCBCF6CF5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DED-452A-9310-3FCBCF6CF5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DED-452A-9310-3FCBCF6CF57B}"/>
              </c:ext>
            </c:extLst>
          </c:dPt>
          <c:cat>
            <c:strRef>
              <c:f>'Figur 30'!$A$3:$A$9</c:f>
              <c:strCache>
                <c:ptCount val="7"/>
                <c:pt idx="0">
                  <c:v>USA</c:v>
                </c:pt>
                <c:pt idx="1">
                  <c:v>DNK</c:v>
                </c:pt>
                <c:pt idx="2">
                  <c:v>FRA</c:v>
                </c:pt>
                <c:pt idx="3">
                  <c:v>SWE</c:v>
                </c:pt>
                <c:pt idx="4">
                  <c:v>NLD</c:v>
                </c:pt>
                <c:pt idx="5">
                  <c:v>DEU</c:v>
                </c:pt>
                <c:pt idx="6">
                  <c:v>GBR</c:v>
                </c:pt>
              </c:strCache>
            </c:strRef>
          </c:cat>
          <c:val>
            <c:numRef>
              <c:f>'Figur 30'!$B$3:$B$9</c:f>
              <c:numCache>
                <c:formatCode>0</c:formatCode>
                <c:ptCount val="7"/>
                <c:pt idx="0">
                  <c:v>152807.12059693862</c:v>
                </c:pt>
                <c:pt idx="1">
                  <c:v>135773.16418823259</c:v>
                </c:pt>
                <c:pt idx="2">
                  <c:v>124248.88581379574</c:v>
                </c:pt>
                <c:pt idx="3">
                  <c:v>123461.35222430636</c:v>
                </c:pt>
                <c:pt idx="4">
                  <c:v>120162.36899729482</c:v>
                </c:pt>
                <c:pt idx="5">
                  <c:v>117102.33194019205</c:v>
                </c:pt>
                <c:pt idx="6">
                  <c:v>101406.09124577943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D-452A-9310-3FCBCF6C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54616"/>
        <c:axId val="933256584"/>
      </c:barChart>
      <c:catAx>
        <c:axId val="93325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33256584"/>
        <c:crosses val="min"/>
        <c:auto val="1"/>
        <c:lblAlgn val="ctr"/>
        <c:lblOffset val="100"/>
        <c:noMultiLvlLbl val="0"/>
      </c:catAx>
      <c:valAx>
        <c:axId val="933256584"/>
        <c:scaling>
          <c:orientation val="minMax"/>
          <c:max val="16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3254616"/>
        <c:crosses val="autoZero"/>
        <c:crossBetween val="between"/>
        <c:majorUnit val="40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CA-44F5-B858-83DA7AD9CEE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7CA-44F5-B858-83DA7AD9CEEB}"/>
              </c:ext>
            </c:extLst>
          </c:dPt>
          <c:dPt>
            <c:idx val="4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CA-44F5-B858-83DA7AD9CEEB}"/>
              </c:ext>
            </c:extLst>
          </c:dPt>
          <c:cat>
            <c:strRef>
              <c:f>'Figur 31'!$A$3:$A$9</c:f>
              <c:strCache>
                <c:ptCount val="7"/>
                <c:pt idx="0">
                  <c:v>NLD</c:v>
                </c:pt>
                <c:pt idx="1">
                  <c:v>DEU</c:v>
                </c:pt>
                <c:pt idx="2">
                  <c:v>FRA</c:v>
                </c:pt>
                <c:pt idx="3">
                  <c:v>USA</c:v>
                </c:pt>
                <c:pt idx="4">
                  <c:v>DNK</c:v>
                </c:pt>
                <c:pt idx="5">
                  <c:v>SWE</c:v>
                </c:pt>
                <c:pt idx="6">
                  <c:v>GBR</c:v>
                </c:pt>
              </c:strCache>
            </c:strRef>
          </c:cat>
          <c:val>
            <c:numRef>
              <c:f>'Figur 31'!$B$3:$B$9</c:f>
              <c:numCache>
                <c:formatCode>0.00</c:formatCode>
                <c:ptCount val="7"/>
                <c:pt idx="0">
                  <c:v>43.989919876631589</c:v>
                </c:pt>
                <c:pt idx="1">
                  <c:v>42.251785515006112</c:v>
                </c:pt>
                <c:pt idx="2">
                  <c:v>41.34615582852372</c:v>
                </c:pt>
                <c:pt idx="3">
                  <c:v>40.869115583840589</c:v>
                </c:pt>
                <c:pt idx="4">
                  <c:v>39.191871166318691</c:v>
                </c:pt>
                <c:pt idx="5">
                  <c:v>37.855031140145464</c:v>
                </c:pt>
                <c:pt idx="6">
                  <c:v>33.495673978223884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CA-44F5-B858-83DA7AD9C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782776"/>
        <c:axId val="1056786384"/>
      </c:barChart>
      <c:catAx>
        <c:axId val="105678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56786384"/>
        <c:crosses val="min"/>
        <c:auto val="1"/>
        <c:lblAlgn val="ctr"/>
        <c:lblOffset val="100"/>
        <c:noMultiLvlLbl val="0"/>
      </c:catAx>
      <c:valAx>
        <c:axId val="105678638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5678277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3D-4E26-B909-1CCD1468297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3D-4E26-B909-1CCD1468297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F3D-4E26-B909-1CCD1468297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3D-4E26-B909-1CCD1468297F}"/>
              </c:ext>
            </c:extLst>
          </c:dPt>
          <c:cat>
            <c:strRef>
              <c:f>'Figur 32'!$A$3:$A$9</c:f>
              <c:strCache>
                <c:ptCount val="7"/>
                <c:pt idx="0">
                  <c:v>DNK</c:v>
                </c:pt>
                <c:pt idx="1">
                  <c:v>DEU</c:v>
                </c:pt>
                <c:pt idx="2">
                  <c:v>USA</c:v>
                </c:pt>
                <c:pt idx="3">
                  <c:v>FRA</c:v>
                </c:pt>
                <c:pt idx="4">
                  <c:v>NLD</c:v>
                </c:pt>
                <c:pt idx="5">
                  <c:v>SWE</c:v>
                </c:pt>
                <c:pt idx="6">
                  <c:v>GBR</c:v>
                </c:pt>
              </c:strCache>
            </c:strRef>
          </c:cat>
          <c:val>
            <c:numRef>
              <c:f>'Figur 32'!$B$3:$B$9</c:f>
              <c:numCache>
                <c:formatCode>0.00</c:formatCode>
                <c:ptCount val="7"/>
                <c:pt idx="0">
                  <c:v>99.638685751097213</c:v>
                </c:pt>
                <c:pt idx="1">
                  <c:v>87.707090540773123</c:v>
                </c:pt>
                <c:pt idx="2">
                  <c:v>85.31944198600705</c:v>
                </c:pt>
                <c:pt idx="3">
                  <c:v>84.823833076493699</c:v>
                </c:pt>
                <c:pt idx="4">
                  <c:v>84.088849768564799</c:v>
                </c:pt>
                <c:pt idx="5">
                  <c:v>77.54730754961858</c:v>
                </c:pt>
                <c:pt idx="6">
                  <c:v>62.802978312613583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3D-4E26-B909-1CCD14682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782776"/>
        <c:axId val="1056786384"/>
      </c:barChart>
      <c:catAx>
        <c:axId val="105678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56786384"/>
        <c:crosses val="min"/>
        <c:auto val="1"/>
        <c:lblAlgn val="ctr"/>
        <c:lblOffset val="100"/>
        <c:noMultiLvlLbl val="0"/>
      </c:catAx>
      <c:valAx>
        <c:axId val="105678638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5678277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19240977230783E-2"/>
          <c:y val="0.10446933506981912"/>
          <c:w val="0.9156626990253669"/>
          <c:h val="0.65333689790852534"/>
        </c:manualLayout>
      </c:layout>
      <c:lineChart>
        <c:grouping val="standard"/>
        <c:varyColors val="0"/>
        <c:ser>
          <c:idx val="1"/>
          <c:order val="0"/>
          <c:tx>
            <c:v> Serie2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 33'!$B$3:$B$24</c:f>
              <c:numCache>
                <c:formatCode>0.00</c:formatCode>
                <c:ptCount val="22"/>
                <c:pt idx="0">
                  <c:v>100</c:v>
                </c:pt>
                <c:pt idx="1">
                  <c:v>102.45980826464304</c:v>
                </c:pt>
                <c:pt idx="2">
                  <c:v>104.33974741293524</c:v>
                </c:pt>
                <c:pt idx="3">
                  <c:v>108.94860036004263</c:v>
                </c:pt>
                <c:pt idx="4">
                  <c:v>109.87941163354016</c:v>
                </c:pt>
                <c:pt idx="5">
                  <c:v>109.44580648447382</c:v>
                </c:pt>
                <c:pt idx="6">
                  <c:v>110.27799622420733</c:v>
                </c:pt>
                <c:pt idx="7">
                  <c:v>113.96244109737398</c:v>
                </c:pt>
                <c:pt idx="8">
                  <c:v>118.26909018542861</c:v>
                </c:pt>
                <c:pt idx="9">
                  <c:v>121.87292804088472</c:v>
                </c:pt>
                <c:pt idx="10">
                  <c:v>117.75396885444185</c:v>
                </c:pt>
                <c:pt idx="11">
                  <c:v>117.20659930441815</c:v>
                </c:pt>
                <c:pt idx="12">
                  <c:v>113.15010380080972</c:v>
                </c:pt>
                <c:pt idx="13">
                  <c:v>114.61436017645914</c:v>
                </c:pt>
                <c:pt idx="14">
                  <c:v>114.56853309928046</c:v>
                </c:pt>
                <c:pt idx="15">
                  <c:v>109.45299060973908</c:v>
                </c:pt>
                <c:pt idx="16">
                  <c:v>111.52444581548511</c:v>
                </c:pt>
                <c:pt idx="17">
                  <c:v>112.91997326175762</c:v>
                </c:pt>
                <c:pt idx="18">
                  <c:v>114.29452311918324</c:v>
                </c:pt>
                <c:pt idx="19">
                  <c:v>114.0108146816744</c:v>
                </c:pt>
                <c:pt idx="20">
                  <c:v>115.83461709016878</c:v>
                </c:pt>
                <c:pt idx="21">
                  <c:v>116.06422455083307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1E3-AF2B-A346E9A39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36528"/>
        <c:axId val="1141929640"/>
      </c:lineChart>
      <c:scatterChart>
        <c:scatterStyle val="lineMarker"/>
        <c:varyColors val="0"/>
        <c:ser>
          <c:idx val="0"/>
          <c:order val="1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CFF-41E3-AF2B-A346E9A3962F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CFF-41E3-AF2B-A346E9A3962F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CFF-41E3-AF2B-A346E9A3962F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CFF-41E3-AF2B-A346E9A3962F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CFF-41E3-AF2B-A346E9A3962F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CFF-41E3-AF2B-A346E9A3962F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CFF-41E3-AF2B-A346E9A3962F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CFF-41E3-AF2B-A346E9A3962F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CFF-41E3-AF2B-A346E9A3962F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CFF-41E3-AF2B-A346E9A3962F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CFF-41E3-AF2B-A346E9A3962F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CFF-41E3-AF2B-A346E9A3962F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CFF-41E3-AF2B-A346E9A3962F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CFF-41E3-AF2B-A346E9A3962F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CFF-41E3-AF2B-A346E9A3962F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CFF-41E3-AF2B-A346E9A3962F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CFF-41E3-AF2B-A346E9A3962F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CFF-41E3-AF2B-A346E9A3962F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6CFF-41E3-AF2B-A346E9A3962F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6CFF-41E3-AF2B-A346E9A3962F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6CFF-41E3-AF2B-A346E9A3962F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6CFF-41E3-AF2B-A346E9A3962F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6CFF-41E3-AF2B-A346E9A3962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FF-41E3-AF2B-A346E9A3962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FF-41E3-AF2B-A346E9A396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FF-41E3-AF2B-A346E9A396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FF-41E3-AF2B-A346E9A396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FF-41E3-AF2B-A346E9A396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FF-41E3-AF2B-A346E9A396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FF-41E3-AF2B-A346E9A396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CFF-41E3-AF2B-A346E9A396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FF-41E3-AF2B-A346E9A3962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CFF-41E3-AF2B-A346E9A396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FF-41E3-AF2B-A346E9A396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CFF-41E3-AF2B-A346E9A396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FF-41E3-AF2B-A346E9A396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CFF-41E3-AF2B-A346E9A396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FF-41E3-AF2B-A346E9A396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CFF-41E3-AF2B-A346E9A396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FF-41E3-AF2B-A346E9A3962F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CFF-41E3-AF2B-A346E9A396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FF-41E3-AF2B-A346E9A396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CFF-41E3-AF2B-A346E9A396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FF-41E3-AF2B-A346E9A396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CFF-41E3-AF2B-A346E9A396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FF-41E3-AF2B-A346E9A396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CFF-41E3-AF2B-A346E9A396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FF-41E3-AF2B-A346E9A3962F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CFF-41E3-AF2B-A346E9A3962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FF-41E3-AF2B-A346E9A3962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CFF-41E3-AF2B-A346E9A3962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FF-41E3-AF2B-A346E9A3962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CFF-41E3-AF2B-A346E9A3962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FF-41E3-AF2B-A346E9A3962F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CFF-41E3-AF2B-A346E9A3962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FF-41E3-AF2B-A346E9A3962F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6CFF-41E3-AF2B-A346E9A3962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FF-41E3-AF2B-A346E9A3962F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CFF-41E3-AF2B-A346E9A3962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FF-41E3-AF2B-A346E9A3962F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CFF-41E3-AF2B-A346E9A3962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FF-41E3-AF2B-A346E9A3962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CFF-41E3-AF2B-A346E9A3962F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FF-41E3-AF2B-A346E9A3962F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CFF-41E3-AF2B-A346E9A3962F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FF-41E3-AF2B-A346E9A3962F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CFF-41E3-AF2B-A346E9A3962F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FF-41E3-AF2B-A346E9A3962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5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22.498999999999999</c:v>
              </c:pt>
            </c:numLit>
          </c:xVal>
          <c:yVal>
            <c:numLit>
              <c:formatCode>General</c:formatCode>
              <c:ptCount val="45"/>
              <c:pt idx="0">
                <c:v>95</c:v>
              </c:pt>
              <c:pt idx="1">
                <c:v>95</c:v>
              </c:pt>
              <c:pt idx="2">
                <c:v>95</c:v>
              </c:pt>
              <c:pt idx="3">
                <c:v>95</c:v>
              </c:pt>
              <c:pt idx="4">
                <c:v>95</c:v>
              </c:pt>
              <c:pt idx="5">
                <c:v>95</c:v>
              </c:pt>
              <c:pt idx="6">
                <c:v>95</c:v>
              </c:pt>
              <c:pt idx="7">
                <c:v>95</c:v>
              </c:pt>
              <c:pt idx="8">
                <c:v>95</c:v>
              </c:pt>
              <c:pt idx="9">
                <c:v>95</c:v>
              </c:pt>
              <c:pt idx="10">
                <c:v>95</c:v>
              </c:pt>
              <c:pt idx="11">
                <c:v>95</c:v>
              </c:pt>
              <c:pt idx="12">
                <c:v>95</c:v>
              </c:pt>
              <c:pt idx="13">
                <c:v>95</c:v>
              </c:pt>
              <c:pt idx="14">
                <c:v>95</c:v>
              </c:pt>
              <c:pt idx="15">
                <c:v>95</c:v>
              </c:pt>
              <c:pt idx="16">
                <c:v>95</c:v>
              </c:pt>
              <c:pt idx="17">
                <c:v>95</c:v>
              </c:pt>
              <c:pt idx="18">
                <c:v>95</c:v>
              </c:pt>
              <c:pt idx="19">
                <c:v>95</c:v>
              </c:pt>
              <c:pt idx="20">
                <c:v>95</c:v>
              </c:pt>
              <c:pt idx="21">
                <c:v>95</c:v>
              </c:pt>
              <c:pt idx="22">
                <c:v>95</c:v>
              </c:pt>
              <c:pt idx="23">
                <c:v>95</c:v>
              </c:pt>
              <c:pt idx="24">
                <c:v>95</c:v>
              </c:pt>
              <c:pt idx="25">
                <c:v>95</c:v>
              </c:pt>
              <c:pt idx="26">
                <c:v>95</c:v>
              </c:pt>
              <c:pt idx="27">
                <c:v>95</c:v>
              </c:pt>
              <c:pt idx="28">
                <c:v>95</c:v>
              </c:pt>
              <c:pt idx="29">
                <c:v>95</c:v>
              </c:pt>
              <c:pt idx="30">
                <c:v>95</c:v>
              </c:pt>
              <c:pt idx="31">
                <c:v>95</c:v>
              </c:pt>
              <c:pt idx="32">
                <c:v>95</c:v>
              </c:pt>
              <c:pt idx="33">
                <c:v>95</c:v>
              </c:pt>
              <c:pt idx="34">
                <c:v>95</c:v>
              </c:pt>
              <c:pt idx="35">
                <c:v>95</c:v>
              </c:pt>
              <c:pt idx="36">
                <c:v>95</c:v>
              </c:pt>
              <c:pt idx="37">
                <c:v>95</c:v>
              </c:pt>
              <c:pt idx="38">
                <c:v>95</c:v>
              </c:pt>
              <c:pt idx="39">
                <c:v>95</c:v>
              </c:pt>
              <c:pt idx="40">
                <c:v>95</c:v>
              </c:pt>
              <c:pt idx="41">
                <c:v>95</c:v>
              </c:pt>
              <c:pt idx="42">
                <c:v>95</c:v>
              </c:pt>
              <c:pt idx="43">
                <c:v>95</c:v>
              </c:pt>
              <c:pt idx="44">
                <c:v>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E-6CFF-41E3-AF2B-A346E9A39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936528"/>
        <c:axId val="1141929640"/>
      </c:scatterChart>
      <c:catAx>
        <c:axId val="11419365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41929640"/>
        <c:crosses val="min"/>
        <c:auto val="0"/>
        <c:lblAlgn val="ctr"/>
        <c:lblOffset val="100"/>
        <c:noMultiLvlLbl val="0"/>
      </c:catAx>
      <c:valAx>
        <c:axId val="1141929640"/>
        <c:scaling>
          <c:orientation val="minMax"/>
          <c:max val="125"/>
          <c:min val="9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41936528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938195302843014"/>
          <c:h val="0.72170684433676557"/>
        </c:manualLayout>
      </c:layout>
      <c:lineChart>
        <c:grouping val="standard"/>
        <c:varyColors val="0"/>
        <c:ser>
          <c:idx val="0"/>
          <c:order val="0"/>
          <c:tx>
            <c:strRef>
              <c:f>'Figur 34'!$B$3</c:f>
              <c:strCache>
                <c:ptCount val="1"/>
                <c:pt idx="0">
                  <c:v> Relativ lønkvote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34'!$A$4:$A$25</c:f>
              <c:numCache>
                <c:formatCode>yyyy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34'!$B$4:$B$25</c:f>
              <c:numCache>
                <c:formatCode>0.00</c:formatCode>
                <c:ptCount val="22"/>
                <c:pt idx="0">
                  <c:v>100</c:v>
                </c:pt>
                <c:pt idx="1">
                  <c:v>101.66091591199378</c:v>
                </c:pt>
                <c:pt idx="2">
                  <c:v>101.51959811701616</c:v>
                </c:pt>
                <c:pt idx="3">
                  <c:v>106.07915906865361</c:v>
                </c:pt>
                <c:pt idx="4">
                  <c:v>106.50579822497106</c:v>
                </c:pt>
                <c:pt idx="5">
                  <c:v>112.06043318215096</c:v>
                </c:pt>
                <c:pt idx="6">
                  <c:v>111.49623680579272</c:v>
                </c:pt>
                <c:pt idx="7">
                  <c:v>117.73495404842052</c:v>
                </c:pt>
                <c:pt idx="8">
                  <c:v>114.79436794652133</c:v>
                </c:pt>
                <c:pt idx="9">
                  <c:v>108.02055973688698</c:v>
                </c:pt>
                <c:pt idx="10">
                  <c:v>109.13603858212765</c:v>
                </c:pt>
                <c:pt idx="11">
                  <c:v>110.25393965058005</c:v>
                </c:pt>
                <c:pt idx="12">
                  <c:v>102.45549630788094</c:v>
                </c:pt>
                <c:pt idx="13">
                  <c:v>96.532377908469456</c:v>
                </c:pt>
                <c:pt idx="14">
                  <c:v>97.05904521865375</c:v>
                </c:pt>
                <c:pt idx="15">
                  <c:v>95.94609427976539</c:v>
                </c:pt>
                <c:pt idx="16">
                  <c:v>91.948764257307161</c:v>
                </c:pt>
                <c:pt idx="17">
                  <c:v>90.787918261648954</c:v>
                </c:pt>
                <c:pt idx="18">
                  <c:v>89.026060061951668</c:v>
                </c:pt>
                <c:pt idx="19">
                  <c:v>88.269212693627495</c:v>
                </c:pt>
                <c:pt idx="20">
                  <c:v>85.671960623654343</c:v>
                </c:pt>
                <c:pt idx="21">
                  <c:v>94.963931849647636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9-4241-92F4-81C1DD20C7D0}"/>
            </c:ext>
          </c:extLst>
        </c:ser>
        <c:ser>
          <c:idx val="1"/>
          <c:order val="1"/>
          <c:tx>
            <c:strRef>
              <c:f>'Figur 34'!$C$3</c:f>
              <c:strCache>
                <c:ptCount val="1"/>
                <c:pt idx="0">
                  <c:v> Relative enhedsomkostninger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34'!$A$4:$A$25</c:f>
              <c:numCache>
                <c:formatCode>yyyy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34'!$C$4:$C$25</c:f>
              <c:numCache>
                <c:formatCode>0.00</c:formatCode>
                <c:ptCount val="22"/>
                <c:pt idx="0">
                  <c:v>100</c:v>
                </c:pt>
                <c:pt idx="1">
                  <c:v>104.20217548776864</c:v>
                </c:pt>
                <c:pt idx="2">
                  <c:v>110.24475562181479</c:v>
                </c:pt>
                <c:pt idx="3">
                  <c:v>120.33185148335188</c:v>
                </c:pt>
                <c:pt idx="4">
                  <c:v>122.73926621277195</c:v>
                </c:pt>
                <c:pt idx="5">
                  <c:v>129.63171644397136</c:v>
                </c:pt>
                <c:pt idx="6">
                  <c:v>132.17046088800592</c:v>
                </c:pt>
                <c:pt idx="7">
                  <c:v>141.77083703735411</c:v>
                </c:pt>
                <c:pt idx="8">
                  <c:v>144.19667259312226</c:v>
                </c:pt>
                <c:pt idx="9">
                  <c:v>137.43386235634259</c:v>
                </c:pt>
                <c:pt idx="10">
                  <c:v>133.78720498512396</c:v>
                </c:pt>
                <c:pt idx="11">
                  <c:v>129.09254649551741</c:v>
                </c:pt>
                <c:pt idx="12">
                  <c:v>115.55478226040485</c:v>
                </c:pt>
                <c:pt idx="13">
                  <c:v>112.00966005034434</c:v>
                </c:pt>
                <c:pt idx="14">
                  <c:v>114.58581173188904</c:v>
                </c:pt>
                <c:pt idx="15">
                  <c:v>113.91221329919831</c:v>
                </c:pt>
                <c:pt idx="16">
                  <c:v>112.19277951958526</c:v>
                </c:pt>
                <c:pt idx="17">
                  <c:v>107.09760919689649</c:v>
                </c:pt>
                <c:pt idx="18">
                  <c:v>106.60657171894971</c:v>
                </c:pt>
                <c:pt idx="19">
                  <c:v>103.14849816149017</c:v>
                </c:pt>
                <c:pt idx="20">
                  <c:v>102.46352376624633</c:v>
                </c:pt>
                <c:pt idx="21">
                  <c:v>104.32846394509021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9-4241-92F4-81C1DD20C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967384"/>
        <c:axId val="1290968368"/>
      </c:line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7B9-4241-92F4-81C1DD20C7D0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7B9-4241-92F4-81C1DD20C7D0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7B9-4241-92F4-81C1DD20C7D0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7B9-4241-92F4-81C1DD20C7D0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7B9-4241-92F4-81C1DD20C7D0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07B9-4241-92F4-81C1DD20C7D0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07B9-4241-92F4-81C1DD20C7D0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7B9-4241-92F4-81C1DD20C7D0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07B9-4241-92F4-81C1DD20C7D0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07B9-4241-92F4-81C1DD20C7D0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7B9-4241-92F4-81C1DD20C7D0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07B9-4241-92F4-81C1DD20C7D0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07B9-4241-92F4-81C1DD20C7D0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07B9-4241-92F4-81C1DD20C7D0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07B9-4241-92F4-81C1DD20C7D0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07B9-4241-92F4-81C1DD20C7D0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07B9-4241-92F4-81C1DD20C7D0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07B9-4241-92F4-81C1DD20C7D0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07B9-4241-92F4-81C1DD20C7D0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07B9-4241-92F4-81C1DD20C7D0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07B9-4241-92F4-81C1DD20C7D0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07B9-4241-92F4-81C1DD20C7D0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07B9-4241-92F4-81C1DD20C7D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B9-4241-92F4-81C1DD20C7D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7B9-4241-92F4-81C1DD20C7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B9-4241-92F4-81C1DD20C7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7B9-4241-92F4-81C1DD20C7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B9-4241-92F4-81C1DD20C7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7B9-4241-92F4-81C1DD20C7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B9-4241-92F4-81C1DD20C7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7B9-4241-92F4-81C1DD20C7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B9-4241-92F4-81C1DD20C7D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7B9-4241-92F4-81C1DD20C7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B9-4241-92F4-81C1DD20C7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7B9-4241-92F4-81C1DD20C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B9-4241-92F4-81C1DD20C7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7B9-4241-92F4-81C1DD20C7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B9-4241-92F4-81C1DD20C7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7B9-4241-92F4-81C1DD20C7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B9-4241-92F4-81C1DD20C7D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7B9-4241-92F4-81C1DD20C7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B9-4241-92F4-81C1DD20C7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7B9-4241-92F4-81C1DD20C7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B9-4241-92F4-81C1DD20C7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7B9-4241-92F4-81C1DD20C7D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B9-4241-92F4-81C1DD20C7D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7B9-4241-92F4-81C1DD20C7D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B9-4241-92F4-81C1DD20C7D0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07B9-4241-92F4-81C1DD20C7D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B9-4241-92F4-81C1DD20C7D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7B9-4241-92F4-81C1DD20C7D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B9-4241-92F4-81C1DD20C7D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7B9-4241-92F4-81C1DD20C7D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B9-4241-92F4-81C1DD20C7D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7B9-4241-92F4-81C1DD20C7D0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B9-4241-92F4-81C1DD20C7D0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7B9-4241-92F4-81C1DD20C7D0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B9-4241-92F4-81C1DD20C7D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7B9-4241-92F4-81C1DD20C7D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B9-4241-92F4-81C1DD20C7D0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7B9-4241-92F4-81C1DD20C7D0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B9-4241-92F4-81C1DD20C7D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7B9-4241-92F4-81C1DD20C7D0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B9-4241-92F4-81C1DD20C7D0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07B9-4241-92F4-81C1DD20C7D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7B9-4241-92F4-81C1DD20C7D0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7B9-4241-92F4-81C1DD20C7D0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7B9-4241-92F4-81C1DD20C7D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5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22.498999999999999</c:v>
              </c:pt>
            </c:numLit>
          </c:xVal>
          <c:yVal>
            <c:numLit>
              <c:formatCode>General</c:formatCode>
              <c:ptCount val="45"/>
              <c:pt idx="0">
                <c:v>80</c:v>
              </c:pt>
              <c:pt idx="1">
                <c:v>80</c:v>
              </c:pt>
              <c:pt idx="2">
                <c:v>80</c:v>
              </c:pt>
              <c:pt idx="3">
                <c:v>80</c:v>
              </c:pt>
              <c:pt idx="4">
                <c:v>80</c:v>
              </c:pt>
              <c:pt idx="5">
                <c:v>80</c:v>
              </c:pt>
              <c:pt idx="6">
                <c:v>80</c:v>
              </c:pt>
              <c:pt idx="7">
                <c:v>80</c:v>
              </c:pt>
              <c:pt idx="8">
                <c:v>80</c:v>
              </c:pt>
              <c:pt idx="9">
                <c:v>80</c:v>
              </c:pt>
              <c:pt idx="10">
                <c:v>80</c:v>
              </c:pt>
              <c:pt idx="11">
                <c:v>80</c:v>
              </c:pt>
              <c:pt idx="12">
                <c:v>80</c:v>
              </c:pt>
              <c:pt idx="13">
                <c:v>80</c:v>
              </c:pt>
              <c:pt idx="14">
                <c:v>80</c:v>
              </c:pt>
              <c:pt idx="15">
                <c:v>80</c:v>
              </c:pt>
              <c:pt idx="16">
                <c:v>80</c:v>
              </c:pt>
              <c:pt idx="17">
                <c:v>80</c:v>
              </c:pt>
              <c:pt idx="18">
                <c:v>80</c:v>
              </c:pt>
              <c:pt idx="19">
                <c:v>80</c:v>
              </c:pt>
              <c:pt idx="20">
                <c:v>80</c:v>
              </c:pt>
              <c:pt idx="21">
                <c:v>80</c:v>
              </c:pt>
              <c:pt idx="22">
                <c:v>80</c:v>
              </c:pt>
              <c:pt idx="23">
                <c:v>80</c:v>
              </c:pt>
              <c:pt idx="24">
                <c:v>80</c:v>
              </c:pt>
              <c:pt idx="25">
                <c:v>80</c:v>
              </c:pt>
              <c:pt idx="26">
                <c:v>80</c:v>
              </c:pt>
              <c:pt idx="27">
                <c:v>80</c:v>
              </c:pt>
              <c:pt idx="28">
                <c:v>80</c:v>
              </c:pt>
              <c:pt idx="29">
                <c:v>80</c:v>
              </c:pt>
              <c:pt idx="30">
                <c:v>80</c:v>
              </c:pt>
              <c:pt idx="31">
                <c:v>80</c:v>
              </c:pt>
              <c:pt idx="32">
                <c:v>80</c:v>
              </c:pt>
              <c:pt idx="33">
                <c:v>80</c:v>
              </c:pt>
              <c:pt idx="34">
                <c:v>80</c:v>
              </c:pt>
              <c:pt idx="35">
                <c:v>80</c:v>
              </c:pt>
              <c:pt idx="36">
                <c:v>80</c:v>
              </c:pt>
              <c:pt idx="37">
                <c:v>80</c:v>
              </c:pt>
              <c:pt idx="38">
                <c:v>80</c:v>
              </c:pt>
              <c:pt idx="39">
                <c:v>80</c:v>
              </c:pt>
              <c:pt idx="40">
                <c:v>80</c:v>
              </c:pt>
              <c:pt idx="41">
                <c:v>80</c:v>
              </c:pt>
              <c:pt idx="42">
                <c:v>80</c:v>
              </c:pt>
              <c:pt idx="43">
                <c:v>80</c:v>
              </c:pt>
              <c:pt idx="44">
                <c:v>80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F-07B9-4241-92F4-81C1DD20C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967384"/>
        <c:axId val="1290968368"/>
      </c:scatterChart>
      <c:catAx>
        <c:axId val="129096738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90968368"/>
        <c:crosses val="min"/>
        <c:auto val="0"/>
        <c:lblAlgn val="ctr"/>
        <c:lblOffset val="100"/>
        <c:tickLblSkip val="2"/>
        <c:noMultiLvlLbl val="0"/>
      </c:catAx>
      <c:valAx>
        <c:axId val="1290968368"/>
        <c:scaling>
          <c:orientation val="minMax"/>
          <c:max val="15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90967384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299699099244E-2"/>
          <c:y val="0.10617138275582988"/>
          <c:w val="0.88414304097066643"/>
          <c:h val="0.7059936311995582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4'!$A$4:$A$60</c:f>
              <c:numCache>
                <c:formatCode>yyyy\-mm\-dd</c:formatCode>
                <c:ptCount val="57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  <c:pt idx="50">
                  <c:v>42370</c:v>
                </c:pt>
                <c:pt idx="51">
                  <c:v>42736</c:v>
                </c:pt>
                <c:pt idx="52">
                  <c:v>43101</c:v>
                </c:pt>
                <c:pt idx="53">
                  <c:v>43466</c:v>
                </c:pt>
                <c:pt idx="54">
                  <c:v>43831</c:v>
                </c:pt>
                <c:pt idx="55">
                  <c:v>44197</c:v>
                </c:pt>
                <c:pt idx="56">
                  <c:v>44562</c:v>
                </c:pt>
              </c:numCache>
            </c:numRef>
          </c:cat>
          <c:val>
            <c:numRef>
              <c:f>'Figur 4'!$B$4:$B$60</c:f>
              <c:numCache>
                <c:formatCode>0.00</c:formatCode>
                <c:ptCount val="57"/>
                <c:pt idx="0">
                  <c:v>-1.0299833821637345</c:v>
                </c:pt>
                <c:pt idx="1">
                  <c:v>0.56180259282091172</c:v>
                </c:pt>
                <c:pt idx="2">
                  <c:v>2.2079378653116284</c:v>
                </c:pt>
                <c:pt idx="3">
                  <c:v>3.6826647660628695</c:v>
                </c:pt>
                <c:pt idx="4">
                  <c:v>1.4838910537797552</c:v>
                </c:pt>
                <c:pt idx="5">
                  <c:v>1.9548290320822665</c:v>
                </c:pt>
                <c:pt idx="6">
                  <c:v>3.8541975312642784</c:v>
                </c:pt>
                <c:pt idx="7">
                  <c:v>5.4381326259386578</c:v>
                </c:pt>
                <c:pt idx="8">
                  <c:v>1.0592319137892265</c:v>
                </c:pt>
                <c:pt idx="9">
                  <c:v>0.86817340611279348</c:v>
                </c:pt>
                <c:pt idx="10">
                  <c:v>0.5900819954341423</c:v>
                </c:pt>
                <c:pt idx="11">
                  <c:v>-1.4259051387998174E-2</c:v>
                </c:pt>
                <c:pt idx="12">
                  <c:v>-1.0713806833229362</c:v>
                </c:pt>
                <c:pt idx="13">
                  <c:v>-1.1836089953875355</c:v>
                </c:pt>
                <c:pt idx="14">
                  <c:v>-3.0816823561858215</c:v>
                </c:pt>
                <c:pt idx="15">
                  <c:v>-3.4057895580657851</c:v>
                </c:pt>
                <c:pt idx="16">
                  <c:v>-3.2410730253037277</c:v>
                </c:pt>
                <c:pt idx="17">
                  <c:v>-0.86706648779736417</c:v>
                </c:pt>
                <c:pt idx="18">
                  <c:v>6.5427528953259581E-2</c:v>
                </c:pt>
                <c:pt idx="19">
                  <c:v>-0.17166268331961626</c:v>
                </c:pt>
                <c:pt idx="20">
                  <c:v>-2.3427291404141015</c:v>
                </c:pt>
                <c:pt idx="21">
                  <c:v>-2.7998922798181209</c:v>
                </c:pt>
                <c:pt idx="22">
                  <c:v>-1.3358115065696956</c:v>
                </c:pt>
                <c:pt idx="23">
                  <c:v>-1.5567157726693366</c:v>
                </c:pt>
                <c:pt idx="24">
                  <c:v>-0.58289269105734398</c:v>
                </c:pt>
                <c:pt idx="25">
                  <c:v>-0.79344225037082916</c:v>
                </c:pt>
                <c:pt idx="26">
                  <c:v>-1.7940469872488831</c:v>
                </c:pt>
                <c:pt idx="27">
                  <c:v>-0.7968611276637092</c:v>
                </c:pt>
                <c:pt idx="28">
                  <c:v>5.2509306286054613</c:v>
                </c:pt>
                <c:pt idx="29">
                  <c:v>2.9778828729988822</c:v>
                </c:pt>
                <c:pt idx="30">
                  <c:v>2.8138881277974832</c:v>
                </c:pt>
                <c:pt idx="31">
                  <c:v>2.5847418532055126</c:v>
                </c:pt>
                <c:pt idx="32">
                  <c:v>2.2665963099489674E-2</c:v>
                </c:pt>
                <c:pt idx="33">
                  <c:v>-0.50881949916819336</c:v>
                </c:pt>
                <c:pt idx="34">
                  <c:v>0.48531415845121118</c:v>
                </c:pt>
                <c:pt idx="35">
                  <c:v>-1.7149143590922511</c:v>
                </c:pt>
                <c:pt idx="36">
                  <c:v>-1.9650502806123176</c:v>
                </c:pt>
                <c:pt idx="37">
                  <c:v>-0.58994846011764202</c:v>
                </c:pt>
                <c:pt idx="38">
                  <c:v>0.85458004646835617</c:v>
                </c:pt>
                <c:pt idx="39">
                  <c:v>1.4910944073229755</c:v>
                </c:pt>
                <c:pt idx="40">
                  <c:v>2.2466739002146423</c:v>
                </c:pt>
                <c:pt idx="41">
                  <c:v>0.50010286733744125</c:v>
                </c:pt>
                <c:pt idx="42">
                  <c:v>-2.0993659559737674</c:v>
                </c:pt>
                <c:pt idx="43">
                  <c:v>-3.2243842423273814</c:v>
                </c:pt>
                <c:pt idx="44">
                  <c:v>-0.98099494630989226</c:v>
                </c:pt>
                <c:pt idx="45">
                  <c:v>-2.2588818057811184</c:v>
                </c:pt>
                <c:pt idx="46">
                  <c:v>-0.95038345929160783</c:v>
                </c:pt>
                <c:pt idx="47">
                  <c:v>-0.45215520396026648</c:v>
                </c:pt>
                <c:pt idx="48">
                  <c:v>-1.060014366678375</c:v>
                </c:pt>
                <c:pt idx="49">
                  <c:v>-1.2393897807693179</c:v>
                </c:pt>
                <c:pt idx="50">
                  <c:v>-1.9155120821231844</c:v>
                </c:pt>
                <c:pt idx="51">
                  <c:v>-0.5351125829493617</c:v>
                </c:pt>
                <c:pt idx="52">
                  <c:v>0.67512251710154059</c:v>
                </c:pt>
                <c:pt idx="53">
                  <c:v>0.22698593138439624</c:v>
                </c:pt>
                <c:pt idx="54">
                  <c:v>0.33356626221866476</c:v>
                </c:pt>
                <c:pt idx="55">
                  <c:v>-4.8043977633883753E-2</c:v>
                </c:pt>
                <c:pt idx="56">
                  <c:v>-0.48936126161402782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E-48CB-A602-E23E306E2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99864"/>
        <c:axId val="902594944"/>
      </c:lineChart>
      <c:lineChart>
        <c:grouping val="standard"/>
        <c:varyColors val="0"/>
        <c:ser>
          <c:idx val="1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4'!$A$4:$A$60</c:f>
              <c:numCache>
                <c:formatCode>yyyy\-mm\-dd</c:formatCode>
                <c:ptCount val="57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  <c:pt idx="50">
                  <c:v>42370</c:v>
                </c:pt>
                <c:pt idx="51">
                  <c:v>42736</c:v>
                </c:pt>
                <c:pt idx="52">
                  <c:v>43101</c:v>
                </c:pt>
                <c:pt idx="53">
                  <c:v>43466</c:v>
                </c:pt>
                <c:pt idx="54">
                  <c:v>43831</c:v>
                </c:pt>
                <c:pt idx="55">
                  <c:v>44197</c:v>
                </c:pt>
                <c:pt idx="56">
                  <c:v>44562</c:v>
                </c:pt>
              </c:numCache>
            </c:numRef>
          </c:cat>
          <c:val>
            <c:numLit>
              <c:formatCode>General</c:formatCode>
              <c:ptCount val="57"/>
              <c:pt idx="0">
                <c:v>24108</c:v>
              </c:pt>
              <c:pt idx="1">
                <c:v>24473</c:v>
              </c:pt>
              <c:pt idx="2">
                <c:v>24838</c:v>
              </c:pt>
              <c:pt idx="3">
                <c:v>25204</c:v>
              </c:pt>
              <c:pt idx="4">
                <c:v>25569</c:v>
              </c:pt>
              <c:pt idx="5">
                <c:v>25934</c:v>
              </c:pt>
              <c:pt idx="6">
                <c:v>26299</c:v>
              </c:pt>
              <c:pt idx="7">
                <c:v>26665</c:v>
              </c:pt>
              <c:pt idx="8">
                <c:v>27030</c:v>
              </c:pt>
              <c:pt idx="9">
                <c:v>27395</c:v>
              </c:pt>
              <c:pt idx="10">
                <c:v>27760</c:v>
              </c:pt>
              <c:pt idx="11">
                <c:v>28126</c:v>
              </c:pt>
              <c:pt idx="12">
                <c:v>28491</c:v>
              </c:pt>
              <c:pt idx="13">
                <c:v>28856</c:v>
              </c:pt>
              <c:pt idx="14">
                <c:v>29221</c:v>
              </c:pt>
              <c:pt idx="15">
                <c:v>29587</c:v>
              </c:pt>
              <c:pt idx="16">
                <c:v>29952</c:v>
              </c:pt>
              <c:pt idx="17">
                <c:v>30317</c:v>
              </c:pt>
              <c:pt idx="18">
                <c:v>30682</c:v>
              </c:pt>
              <c:pt idx="19">
                <c:v>31048</c:v>
              </c:pt>
              <c:pt idx="20">
                <c:v>31413</c:v>
              </c:pt>
              <c:pt idx="21">
                <c:v>31778</c:v>
              </c:pt>
              <c:pt idx="22">
                <c:v>32143</c:v>
              </c:pt>
              <c:pt idx="23">
                <c:v>32509</c:v>
              </c:pt>
              <c:pt idx="24">
                <c:v>32874</c:v>
              </c:pt>
              <c:pt idx="25">
                <c:v>33239</c:v>
              </c:pt>
              <c:pt idx="26">
                <c:v>33604</c:v>
              </c:pt>
              <c:pt idx="27">
                <c:v>33970</c:v>
              </c:pt>
              <c:pt idx="28">
                <c:v>34335</c:v>
              </c:pt>
              <c:pt idx="29">
                <c:v>34700</c:v>
              </c:pt>
              <c:pt idx="30">
                <c:v>35065</c:v>
              </c:pt>
              <c:pt idx="31">
                <c:v>35431</c:v>
              </c:pt>
              <c:pt idx="32">
                <c:v>35796</c:v>
              </c:pt>
              <c:pt idx="33">
                <c:v>36161</c:v>
              </c:pt>
              <c:pt idx="34">
                <c:v>36526</c:v>
              </c:pt>
              <c:pt idx="35">
                <c:v>36892</c:v>
              </c:pt>
              <c:pt idx="36">
                <c:v>37257</c:v>
              </c:pt>
              <c:pt idx="37">
                <c:v>37622</c:v>
              </c:pt>
              <c:pt idx="38">
                <c:v>37987</c:v>
              </c:pt>
              <c:pt idx="39">
                <c:v>38353</c:v>
              </c:pt>
              <c:pt idx="40">
                <c:v>38718</c:v>
              </c:pt>
              <c:pt idx="41">
                <c:v>39083</c:v>
              </c:pt>
              <c:pt idx="42">
                <c:v>39448</c:v>
              </c:pt>
              <c:pt idx="43">
                <c:v>39814</c:v>
              </c:pt>
              <c:pt idx="44">
                <c:v>40179</c:v>
              </c:pt>
              <c:pt idx="45">
                <c:v>40544</c:v>
              </c:pt>
              <c:pt idx="46">
                <c:v>40909</c:v>
              </c:pt>
              <c:pt idx="47">
                <c:v>41275</c:v>
              </c:pt>
              <c:pt idx="48">
                <c:v>41640</c:v>
              </c:pt>
              <c:pt idx="49">
                <c:v>42005</c:v>
              </c:pt>
              <c:pt idx="50">
                <c:v>42370</c:v>
              </c:pt>
              <c:pt idx="51">
                <c:v>42736</c:v>
              </c:pt>
              <c:pt idx="52">
                <c:v>43101</c:v>
              </c:pt>
              <c:pt idx="53">
                <c:v>43466</c:v>
              </c:pt>
              <c:pt idx="54">
                <c:v>43831</c:v>
              </c:pt>
              <c:pt idx="55">
                <c:v>44197</c:v>
              </c:pt>
              <c:pt idx="56">
                <c:v>44562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C-C66E-4E27-8AE0-40B6C969C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559480"/>
        <c:axId val="958556200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 cap="rnd" cmpd="sng" algn="ctr">
              <a:solidFill>
                <a:prstClr val="black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3D-C66E-4E27-8AE0-40B6C969C4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E-C66E-4E27-8AE0-40B6C969C4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F-C66E-4E27-8AE0-40B6C969C48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0-C66E-4E27-8AE0-40B6C969C48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1-C66E-4E27-8AE0-40B6C969C48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2-C66E-4E27-8AE0-40B6C969C48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3-C66E-4E27-8AE0-40B6C969C48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4-C66E-4E27-8AE0-40B6C969C48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5-C66E-4E27-8AE0-40B6C969C48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6-C66E-4E27-8AE0-40B6C969C48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7-C66E-4E27-8AE0-40B6C969C48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8-C66E-4E27-8AE0-40B6C969C48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49-C66E-4E27-8AE0-40B6C969C48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4A-C66E-4E27-8AE0-40B6C969C4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4B-C66E-4E27-8AE0-40B6C969C48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4C-C66E-4E27-8AE0-40B6C969C48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4D-C66E-4E27-8AE0-40B6C969C48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4E-C66E-4E27-8AE0-40B6C969C48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4F-C66E-4E27-8AE0-40B6C969C480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50-C66E-4E27-8AE0-40B6C969C48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51-C66E-4E27-8AE0-40B6C969C480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52-C66E-4E27-8AE0-40B6C969C480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53-C66E-4E27-8AE0-40B6C969C480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54-C66E-4E27-8AE0-40B6C969C480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55-C66E-4E27-8AE0-40B6C969C480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56-C66E-4E27-8AE0-40B6C969C480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57-C66E-4E27-8AE0-40B6C969C480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58-C66E-4E27-8AE0-40B6C969C480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59-C66E-4E27-8AE0-40B6C969C480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5A-C66E-4E27-8AE0-40B6C969C480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5B-C66E-4E27-8AE0-40B6C969C480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5C-C66E-4E27-8AE0-40B6C969C480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5D-C66E-4E27-8AE0-40B6C969C480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5E-C66E-4E27-8AE0-40B6C969C480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5F-C66E-4E27-8AE0-40B6C969C480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60-C66E-4E27-8AE0-40B6C969C480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61-C66E-4E27-8AE0-40B6C969C480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62-C66E-4E27-8AE0-40B6C969C480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63-C66E-4E27-8AE0-40B6C969C480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64-C66E-4E27-8AE0-40B6C969C480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65-C66E-4E27-8AE0-40B6C969C480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66-C66E-4E27-8AE0-40B6C969C480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67-C66E-4E27-8AE0-40B6C969C480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68-C66E-4E27-8AE0-40B6C969C480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69-C66E-4E27-8AE0-40B6C969C480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6A-C66E-4E27-8AE0-40B6C969C480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6B-C66E-4E27-8AE0-40B6C969C480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6C-C66E-4E27-8AE0-40B6C969C480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6D-C66E-4E27-8AE0-40B6C969C480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6E-C66E-4E27-8AE0-40B6C969C480}"/>
              </c:ext>
            </c:extLst>
          </c:dPt>
          <c:dPt>
            <c:idx val="100"/>
            <c:bubble3D val="0"/>
            <c:extLst>
              <c:ext xmlns:c16="http://schemas.microsoft.com/office/drawing/2014/chart" uri="{C3380CC4-5D6E-409C-BE32-E72D297353CC}">
                <c16:uniqueId val="{0000006F-C66E-4E27-8AE0-40B6C969C480}"/>
              </c:ext>
            </c:extLst>
          </c:dPt>
          <c:dPt>
            <c:idx val="102"/>
            <c:bubble3D val="0"/>
            <c:extLst>
              <c:ext xmlns:c16="http://schemas.microsoft.com/office/drawing/2014/chart" uri="{C3380CC4-5D6E-409C-BE32-E72D297353CC}">
                <c16:uniqueId val="{00000070-C66E-4E27-8AE0-40B6C969C480}"/>
              </c:ext>
            </c:extLst>
          </c:dPt>
          <c:dPt>
            <c:idx val="104"/>
            <c:bubble3D val="0"/>
            <c:extLst>
              <c:ext xmlns:c16="http://schemas.microsoft.com/office/drawing/2014/chart" uri="{C3380CC4-5D6E-409C-BE32-E72D297353CC}">
                <c16:uniqueId val="{00000071-C66E-4E27-8AE0-40B6C969C480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72-C66E-4E27-8AE0-40B6C969C480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73-C66E-4E27-8AE0-40B6C969C480}"/>
              </c:ext>
            </c:extLst>
          </c:dPt>
          <c:dPt>
            <c:idx val="110"/>
            <c:bubble3D val="0"/>
            <c:extLst>
              <c:ext xmlns:c16="http://schemas.microsoft.com/office/drawing/2014/chart" uri="{C3380CC4-5D6E-409C-BE32-E72D297353CC}">
                <c16:uniqueId val="{00000074-C66E-4E27-8AE0-40B6C969C480}"/>
              </c:ext>
            </c:extLst>
          </c:dPt>
          <c:dPt>
            <c:idx val="112"/>
            <c:bubble3D val="0"/>
            <c:extLst>
              <c:ext xmlns:c16="http://schemas.microsoft.com/office/drawing/2014/chart" uri="{C3380CC4-5D6E-409C-BE32-E72D297353CC}">
                <c16:uniqueId val="{00000075-C66E-4E27-8AE0-40B6C969C480}"/>
              </c:ext>
            </c:extLst>
          </c:dPt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76-C66E-4E27-8AE0-40B6C969C48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0.5</c:v>
              </c:pt>
              <c:pt idx="1">
                <c:v>57.5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8E-42F7-4D6A-B506-29D2E724D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599864"/>
        <c:axId val="902594944"/>
      </c:scatterChart>
      <c:catAx>
        <c:axId val="90259986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>
                <a:ln w="9525">
                  <a:noFill/>
                </a:ln>
              </a:defRPr>
            </a:pPr>
            <a:endParaRPr lang="da-DK"/>
          </a:p>
        </c:txPr>
        <c:crossAx val="902594944"/>
        <c:crosses val="min"/>
        <c:auto val="0"/>
        <c:lblAlgn val="ctr"/>
        <c:lblOffset val="100"/>
        <c:tickLblSkip val="10"/>
        <c:tickMarkSkip val="10"/>
        <c:noMultiLvlLbl val="1"/>
      </c:catAx>
      <c:valAx>
        <c:axId val="902594944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2599864"/>
        <c:crosses val="autoZero"/>
        <c:crossBetween val="midCat"/>
        <c:majorUnit val="2"/>
      </c:valAx>
      <c:valAx>
        <c:axId val="958556200"/>
        <c:scaling>
          <c:orientation val="minMax"/>
          <c:max val="6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958559480"/>
        <c:crosses val="max"/>
        <c:crossBetween val="between"/>
        <c:majorUnit val="2"/>
      </c:valAx>
      <c:catAx>
        <c:axId val="958559480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one"/>
        <c:spPr>
          <a:ln w="1905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58556200"/>
        <c:crossesAt val="0"/>
        <c:auto val="0"/>
        <c:lblAlgn val="ctr"/>
        <c:lblOffset val="100"/>
        <c:tickLblSkip val="1704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82466309704773E-2"/>
          <c:y val="0.10437743667056817"/>
          <c:w val="0.85751739361250778"/>
          <c:h val="0.70182066580955704"/>
        </c:manualLayout>
      </c:layout>
      <c:lineChart>
        <c:grouping val="standar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5'!$A$4:$A$60</c:f>
              <c:numCache>
                <c:formatCode>yyyy\-mm\-dd</c:formatCode>
                <c:ptCount val="57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  <c:pt idx="50">
                  <c:v>42370</c:v>
                </c:pt>
                <c:pt idx="51">
                  <c:v>42736</c:v>
                </c:pt>
                <c:pt idx="52">
                  <c:v>43101</c:v>
                </c:pt>
                <c:pt idx="53">
                  <c:v>43466</c:v>
                </c:pt>
                <c:pt idx="54">
                  <c:v>43831</c:v>
                </c:pt>
                <c:pt idx="55">
                  <c:v>44197</c:v>
                </c:pt>
                <c:pt idx="56">
                  <c:v>44562</c:v>
                </c:pt>
              </c:numCache>
            </c:numRef>
          </c:cat>
          <c:val>
            <c:numRef>
              <c:f>'Figur 5'!$B$4:$B$60</c:f>
              <c:numCache>
                <c:formatCode>0.00</c:formatCode>
                <c:ptCount val="57"/>
                <c:pt idx="0">
                  <c:v>114.07502088798782</c:v>
                </c:pt>
                <c:pt idx="1">
                  <c:v>120.75258343048378</c:v>
                </c:pt>
                <c:pt idx="2">
                  <c:v>128.37170035725777</c:v>
                </c:pt>
                <c:pt idx="3">
                  <c:v>136.47286240768153</c:v>
                </c:pt>
                <c:pt idx="4">
                  <c:v>139.96091436946335</c:v>
                </c:pt>
                <c:pt idx="5">
                  <c:v>147.27634737431686</c:v>
                </c:pt>
                <c:pt idx="6">
                  <c:v>157.15329299585278</c:v>
                </c:pt>
                <c:pt idx="7">
                  <c:v>167.30449423060807</c:v>
                </c:pt>
                <c:pt idx="8">
                  <c:v>167.21334355117057</c:v>
                </c:pt>
                <c:pt idx="9">
                  <c:v>175.92988777217167</c:v>
                </c:pt>
                <c:pt idx="10">
                  <c:v>182.7057640659124</c:v>
                </c:pt>
                <c:pt idx="11">
                  <c:v>187.9819547188805</c:v>
                </c:pt>
                <c:pt idx="12">
                  <c:v>193.12811150340588</c:v>
                </c:pt>
                <c:pt idx="13">
                  <c:v>199.94559633698748</c:v>
                </c:pt>
                <c:pt idx="14">
                  <c:v>204.5092056553157</c:v>
                </c:pt>
                <c:pt idx="15">
                  <c:v>210.00109882056546</c:v>
                </c:pt>
                <c:pt idx="16">
                  <c:v>215.57228604729312</c:v>
                </c:pt>
                <c:pt idx="17">
                  <c:v>225.46827046269337</c:v>
                </c:pt>
                <c:pt idx="18">
                  <c:v>232.24582393837468</c:v>
                </c:pt>
                <c:pt idx="19">
                  <c:v>237.75211335985642</c:v>
                </c:pt>
                <c:pt idx="20">
                  <c:v>240.13516950424659</c:v>
                </c:pt>
                <c:pt idx="21">
                  <c:v>248.29596963450962</c:v>
                </c:pt>
                <c:pt idx="22">
                  <c:v>259.10781657601098</c:v>
                </c:pt>
                <c:pt idx="23">
                  <c:v>265.18616255316368</c:v>
                </c:pt>
                <c:pt idx="24">
                  <c:v>274.42032630877958</c:v>
                </c:pt>
                <c:pt idx="25">
                  <c:v>280.01122858070005</c:v>
                </c:pt>
                <c:pt idx="26">
                  <c:v>281.33399156916386</c:v>
                </c:pt>
                <c:pt idx="27">
                  <c:v>287.76264505712771</c:v>
                </c:pt>
                <c:pt idx="28">
                  <c:v>308.2662319551286</c:v>
                </c:pt>
                <c:pt idx="29">
                  <c:v>305.4579889673596</c:v>
                </c:pt>
                <c:pt idx="30">
                  <c:v>308.29933737743931</c:v>
                </c:pt>
                <c:pt idx="31">
                  <c:v>312.37901148207834</c:v>
                </c:pt>
                <c:pt idx="32">
                  <c:v>312.56479115167423</c:v>
                </c:pt>
                <c:pt idx="33">
                  <c:v>313.81348621151636</c:v>
                </c:pt>
                <c:pt idx="34">
                  <c:v>319.74243431490152</c:v>
                </c:pt>
                <c:pt idx="35">
                  <c:v>318.00085059571848</c:v>
                </c:pt>
                <c:pt idx="36">
                  <c:v>320.28247198799141</c:v>
                </c:pt>
                <c:pt idx="37">
                  <c:v>327.32532032931476</c:v>
                </c:pt>
                <c:pt idx="38">
                  <c:v>335.79680797888574</c:v>
                </c:pt>
                <c:pt idx="39">
                  <c:v>342.21565435968267</c:v>
                </c:pt>
                <c:pt idx="40">
                  <c:v>352.3404085207705</c:v>
                </c:pt>
                <c:pt idx="41">
                  <c:v>352.29527297278071</c:v>
                </c:pt>
                <c:pt idx="42">
                  <c:v>350.87491792969411</c:v>
                </c:pt>
                <c:pt idx="43">
                  <c:v>353.12502341600407</c:v>
                </c:pt>
                <c:pt idx="44">
                  <c:v>366.51332518154823</c:v>
                </c:pt>
                <c:pt idx="45">
                  <c:v>367.10802168556057</c:v>
                </c:pt>
                <c:pt idx="46">
                  <c:v>376.62414449650333</c:v>
                </c:pt>
                <c:pt idx="47">
                  <c:v>384.48378390248666</c:v>
                </c:pt>
                <c:pt idx="48">
                  <c:v>388.71455461556582</c:v>
                </c:pt>
                <c:pt idx="49">
                  <c:v>394.13556694868282</c:v>
                </c:pt>
                <c:pt idx="50">
                  <c:v>398.60934371116065</c:v>
                </c:pt>
                <c:pt idx="51">
                  <c:v>409.49367791635694</c:v>
                </c:pt>
                <c:pt idx="52">
                  <c:v>420.85491068351996</c:v>
                </c:pt>
                <c:pt idx="53">
                  <c:v>424.5082996466366</c:v>
                </c:pt>
                <c:pt idx="54">
                  <c:v>430.47234817533803</c:v>
                </c:pt>
                <c:pt idx="55">
                  <c:v>436.17880763215965</c:v>
                </c:pt>
                <c:pt idx="56">
                  <c:v>440.33249120505451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F-4523-97AC-78F0A5B9D429}"/>
            </c:ext>
          </c:extLst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 Strukturel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5'!$A$4:$A$60</c:f>
              <c:numCache>
                <c:formatCode>yyyy\-mm\-dd</c:formatCode>
                <c:ptCount val="57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  <c:pt idx="50">
                  <c:v>42370</c:v>
                </c:pt>
                <c:pt idx="51">
                  <c:v>42736</c:v>
                </c:pt>
                <c:pt idx="52">
                  <c:v>43101</c:v>
                </c:pt>
                <c:pt idx="53">
                  <c:v>43466</c:v>
                </c:pt>
                <c:pt idx="54">
                  <c:v>43831</c:v>
                </c:pt>
                <c:pt idx="55">
                  <c:v>44197</c:v>
                </c:pt>
                <c:pt idx="56">
                  <c:v>44562</c:v>
                </c:pt>
              </c:numCache>
            </c:numRef>
          </c:cat>
          <c:val>
            <c:numRef>
              <c:f>'Figur 5'!$C$4:$C$60</c:f>
              <c:numCache>
                <c:formatCode>0.00</c:formatCode>
                <c:ptCount val="57"/>
                <c:pt idx="0">
                  <c:v>115.26220241881757</c:v>
                </c:pt>
                <c:pt idx="1">
                  <c:v>120.07798221300409</c:v>
                </c:pt>
                <c:pt idx="2">
                  <c:v>125.59856214536333</c:v>
                </c:pt>
                <c:pt idx="3">
                  <c:v>131.62553519973906</c:v>
                </c:pt>
                <c:pt idx="4">
                  <c:v>137.91441470774245</c:v>
                </c:pt>
                <c:pt idx="5">
                  <c:v>144.45254704705866</c:v>
                </c:pt>
                <c:pt idx="6">
                  <c:v>151.32107967859781</c:v>
                </c:pt>
                <c:pt idx="7">
                  <c:v>158.67550957503374</c:v>
                </c:pt>
                <c:pt idx="8">
                  <c:v>165.4607306869456</c:v>
                </c:pt>
                <c:pt idx="9">
                  <c:v>174.4156574183686</c:v>
                </c:pt>
                <c:pt idx="10">
                  <c:v>181.63397468371241</c:v>
                </c:pt>
                <c:pt idx="11">
                  <c:v>188.00876298500847</c:v>
                </c:pt>
                <c:pt idx="12">
                  <c:v>195.21965720070347</c:v>
                </c:pt>
                <c:pt idx="13">
                  <c:v>202.34051689628555</c:v>
                </c:pt>
                <c:pt idx="14">
                  <c:v>211.01192285127178</c:v>
                </c:pt>
                <c:pt idx="15">
                  <c:v>217.40547167348467</c:v>
                </c:pt>
                <c:pt idx="16">
                  <c:v>222.79317556267247</c:v>
                </c:pt>
                <c:pt idx="17">
                  <c:v>227.44032933812016</c:v>
                </c:pt>
                <c:pt idx="18">
                  <c:v>232.09397058856908</c:v>
                </c:pt>
                <c:pt idx="19">
                  <c:v>238.16094683180731</c:v>
                </c:pt>
                <c:pt idx="20">
                  <c:v>245.8958430750323</c:v>
                </c:pt>
                <c:pt idx="21">
                  <c:v>255.4482453345629</c:v>
                </c:pt>
                <c:pt idx="22">
                  <c:v>262.61586957993785</c:v>
                </c:pt>
                <c:pt idx="23">
                  <c:v>269.37963786415452</c:v>
                </c:pt>
                <c:pt idx="24">
                  <c:v>276.02928081180977</c:v>
                </c:pt>
                <c:pt idx="25">
                  <c:v>282.25072508550647</c:v>
                </c:pt>
                <c:pt idx="26">
                  <c:v>286.47346004843035</c:v>
                </c:pt>
                <c:pt idx="27">
                  <c:v>290.07413306492964</c:v>
                </c:pt>
                <c:pt idx="28">
                  <c:v>292.88694181992054</c:v>
                </c:pt>
                <c:pt idx="29">
                  <c:v>296.62484840951379</c:v>
                </c:pt>
                <c:pt idx="30">
                  <c:v>299.86156830702072</c:v>
                </c:pt>
                <c:pt idx="31">
                  <c:v>304.50825906359415</c:v>
                </c:pt>
                <c:pt idx="32">
                  <c:v>312.49396138569841</c:v>
                </c:pt>
                <c:pt idx="33">
                  <c:v>315.4183965169583</c:v>
                </c:pt>
                <c:pt idx="34">
                  <c:v>318.1981735268426</c:v>
                </c:pt>
                <c:pt idx="35">
                  <c:v>323.54944651272876</c:v>
                </c:pt>
                <c:pt idx="36">
                  <c:v>326.70233718154435</c:v>
                </c:pt>
                <c:pt idx="37">
                  <c:v>329.26783082694106</c:v>
                </c:pt>
                <c:pt idx="38">
                  <c:v>332.95147114208265</c:v>
                </c:pt>
                <c:pt idx="39">
                  <c:v>337.18786496304693</c:v>
                </c:pt>
                <c:pt idx="40">
                  <c:v>344.59840607101728</c:v>
                </c:pt>
                <c:pt idx="41">
                  <c:v>350.5422013724891</c:v>
                </c:pt>
                <c:pt idx="42">
                  <c:v>358.39902504809572</c:v>
                </c:pt>
                <c:pt idx="43">
                  <c:v>364.89049503981835</c:v>
                </c:pt>
                <c:pt idx="44">
                  <c:v>370.14442326785377</c:v>
                </c:pt>
                <c:pt idx="45">
                  <c:v>375.59220568368124</c:v>
                </c:pt>
                <c:pt idx="46">
                  <c:v>380.23786224524616</c:v>
                </c:pt>
                <c:pt idx="47">
                  <c:v>386.23014359601927</c:v>
                </c:pt>
                <c:pt idx="48">
                  <c:v>392.87912983550314</c:v>
                </c:pt>
                <c:pt idx="49">
                  <c:v>399.08174531705828</c:v>
                </c:pt>
                <c:pt idx="50">
                  <c:v>406.39386734108683</c:v>
                </c:pt>
                <c:pt idx="51">
                  <c:v>411.69671886258027</c:v>
                </c:pt>
                <c:pt idx="52">
                  <c:v>418.03267794586486</c:v>
                </c:pt>
                <c:pt idx="53">
                  <c:v>423.54690775322314</c:v>
                </c:pt>
                <c:pt idx="54">
                  <c:v>429.0412114429501</c:v>
                </c:pt>
                <c:pt idx="55">
                  <c:v>436.38846600916594</c:v>
                </c:pt>
                <c:pt idx="56">
                  <c:v>442.49790453329427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F-4523-97AC-78F0A5B9D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520464"/>
        <c:axId val="943522104"/>
      </c:lineChart>
      <c:dateAx>
        <c:axId val="94352046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43522104"/>
        <c:crosses val="min"/>
        <c:auto val="1"/>
        <c:lblOffset val="100"/>
        <c:baseTimeUnit val="years"/>
        <c:majorUnit val="10"/>
        <c:majorTimeUnit val="years"/>
        <c:minorUnit val="5"/>
        <c:minorTimeUnit val="years"/>
      </c:dateAx>
      <c:valAx>
        <c:axId val="943522104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43520464"/>
        <c:crosses val="autoZero"/>
        <c:crossBetween val="midCat"/>
        <c:majorUnit val="1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394230769230787"/>
          <c:w val="0.99"/>
          <c:h val="9.807692307692307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98523713266148E-2"/>
          <c:y val="0.10482410159825123"/>
          <c:w val="0.88559028360565217"/>
          <c:h val="0.71132088316049835"/>
        </c:manualLayout>
      </c:layout>
      <c:lineChart>
        <c:grouping val="standar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6'!$A$4:$A$60</c:f>
              <c:numCache>
                <c:formatCode>yyyy\-mm\-dd</c:formatCode>
                <c:ptCount val="57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  <c:pt idx="50">
                  <c:v>42370</c:v>
                </c:pt>
                <c:pt idx="51">
                  <c:v>42736</c:v>
                </c:pt>
                <c:pt idx="52">
                  <c:v>43101</c:v>
                </c:pt>
                <c:pt idx="53">
                  <c:v>43466</c:v>
                </c:pt>
                <c:pt idx="54">
                  <c:v>43831</c:v>
                </c:pt>
                <c:pt idx="55">
                  <c:v>44197</c:v>
                </c:pt>
                <c:pt idx="56">
                  <c:v>44562</c:v>
                </c:pt>
              </c:numCache>
            </c:numRef>
          </c:cat>
          <c:val>
            <c:numRef>
              <c:f>'Figur 6'!$B$4:$B$60</c:f>
              <c:numCache>
                <c:formatCode>0.00</c:formatCode>
                <c:ptCount val="57"/>
                <c:pt idx="0">
                  <c:v>81.504912569274197</c:v>
                </c:pt>
                <c:pt idx="1">
                  <c:v>86.275932087529682</c:v>
                </c:pt>
                <c:pt idx="2">
                  <c:v>91.719678265595746</c:v>
                </c:pt>
                <c:pt idx="3">
                  <c:v>97.507838543713561</c:v>
                </c:pt>
                <c:pt idx="4">
                  <c:v>100</c:v>
                </c:pt>
                <c:pt idx="5">
                  <c:v>105.22676851448863</c:v>
                </c:pt>
                <c:pt idx="6">
                  <c:v>112.28369984852031</c:v>
                </c:pt>
                <c:pt idx="7">
                  <c:v>119.53658275550001</c:v>
                </c:pt>
                <c:pt idx="8">
                  <c:v>119.47145694530641</c:v>
                </c:pt>
                <c:pt idx="9">
                  <c:v>125.69929866831167</c:v>
                </c:pt>
                <c:pt idx="10">
                  <c:v>130.5405619054566</c:v>
                </c:pt>
                <c:pt idx="11">
                  <c:v>134.31032196792677</c:v>
                </c:pt>
                <c:pt idx="12">
                  <c:v>137.98717475765687</c:v>
                </c:pt>
                <c:pt idx="13">
                  <c:v>142.8581666801482</c:v>
                </c:pt>
                <c:pt idx="14">
                  <c:v>146.11879793487222</c:v>
                </c:pt>
                <c:pt idx="15">
                  <c:v>150.04267424704926</c:v>
                </c:pt>
                <c:pt idx="16">
                  <c:v>154.02320499152628</c:v>
                </c:pt>
                <c:pt idx="17">
                  <c:v>161.09373926174206</c:v>
                </c:pt>
                <c:pt idx="18">
                  <c:v>165.93620082053852</c:v>
                </c:pt>
                <c:pt idx="19">
                  <c:v>169.87036304453375</c:v>
                </c:pt>
                <c:pt idx="20">
                  <c:v>171.5730213581966</c:v>
                </c:pt>
                <c:pt idx="21">
                  <c:v>177.40379216090832</c:v>
                </c:pt>
                <c:pt idx="22">
                  <c:v>185.12869663885468</c:v>
                </c:pt>
                <c:pt idx="23">
                  <c:v>189.4715847976926</c:v>
                </c:pt>
                <c:pt idx="24">
                  <c:v>196.06925801040106</c:v>
                </c:pt>
                <c:pt idx="25">
                  <c:v>200.06387486261866</c:v>
                </c:pt>
                <c:pt idx="26">
                  <c:v>201.00896942307008</c:v>
                </c:pt>
                <c:pt idx="27">
                  <c:v>205.6021471090873</c:v>
                </c:pt>
                <c:pt idx="28">
                  <c:v>220.25165621694885</c:v>
                </c:pt>
                <c:pt idx="29">
                  <c:v>218.24520820221531</c:v>
                </c:pt>
                <c:pt idx="30">
                  <c:v>220.27530955078129</c:v>
                </c:pt>
                <c:pt idx="31">
                  <c:v>223.19017626411929</c:v>
                </c:pt>
                <c:pt idx="32">
                  <c:v>223.32291308599048</c:v>
                </c:pt>
                <c:pt idx="33">
                  <c:v>224.21508720865012</c:v>
                </c:pt>
                <c:pt idx="34">
                  <c:v>228.4512327997929</c:v>
                </c:pt>
                <c:pt idx="35">
                  <c:v>227.20689703146141</c:v>
                </c:pt>
                <c:pt idx="36">
                  <c:v>228.83708171734449</c:v>
                </c:pt>
                <c:pt idx="37">
                  <c:v>233.86909252768538</c:v>
                </c:pt>
                <c:pt idx="38">
                  <c:v>239.92184496055978</c:v>
                </c:pt>
                <c:pt idx="39">
                  <c:v>244.50801561378427</c:v>
                </c:pt>
                <c:pt idx="40">
                  <c:v>251.74200247840338</c:v>
                </c:pt>
                <c:pt idx="41">
                  <c:v>251.70975379798207</c:v>
                </c:pt>
                <c:pt idx="42">
                  <c:v>250.69493116018674</c:v>
                </c:pt>
                <c:pt idx="43">
                  <c:v>252.30259819812156</c:v>
                </c:pt>
                <c:pt idx="44">
                  <c:v>261.86834148142293</c:v>
                </c:pt>
                <c:pt idx="45">
                  <c:v>262.29324332397772</c:v>
                </c:pt>
                <c:pt idx="46">
                  <c:v>269.09237210490471</c:v>
                </c:pt>
                <c:pt idx="47">
                  <c:v>274.7079680313758</c:v>
                </c:pt>
                <c:pt idx="48">
                  <c:v>277.73079103316826</c:v>
                </c:pt>
                <c:pt idx="49">
                  <c:v>281.60402404078269</c:v>
                </c:pt>
                <c:pt idx="50">
                  <c:v>284.80047126508998</c:v>
                </c:pt>
                <c:pt idx="51">
                  <c:v>292.57716681915321</c:v>
                </c:pt>
                <c:pt idx="52">
                  <c:v>300.69459933118441</c:v>
                </c:pt>
                <c:pt idx="53">
                  <c:v>303.30489162569785</c:v>
                </c:pt>
                <c:pt idx="54">
                  <c:v>307.56611595076748</c:v>
                </c:pt>
                <c:pt idx="55">
                  <c:v>311.64329669978571</c:v>
                </c:pt>
                <c:pt idx="56">
                  <c:v>314.61104208185009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7-4230-9AD6-F5C48062D92B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 Real timeløn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6'!$A$4:$A$60</c:f>
              <c:numCache>
                <c:formatCode>yyyy\-mm\-dd</c:formatCode>
                <c:ptCount val="57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  <c:pt idx="50">
                  <c:v>42370</c:v>
                </c:pt>
                <c:pt idx="51">
                  <c:v>42736</c:v>
                </c:pt>
                <c:pt idx="52">
                  <c:v>43101</c:v>
                </c:pt>
                <c:pt idx="53">
                  <c:v>43466</c:v>
                </c:pt>
                <c:pt idx="54">
                  <c:v>43831</c:v>
                </c:pt>
                <c:pt idx="55">
                  <c:v>44197</c:v>
                </c:pt>
                <c:pt idx="56">
                  <c:v>44562</c:v>
                </c:pt>
              </c:numCache>
            </c:numRef>
          </c:cat>
          <c:val>
            <c:numRef>
              <c:f>'Figur 6'!$C$4:$C$60</c:f>
              <c:numCache>
                <c:formatCode>0.00</c:formatCode>
                <c:ptCount val="57"/>
                <c:pt idx="0">
                  <c:v>78.189770857479843</c:v>
                </c:pt>
                <c:pt idx="1">
                  <c:v>83.764538205270583</c:v>
                </c:pt>
                <c:pt idx="2">
                  <c:v>90.675504329274901</c:v>
                </c:pt>
                <c:pt idx="3">
                  <c:v>97.143816337847625</c:v>
                </c:pt>
                <c:pt idx="4">
                  <c:v>100</c:v>
                </c:pt>
                <c:pt idx="5">
                  <c:v>106.05346857117024</c:v>
                </c:pt>
                <c:pt idx="6">
                  <c:v>110.35410930420613</c:v>
                </c:pt>
                <c:pt idx="7">
                  <c:v>116.55457426120874</c:v>
                </c:pt>
                <c:pt idx="8">
                  <c:v>123.13389106361959</c:v>
                </c:pt>
                <c:pt idx="9">
                  <c:v>128.01765351591575</c:v>
                </c:pt>
                <c:pt idx="10">
                  <c:v>132.5434235238078</c:v>
                </c:pt>
                <c:pt idx="11">
                  <c:v>137.95019579996111</c:v>
                </c:pt>
                <c:pt idx="12">
                  <c:v>143.49613902254831</c:v>
                </c:pt>
                <c:pt idx="13">
                  <c:v>150.96420881214613</c:v>
                </c:pt>
                <c:pt idx="14">
                  <c:v>156.24728500020544</c:v>
                </c:pt>
                <c:pt idx="15">
                  <c:v>158.21443289882947</c:v>
                </c:pt>
                <c:pt idx="16">
                  <c:v>158.93697708069817</c:v>
                </c:pt>
                <c:pt idx="17">
                  <c:v>163.35902203357875</c:v>
                </c:pt>
                <c:pt idx="18">
                  <c:v>164.54470922113626</c:v>
                </c:pt>
                <c:pt idx="19">
                  <c:v>168.89777985563094</c:v>
                </c:pt>
                <c:pt idx="20">
                  <c:v>173.46771234906055</c:v>
                </c:pt>
                <c:pt idx="21">
                  <c:v>184.27128112374464</c:v>
                </c:pt>
                <c:pt idx="22">
                  <c:v>192.84534282896979</c:v>
                </c:pt>
                <c:pt idx="23">
                  <c:v>195.44901048534092</c:v>
                </c:pt>
                <c:pt idx="24">
                  <c:v>200.2849390043898</c:v>
                </c:pt>
                <c:pt idx="25">
                  <c:v>201.63222339458611</c:v>
                </c:pt>
                <c:pt idx="26">
                  <c:v>200.48714393366632</c:v>
                </c:pt>
                <c:pt idx="27">
                  <c:v>204.39204575922304</c:v>
                </c:pt>
                <c:pt idx="28">
                  <c:v>208.62738981094878</c:v>
                </c:pt>
                <c:pt idx="29">
                  <c:v>209.83415888378488</c:v>
                </c:pt>
                <c:pt idx="30">
                  <c:v>215.42243464965841</c:v>
                </c:pt>
                <c:pt idx="31">
                  <c:v>217.12186353894697</c:v>
                </c:pt>
                <c:pt idx="32">
                  <c:v>221.10603142112942</c:v>
                </c:pt>
                <c:pt idx="33">
                  <c:v>222.13244159281084</c:v>
                </c:pt>
                <c:pt idx="34">
                  <c:v>222.81886675689893</c:v>
                </c:pt>
                <c:pt idx="35">
                  <c:v>226.26751300019055</c:v>
                </c:pt>
                <c:pt idx="36">
                  <c:v>228.93955156680019</c:v>
                </c:pt>
                <c:pt idx="37">
                  <c:v>235.7183612685042</c:v>
                </c:pt>
                <c:pt idx="38">
                  <c:v>240.13263545402316</c:v>
                </c:pt>
                <c:pt idx="39">
                  <c:v>250.03421407266094</c:v>
                </c:pt>
                <c:pt idx="40">
                  <c:v>253.19296325968347</c:v>
                </c:pt>
                <c:pt idx="41">
                  <c:v>262.1289238321487</c:v>
                </c:pt>
                <c:pt idx="42">
                  <c:v>260.39777880790143</c:v>
                </c:pt>
                <c:pt idx="43">
                  <c:v>263.74498555528743</c:v>
                </c:pt>
                <c:pt idx="44">
                  <c:v>269.11929981025179</c:v>
                </c:pt>
                <c:pt idx="45">
                  <c:v>267.17737723740805</c:v>
                </c:pt>
                <c:pt idx="46">
                  <c:v>268.53528233219134</c:v>
                </c:pt>
                <c:pt idx="47">
                  <c:v>269.75179426097486</c:v>
                </c:pt>
                <c:pt idx="48">
                  <c:v>272.13593804861438</c:v>
                </c:pt>
                <c:pt idx="49">
                  <c:v>272.36082599236329</c:v>
                </c:pt>
                <c:pt idx="50">
                  <c:v>270.64031150478286</c:v>
                </c:pt>
                <c:pt idx="51">
                  <c:v>277.08929941878392</c:v>
                </c:pt>
                <c:pt idx="52">
                  <c:v>284.95538845418082</c:v>
                </c:pt>
                <c:pt idx="53">
                  <c:v>291.20412687180612</c:v>
                </c:pt>
                <c:pt idx="54">
                  <c:v>299.62387986718591</c:v>
                </c:pt>
                <c:pt idx="55">
                  <c:v>304.92732907543945</c:v>
                </c:pt>
                <c:pt idx="56">
                  <c:v>309.45930751033956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7-4230-9AD6-F5C48062D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584776"/>
        <c:axId val="902588712"/>
      </c:lineChart>
      <c:dateAx>
        <c:axId val="9025847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2588712"/>
        <c:crosses val="min"/>
        <c:auto val="1"/>
        <c:lblOffset val="100"/>
        <c:baseTimeUnit val="years"/>
        <c:majorUnit val="10"/>
        <c:majorTimeUnit val="years"/>
        <c:minorUnit val="5"/>
        <c:minorTimeUnit val="years"/>
      </c:dateAx>
      <c:valAx>
        <c:axId val="902588712"/>
        <c:scaling>
          <c:orientation val="minMax"/>
          <c:max val="3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2584776"/>
        <c:crosses val="autoZero"/>
        <c:crossBetween val="between"/>
        <c:majorUnit val="5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583773930276012"/>
          <c:w val="0.99"/>
          <c:h val="9.618159401544547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71347944252056"/>
          <c:y val="2.1153846153846155E-2"/>
          <c:w val="0.51769685652038588"/>
          <c:h val="0.725873723486799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 7'!$C$3</c:f>
              <c:strCache>
                <c:ptCount val="1"/>
                <c:pt idx="0">
                  <c:v> 2010-22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7'!$A$4:$A$14</c:f>
              <c:strCache>
                <c:ptCount val="11"/>
                <c:pt idx="0">
                  <c:v> Landbrug mv. (0,9)</c:v>
                </c:pt>
                <c:pt idx="1">
                  <c:v> Råstof (1,5)</c:v>
                </c:pt>
                <c:pt idx="2">
                  <c:v> Industri (12,5)</c:v>
                </c:pt>
                <c:pt idx="3">
                  <c:v> Forsyning (4,1)</c:v>
                </c:pt>
                <c:pt idx="4">
                  <c:v> Byggeri (5,8)</c:v>
                </c:pt>
                <c:pt idx="5">
                  <c:v> Handel, transport mv. (26,0)</c:v>
                </c:pt>
                <c:pt idx="6">
                  <c:v> Information og kom. (4,4)</c:v>
                </c:pt>
                <c:pt idx="7">
                  <c:v> Finansiering mv. (4,8)</c:v>
                </c:pt>
                <c:pt idx="8">
                  <c:v> Erhvervsudlejning mv. (2,6)</c:v>
                </c:pt>
                <c:pt idx="9">
                  <c:v> Erhvervsservice (8,9)</c:v>
                </c:pt>
                <c:pt idx="10">
                  <c:v> Kultur mv. (2,6)</c:v>
                </c:pt>
              </c:strCache>
            </c:strRef>
          </c:cat>
          <c:val>
            <c:numRef>
              <c:f>'Figur 7'!$C$4:$C$14</c:f>
              <c:numCache>
                <c:formatCode>0.00</c:formatCode>
                <c:ptCount val="11"/>
                <c:pt idx="0">
                  <c:v>-0.51789151198590178</c:v>
                </c:pt>
                <c:pt idx="1">
                  <c:v>-7.8505326034147611</c:v>
                </c:pt>
                <c:pt idx="2">
                  <c:v>4.3669906238717138</c:v>
                </c:pt>
                <c:pt idx="3">
                  <c:v>-0.84306455561925508</c:v>
                </c:pt>
                <c:pt idx="4">
                  <c:v>1.1693558344884059</c:v>
                </c:pt>
                <c:pt idx="5">
                  <c:v>1.2567544894936278</c:v>
                </c:pt>
                <c:pt idx="6">
                  <c:v>3.6284263932981231</c:v>
                </c:pt>
                <c:pt idx="7">
                  <c:v>-0.26213398976833169</c:v>
                </c:pt>
                <c:pt idx="8">
                  <c:v>1.8074125149851517</c:v>
                </c:pt>
                <c:pt idx="9">
                  <c:v>1.0547446025624962</c:v>
                </c:pt>
                <c:pt idx="10">
                  <c:v>-0.49897750001535179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1A-4936-9B91-496156B19DA3}"/>
            </c:ext>
          </c:extLst>
        </c:ser>
        <c:ser>
          <c:idx val="0"/>
          <c:order val="1"/>
          <c:tx>
            <c:strRef>
              <c:f>'Figur 7'!$B$3</c:f>
              <c:strCache>
                <c:ptCount val="1"/>
                <c:pt idx="0">
                  <c:v> 1966-2022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7'!$A$4:$A$14</c:f>
              <c:strCache>
                <c:ptCount val="11"/>
                <c:pt idx="0">
                  <c:v> Landbrug mv. (0,9)</c:v>
                </c:pt>
                <c:pt idx="1">
                  <c:v> Råstof (1,5)</c:v>
                </c:pt>
                <c:pt idx="2">
                  <c:v> Industri (12,5)</c:v>
                </c:pt>
                <c:pt idx="3">
                  <c:v> Forsyning (4,1)</c:v>
                </c:pt>
                <c:pt idx="4">
                  <c:v> Byggeri (5,8)</c:v>
                </c:pt>
                <c:pt idx="5">
                  <c:v> Handel, transport mv. (26,0)</c:v>
                </c:pt>
                <c:pt idx="6">
                  <c:v> Information og kom. (4,4)</c:v>
                </c:pt>
                <c:pt idx="7">
                  <c:v> Finansiering mv. (4,8)</c:v>
                </c:pt>
                <c:pt idx="8">
                  <c:v> Erhvervsudlejning mv. (2,6)</c:v>
                </c:pt>
                <c:pt idx="9">
                  <c:v> Erhvervsservice (8,9)</c:v>
                </c:pt>
                <c:pt idx="10">
                  <c:v> Kultur mv. (2,6)</c:v>
                </c:pt>
              </c:strCache>
            </c:strRef>
          </c:cat>
          <c:val>
            <c:numRef>
              <c:f>'Figur 7'!$B$4:$B$14</c:f>
              <c:numCache>
                <c:formatCode>0.00</c:formatCode>
                <c:ptCount val="11"/>
                <c:pt idx="0">
                  <c:v>5.0506219009721409</c:v>
                </c:pt>
                <c:pt idx="1">
                  <c:v>5.1257811553493182</c:v>
                </c:pt>
                <c:pt idx="2">
                  <c:v>4.024929785127096</c:v>
                </c:pt>
                <c:pt idx="3">
                  <c:v>2.1055287425217895</c:v>
                </c:pt>
                <c:pt idx="4">
                  <c:v>1.4528602437080318</c:v>
                </c:pt>
                <c:pt idx="5">
                  <c:v>2.2450235620383507</c:v>
                </c:pt>
                <c:pt idx="6">
                  <c:v>4.5419066547796927</c:v>
                </c:pt>
                <c:pt idx="7">
                  <c:v>2.3911537277333306</c:v>
                </c:pt>
                <c:pt idx="8">
                  <c:v>-1.4719215648450468</c:v>
                </c:pt>
                <c:pt idx="9">
                  <c:v>0.71972808341052019</c:v>
                </c:pt>
                <c:pt idx="10">
                  <c:v>0.99584504392193907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1A-4936-9B91-496156B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18728"/>
        <c:axId val="1040422008"/>
      </c:barChart>
      <c:barChart>
        <c:barDir val="bar"/>
        <c:grouping val="clustered"/>
        <c:varyColors val="0"/>
        <c:ser>
          <c:idx val="2"/>
          <c:order val="2"/>
          <c:tx>
            <c:v>SeriesForSecondaryAxis</c:v>
          </c:tx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A5A5A5"/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 7'!$A$4:$A$14</c:f>
              <c:strCache>
                <c:ptCount val="11"/>
                <c:pt idx="0">
                  <c:v> Landbrug mv. (0,9)</c:v>
                </c:pt>
                <c:pt idx="1">
                  <c:v> Råstof (1,5)</c:v>
                </c:pt>
                <c:pt idx="2">
                  <c:v> Industri (12,5)</c:v>
                </c:pt>
                <c:pt idx="3">
                  <c:v> Forsyning (4,1)</c:v>
                </c:pt>
                <c:pt idx="4">
                  <c:v> Byggeri (5,8)</c:v>
                </c:pt>
                <c:pt idx="5">
                  <c:v> Handel, transport mv. (26,0)</c:v>
                </c:pt>
                <c:pt idx="6">
                  <c:v> Information og kom. (4,4)</c:v>
                </c:pt>
                <c:pt idx="7">
                  <c:v> Finansiering mv. (4,8)</c:v>
                </c:pt>
                <c:pt idx="8">
                  <c:v> Erhvervsudlejning mv. (2,6)</c:v>
                </c:pt>
                <c:pt idx="9">
                  <c:v> Erhvervsservice (8,9)</c:v>
                </c:pt>
                <c:pt idx="10">
                  <c:v> Kultur mv. (2,6)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6A1A-4936-9B91-496156B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41360"/>
        <c:axId val="1040438408"/>
      </c:barChart>
      <c:catAx>
        <c:axId val="1040418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40422008"/>
        <c:crossesAt val="0"/>
        <c:auto val="1"/>
        <c:lblAlgn val="ctr"/>
        <c:lblOffset val="100"/>
        <c:noMultiLvlLbl val="0"/>
      </c:catAx>
      <c:valAx>
        <c:axId val="1040422008"/>
        <c:scaling>
          <c:orientation val="minMax"/>
          <c:max val="6"/>
          <c:min val="-8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40418728"/>
        <c:crosses val="autoZero"/>
        <c:crossBetween val="between"/>
        <c:majorUnit val="2"/>
      </c:valAx>
      <c:valAx>
        <c:axId val="1040438408"/>
        <c:scaling>
          <c:orientation val="minMax"/>
          <c:max val="6"/>
          <c:min val="-8"/>
        </c:scaling>
        <c:delete val="1"/>
        <c:axPos val="t"/>
        <c:numFmt formatCode="#,##0" sourceLinked="0"/>
        <c:majorTickMark val="out"/>
        <c:minorTickMark val="none"/>
        <c:tickLblPos val="nextTo"/>
        <c:crossAx val="1040441360"/>
        <c:crosses val="max"/>
        <c:crossBetween val="between"/>
        <c:majorUnit val="2"/>
      </c:valAx>
      <c:catAx>
        <c:axId val="104044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4043840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8.617233536528152E-3"/>
          <c:y val="0.89163084881895416"/>
          <c:w val="0.99"/>
          <c:h val="0.1003884043668844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4203108727604E-2"/>
          <c:y val="0.10485099939430648"/>
          <c:w val="0.91687579689127241"/>
          <c:h val="0.63260569351907925"/>
        </c:manualLayout>
      </c:layout>
      <c:lineChart>
        <c:grouping val="standard"/>
        <c:varyColors val="0"/>
        <c:ser>
          <c:idx val="0"/>
          <c:order val="0"/>
          <c:tx>
            <c:v> I alt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8'!$A$4:$A$25</c:f>
              <c:numCache>
                <c:formatCode>yyyy\-mm\-dd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8'!$B$4:$B$25</c:f>
              <c:numCache>
                <c:formatCode>0.00</c:formatCode>
                <c:ptCount val="22"/>
                <c:pt idx="0">
                  <c:v>100</c:v>
                </c:pt>
                <c:pt idx="1">
                  <c:v>98.87</c:v>
                </c:pt>
                <c:pt idx="2">
                  <c:v>98.257006000000004</c:v>
                </c:pt>
                <c:pt idx="3">
                  <c:v>99.200273257600003</c:v>
                </c:pt>
                <c:pt idx="4">
                  <c:v>101.184278722752</c:v>
                </c:pt>
                <c:pt idx="5">
                  <c:v>101.7913843950885</c:v>
                </c:pt>
                <c:pt idx="6">
                  <c:v>103.2978968841358</c:v>
                </c:pt>
                <c:pt idx="7">
                  <c:v>102.06865191121457</c:v>
                </c:pt>
                <c:pt idx="8">
                  <c:v>99.955830816652423</c:v>
                </c:pt>
                <c:pt idx="9">
                  <c:v>96.827213312091203</c:v>
                </c:pt>
                <c:pt idx="10">
                  <c:v>99.925684138078125</c:v>
                </c:pt>
                <c:pt idx="11">
                  <c:v>100.47527540083756</c:v>
                </c:pt>
                <c:pt idx="12">
                  <c:v>101.33936276928475</c:v>
                </c:pt>
                <c:pt idx="13">
                  <c:v>101.98793469100818</c:v>
                </c:pt>
                <c:pt idx="14">
                  <c:v>102.57946471221602</c:v>
                </c:pt>
                <c:pt idx="15">
                  <c:v>103.11287792871954</c:v>
                </c:pt>
                <c:pt idx="16">
                  <c:v>104.28836473710696</c:v>
                </c:pt>
                <c:pt idx="17">
                  <c:v>106.00912275526923</c:v>
                </c:pt>
                <c:pt idx="18">
                  <c:v>107.44024591246537</c:v>
                </c:pt>
                <c:pt idx="19">
                  <c:v>107.38652578950914</c:v>
                </c:pt>
                <c:pt idx="20">
                  <c:v>105.94754634392972</c:v>
                </c:pt>
                <c:pt idx="21">
                  <c:v>108.45850319228086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C-4ADD-AF78-C106350B6CF3}"/>
            </c:ext>
          </c:extLst>
        </c:ser>
        <c:ser>
          <c:idx val="1"/>
          <c:order val="1"/>
          <c:tx>
            <c:v> Industri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8'!$A$4:$A$25</c:f>
              <c:numCache>
                <c:formatCode>yyyy\-mm\-dd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8'!$C$4:$C$25</c:f>
              <c:numCache>
                <c:formatCode>0.00</c:formatCode>
                <c:ptCount val="22"/>
                <c:pt idx="0">
                  <c:v>100</c:v>
                </c:pt>
                <c:pt idx="1">
                  <c:v>100.07999999999998</c:v>
                </c:pt>
                <c:pt idx="2">
                  <c:v>100.16006399999999</c:v>
                </c:pt>
                <c:pt idx="3">
                  <c:v>99.258623423999992</c:v>
                </c:pt>
                <c:pt idx="4">
                  <c:v>99.784694128147194</c:v>
                </c:pt>
                <c:pt idx="5">
                  <c:v>103.31707230028361</c:v>
                </c:pt>
                <c:pt idx="6">
                  <c:v>102.60418450141167</c:v>
                </c:pt>
                <c:pt idx="7">
                  <c:v>108.49366469179269</c:v>
                </c:pt>
                <c:pt idx="8">
                  <c:v>108.50451405826188</c:v>
                </c:pt>
                <c:pt idx="9">
                  <c:v>106.8660958959821</c:v>
                </c:pt>
                <c:pt idx="10">
                  <c:v>101.91819565599813</c:v>
                </c:pt>
                <c:pt idx="11">
                  <c:v>110.50989954979877</c:v>
                </c:pt>
                <c:pt idx="12">
                  <c:v>114.6098168230963</c:v>
                </c:pt>
                <c:pt idx="13">
                  <c:v>120.15693195733417</c:v>
                </c:pt>
                <c:pt idx="14">
                  <c:v>123.98993808677312</c:v>
                </c:pt>
                <c:pt idx="15">
                  <c:v>124.4363018638855</c:v>
                </c:pt>
                <c:pt idx="16">
                  <c:v>121.08896534374698</c:v>
                </c:pt>
                <c:pt idx="17">
                  <c:v>124.55210975257813</c:v>
                </c:pt>
                <c:pt idx="18">
                  <c:v>134.25471910230397</c:v>
                </c:pt>
                <c:pt idx="19">
                  <c:v>137.55738519222064</c:v>
                </c:pt>
                <c:pt idx="20">
                  <c:v>141.7803969176218</c:v>
                </c:pt>
                <c:pt idx="21">
                  <c:v>138.59033798697533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C-4ADD-AF78-C106350B6CF3}"/>
            </c:ext>
          </c:extLst>
        </c:ser>
        <c:ser>
          <c:idx val="2"/>
          <c:order val="2"/>
          <c:tx>
            <c:v> Bygge og anlæg</c:v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8'!$A$4:$A$25</c:f>
              <c:numCache>
                <c:formatCode>yyyy\-mm\-dd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8'!$D$4:$D$25</c:f>
              <c:numCache>
                <c:formatCode>0.00</c:formatCode>
                <c:ptCount val="22"/>
                <c:pt idx="0">
                  <c:v>100</c:v>
                </c:pt>
                <c:pt idx="1">
                  <c:v>90.14</c:v>
                </c:pt>
                <c:pt idx="2">
                  <c:v>91.951813999999999</c:v>
                </c:pt>
                <c:pt idx="3">
                  <c:v>97.616045742400004</c:v>
                </c:pt>
                <c:pt idx="4">
                  <c:v>97.215819954856158</c:v>
                </c:pt>
                <c:pt idx="5">
                  <c:v>93.871595748409106</c:v>
                </c:pt>
                <c:pt idx="6">
                  <c:v>96.819163854909164</c:v>
                </c:pt>
                <c:pt idx="7">
                  <c:v>92.917351551556322</c:v>
                </c:pt>
                <c:pt idx="8">
                  <c:v>98.464517439184249</c:v>
                </c:pt>
                <c:pt idx="9">
                  <c:v>97.588183233975514</c:v>
                </c:pt>
                <c:pt idx="10">
                  <c:v>90.952186774065169</c:v>
                </c:pt>
                <c:pt idx="11">
                  <c:v>92.261898263611712</c:v>
                </c:pt>
                <c:pt idx="12">
                  <c:v>96.219933699120645</c:v>
                </c:pt>
                <c:pt idx="13">
                  <c:v>99.885913173057133</c:v>
                </c:pt>
                <c:pt idx="14">
                  <c:v>100.56513738263394</c:v>
                </c:pt>
                <c:pt idx="15">
                  <c:v>108.509783235862</c:v>
                </c:pt>
                <c:pt idx="16">
                  <c:v>114.41271544389289</c:v>
                </c:pt>
                <c:pt idx="17">
                  <c:v>115.80855057230839</c:v>
                </c:pt>
                <c:pt idx="18">
                  <c:v>110.87510631792806</c:v>
                </c:pt>
                <c:pt idx="19">
                  <c:v>105.91898906551667</c:v>
                </c:pt>
                <c:pt idx="20">
                  <c:v>104.00185536343081</c:v>
                </c:pt>
                <c:pt idx="21">
                  <c:v>103.06583866515993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EC-4ADD-AF78-C106350B6CF3}"/>
            </c:ext>
          </c:extLst>
        </c:ser>
        <c:ser>
          <c:idx val="3"/>
          <c:order val="3"/>
          <c:tx>
            <c:v> Handel</c:v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8'!$A$4:$A$25</c:f>
              <c:numCache>
                <c:formatCode>yyyy\-mm\-dd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8'!$E$4:$E$25</c:f>
              <c:numCache>
                <c:formatCode>0.00</c:formatCode>
                <c:ptCount val="22"/>
                <c:pt idx="0">
                  <c:v>100</c:v>
                </c:pt>
                <c:pt idx="1">
                  <c:v>98.61999999999999</c:v>
                </c:pt>
                <c:pt idx="2">
                  <c:v>99.527304000000001</c:v>
                </c:pt>
                <c:pt idx="3">
                  <c:v>101.08988267280002</c:v>
                </c:pt>
                <c:pt idx="4">
                  <c:v>102.30296126487362</c:v>
                </c:pt>
                <c:pt idx="5">
                  <c:v>107.71478791578542</c:v>
                </c:pt>
                <c:pt idx="6">
                  <c:v>114.57621990602095</c:v>
                </c:pt>
                <c:pt idx="7">
                  <c:v>113.73981350070702</c:v>
                </c:pt>
                <c:pt idx="8">
                  <c:v>107.34763598196729</c:v>
                </c:pt>
                <c:pt idx="9">
                  <c:v>106.92898020163761</c:v>
                </c:pt>
                <c:pt idx="10">
                  <c:v>115.49399151578879</c:v>
                </c:pt>
                <c:pt idx="11">
                  <c:v>113.27650687868565</c:v>
                </c:pt>
                <c:pt idx="12">
                  <c:v>112.44958837847123</c:v>
                </c:pt>
                <c:pt idx="13">
                  <c:v>112.8206720201202</c:v>
                </c:pt>
                <c:pt idx="14">
                  <c:v>117.55914024496525</c:v>
                </c:pt>
                <c:pt idx="15">
                  <c:v>122.80227789989071</c:v>
                </c:pt>
                <c:pt idx="16">
                  <c:v>122.56895357188091</c:v>
                </c:pt>
                <c:pt idx="17">
                  <c:v>125.32675502724824</c:v>
                </c:pt>
                <c:pt idx="18">
                  <c:v>133.31006932248397</c:v>
                </c:pt>
                <c:pt idx="19">
                  <c:v>133.52336543339996</c:v>
                </c:pt>
                <c:pt idx="20">
                  <c:v>143.51091316781827</c:v>
                </c:pt>
                <c:pt idx="21">
                  <c:v>144.185414459707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EC-4ADD-AF78-C106350B6CF3}"/>
            </c:ext>
          </c:extLst>
        </c:ser>
        <c:ser>
          <c:idx val="4"/>
          <c:order val="4"/>
          <c:tx>
            <c:v> Transport</c:v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8'!$A$4:$A$25</c:f>
              <c:numCache>
                <c:formatCode>yyyy\-mm\-dd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8'!$F$4:$F$25</c:f>
              <c:numCache>
                <c:formatCode>0.00</c:formatCode>
                <c:ptCount val="22"/>
                <c:pt idx="0">
                  <c:v>100</c:v>
                </c:pt>
                <c:pt idx="1">
                  <c:v>103.35000000000001</c:v>
                </c:pt>
                <c:pt idx="2">
                  <c:v>99.71208</c:v>
                </c:pt>
                <c:pt idx="3">
                  <c:v>99.722051208000011</c:v>
                </c:pt>
                <c:pt idx="4">
                  <c:v>98.834524952248799</c:v>
                </c:pt>
                <c:pt idx="5">
                  <c:v>97.638627200326596</c:v>
                </c:pt>
                <c:pt idx="6">
                  <c:v>97.033267711684573</c:v>
                </c:pt>
                <c:pt idx="7">
                  <c:v>100.10922229814499</c:v>
                </c:pt>
                <c:pt idx="8">
                  <c:v>87.2151544661439</c:v>
                </c:pt>
                <c:pt idx="9">
                  <c:v>78.205829009791245</c:v>
                </c:pt>
                <c:pt idx="10">
                  <c:v>81.983170550964175</c:v>
                </c:pt>
                <c:pt idx="11">
                  <c:v>89.148499657118435</c:v>
                </c:pt>
                <c:pt idx="12">
                  <c:v>91.109766649575036</c:v>
                </c:pt>
                <c:pt idx="13">
                  <c:v>100.51229456781118</c:v>
                </c:pt>
                <c:pt idx="14">
                  <c:v>94.40114705808827</c:v>
                </c:pt>
                <c:pt idx="15">
                  <c:v>91.210388287524893</c:v>
                </c:pt>
                <c:pt idx="16">
                  <c:v>92.058644898598885</c:v>
                </c:pt>
                <c:pt idx="17">
                  <c:v>93.329054198199557</c:v>
                </c:pt>
                <c:pt idx="18">
                  <c:v>95.634281836895084</c:v>
                </c:pt>
                <c:pt idx="19">
                  <c:v>98.273788015593396</c:v>
                </c:pt>
                <c:pt idx="20">
                  <c:v>80.800708506420889</c:v>
                </c:pt>
                <c:pt idx="21">
                  <c:v>89.397903891504086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EC-4ADD-AF78-C106350B6CF3}"/>
            </c:ext>
          </c:extLst>
        </c:ser>
        <c:ser>
          <c:idx val="5"/>
          <c:order val="5"/>
          <c:tx>
            <c:v> Finansiering</c:v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8'!$A$4:$A$25</c:f>
              <c:numCache>
                <c:formatCode>yyyy\-mm\-dd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8'!$G$4:$G$25</c:f>
              <c:numCache>
                <c:formatCode>0.00</c:formatCode>
                <c:ptCount val="22"/>
                <c:pt idx="0">
                  <c:v>100</c:v>
                </c:pt>
                <c:pt idx="1">
                  <c:v>94.54</c:v>
                </c:pt>
                <c:pt idx="2">
                  <c:v>101.223978</c:v>
                </c:pt>
                <c:pt idx="3">
                  <c:v>106.183952922</c:v>
                </c:pt>
                <c:pt idx="4">
                  <c:v>115.6555615226424</c:v>
                </c:pt>
                <c:pt idx="5">
                  <c:v>130.81800563826081</c:v>
                </c:pt>
                <c:pt idx="6">
                  <c:v>139.39966680813072</c:v>
                </c:pt>
                <c:pt idx="7">
                  <c:v>149.08794365129583</c:v>
                </c:pt>
                <c:pt idx="8">
                  <c:v>158.07794665346898</c:v>
                </c:pt>
                <c:pt idx="9">
                  <c:v>141.16360636154778</c:v>
                </c:pt>
                <c:pt idx="10">
                  <c:v>140.10487931383619</c:v>
                </c:pt>
                <c:pt idx="11">
                  <c:v>127.39736676007125</c:v>
                </c:pt>
                <c:pt idx="12">
                  <c:v>125.80489967557035</c:v>
                </c:pt>
                <c:pt idx="13">
                  <c:v>125.35200203673831</c:v>
                </c:pt>
                <c:pt idx="14">
                  <c:v>125.27679083551627</c:v>
                </c:pt>
                <c:pt idx="15">
                  <c:v>115.99378063460451</c:v>
                </c:pt>
                <c:pt idx="16">
                  <c:v>113.68550439997587</c:v>
                </c:pt>
                <c:pt idx="17">
                  <c:v>108.52418250021697</c:v>
                </c:pt>
                <c:pt idx="18">
                  <c:v>107.85133256871562</c:v>
                </c:pt>
                <c:pt idx="19">
                  <c:v>102.97645233660968</c:v>
                </c:pt>
                <c:pt idx="20">
                  <c:v>104.43871795978954</c:v>
                </c:pt>
                <c:pt idx="21">
                  <c:v>107.26900721649983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EC-4ADD-AF78-C106350B6CF3}"/>
            </c:ext>
          </c:extLst>
        </c:ser>
        <c:ser>
          <c:idx val="6"/>
          <c:order val="6"/>
          <c:tx>
            <c:v> Videnservice</c:v>
          </c:tx>
          <c:spPr>
            <a:ln w="69850" cap="rnd" cmpd="sng" algn="ctr">
              <a:solidFill>
                <a:srgbClr val="D0CD8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8'!$A$4:$A$25</c:f>
              <c:numCache>
                <c:formatCode>yyyy\-mm\-dd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</c:numCache>
            </c:numRef>
          </c:cat>
          <c:val>
            <c:numRef>
              <c:f>'Figur 8'!$H$4:$H$25</c:f>
              <c:numCache>
                <c:formatCode>0.00</c:formatCode>
                <c:ptCount val="22"/>
                <c:pt idx="0">
                  <c:v>100</c:v>
                </c:pt>
                <c:pt idx="1">
                  <c:v>99.39</c:v>
                </c:pt>
                <c:pt idx="2">
                  <c:v>90.434961000000001</c:v>
                </c:pt>
                <c:pt idx="3">
                  <c:v>85.415820664500004</c:v>
                </c:pt>
                <c:pt idx="4">
                  <c:v>88.960577222076765</c:v>
                </c:pt>
                <c:pt idx="5">
                  <c:v>91.060046844517785</c:v>
                </c:pt>
                <c:pt idx="6">
                  <c:v>90.513686563450676</c:v>
                </c:pt>
                <c:pt idx="7">
                  <c:v>79.271886692270115</c:v>
                </c:pt>
                <c:pt idx="8">
                  <c:v>81.634188915699767</c:v>
                </c:pt>
                <c:pt idx="9">
                  <c:v>78.213716400131943</c:v>
                </c:pt>
                <c:pt idx="10">
                  <c:v>76.938832822809786</c:v>
                </c:pt>
                <c:pt idx="11">
                  <c:v>74.776851620488841</c:v>
                </c:pt>
                <c:pt idx="12">
                  <c:v>71.84559903696568</c:v>
                </c:pt>
                <c:pt idx="13">
                  <c:v>74.561362680562979</c:v>
                </c:pt>
                <c:pt idx="14">
                  <c:v>76.783291288443763</c:v>
                </c:pt>
                <c:pt idx="15">
                  <c:v>78.917866786262508</c:v>
                </c:pt>
                <c:pt idx="16">
                  <c:v>86.651817731316243</c:v>
                </c:pt>
                <c:pt idx="17">
                  <c:v>86.123241643155211</c:v>
                </c:pt>
                <c:pt idx="18">
                  <c:v>86.786390603807504</c:v>
                </c:pt>
                <c:pt idx="19">
                  <c:v>85.883812141527912</c:v>
                </c:pt>
                <c:pt idx="20">
                  <c:v>84.647085246689912</c:v>
                </c:pt>
                <c:pt idx="21">
                  <c:v>86.238450449327672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EC-4ADD-AF78-C106350B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12608"/>
        <c:axId val="713211952"/>
      </c:lineChart>
      <c:scatterChart>
        <c:scatterStyle val="lineMarker"/>
        <c:varyColors val="0"/>
        <c:ser>
          <c:idx val="7"/>
          <c:order val="7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4EC-4ADD-AF78-C106350B6CF3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4EC-4ADD-AF78-C106350B6CF3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4EC-4ADD-AF78-C106350B6CF3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4EC-4ADD-AF78-C106350B6CF3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24EC-4ADD-AF78-C106350B6CF3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4EC-4ADD-AF78-C106350B6CF3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24EC-4ADD-AF78-C106350B6CF3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24EC-4ADD-AF78-C106350B6CF3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24EC-4ADD-AF78-C106350B6CF3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24EC-4ADD-AF78-C106350B6CF3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24EC-4ADD-AF78-C106350B6CF3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24EC-4ADD-AF78-C106350B6CF3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24EC-4ADD-AF78-C106350B6CF3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24EC-4ADD-AF78-C106350B6CF3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24EC-4ADD-AF78-C106350B6CF3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24EC-4ADD-AF78-C106350B6CF3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24EC-4ADD-AF78-C106350B6CF3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24EC-4ADD-AF78-C106350B6CF3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24EC-4ADD-AF78-C106350B6CF3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24EC-4ADD-AF78-C106350B6CF3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24EC-4ADD-AF78-C106350B6CF3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24EC-4ADD-AF78-C106350B6CF3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24EC-4ADD-AF78-C106350B6CF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1E-24EC-4ADD-AF78-C106350B6CF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EC-4ADD-AF78-C106350B6CF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4EC-4ADD-AF78-C106350B6C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EC-4ADD-AF78-C106350B6C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4EC-4ADD-AF78-C106350B6C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EC-4ADD-AF78-C106350B6CF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4EC-4ADD-AF78-C106350B6CF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EC-4ADD-AF78-C106350B6CF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4EC-4ADD-AF78-C106350B6CF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EC-4ADD-AF78-C106350B6CF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4EC-4ADD-AF78-C106350B6CF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EC-4ADD-AF78-C106350B6CF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4EC-4ADD-AF78-C106350B6CF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EC-4ADD-AF78-C106350B6CF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4EC-4ADD-AF78-C106350B6CF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EC-4ADD-AF78-C106350B6CF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4EC-4ADD-AF78-C106350B6CF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EC-4ADD-AF78-C106350B6CF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24EC-4ADD-AF78-C106350B6CF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EC-4ADD-AF78-C106350B6CF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4EC-4ADD-AF78-C106350B6CF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EC-4ADD-AF78-C106350B6CF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4EC-4ADD-AF78-C106350B6CF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EC-4ADD-AF78-C106350B6CF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4EC-4ADD-AF78-C106350B6CF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4EC-4ADD-AF78-C106350B6CF3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24EC-4ADD-AF78-C106350B6CF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4EC-4ADD-AF78-C106350B6CF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4EC-4ADD-AF78-C106350B6CF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4EC-4ADD-AF78-C106350B6CF3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4EC-4ADD-AF78-C106350B6CF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EC-4ADD-AF78-C106350B6CF3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4EC-4ADD-AF78-C106350B6CF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4EC-4ADD-AF78-C106350B6CF3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4EC-4ADD-AF78-C106350B6CF3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EC-4ADD-AF78-C106350B6CF3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4EC-4ADD-AF78-C106350B6CF3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4EC-4ADD-AF78-C106350B6CF3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4EC-4ADD-AF78-C106350B6CF3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EC-4ADD-AF78-C106350B6CF3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4EC-4ADD-AF78-C106350B6CF3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4EC-4ADD-AF78-C106350B6CF3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24EC-4ADD-AF78-C106350B6CF3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EC-4ADD-AF78-C106350B6CF3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4EC-4ADD-AF78-C106350B6CF3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4EC-4ADD-AF78-C106350B6CF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5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22.498999999999999</c:v>
              </c:pt>
            </c:numLit>
          </c:xVal>
          <c:yVal>
            <c:numLit>
              <c:formatCode>General</c:formatCode>
              <c:ptCount val="45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60</c:v>
              </c:pt>
              <c:pt idx="4">
                <c:v>60</c:v>
              </c:pt>
              <c:pt idx="5">
                <c:v>60</c:v>
              </c:pt>
              <c:pt idx="6">
                <c:v>60</c:v>
              </c:pt>
              <c:pt idx="7">
                <c:v>60</c:v>
              </c:pt>
              <c:pt idx="8">
                <c:v>60</c:v>
              </c:pt>
              <c:pt idx="9">
                <c:v>60</c:v>
              </c:pt>
              <c:pt idx="10">
                <c:v>60</c:v>
              </c:pt>
              <c:pt idx="11">
                <c:v>60</c:v>
              </c:pt>
              <c:pt idx="12">
                <c:v>60</c:v>
              </c:pt>
              <c:pt idx="13">
                <c:v>60</c:v>
              </c:pt>
              <c:pt idx="14">
                <c:v>60</c:v>
              </c:pt>
              <c:pt idx="15">
                <c:v>60</c:v>
              </c:pt>
              <c:pt idx="16">
                <c:v>60</c:v>
              </c:pt>
              <c:pt idx="17">
                <c:v>60</c:v>
              </c:pt>
              <c:pt idx="18">
                <c:v>60</c:v>
              </c:pt>
              <c:pt idx="19">
                <c:v>60</c:v>
              </c:pt>
              <c:pt idx="20">
                <c:v>60</c:v>
              </c:pt>
              <c:pt idx="21">
                <c:v>60</c:v>
              </c:pt>
              <c:pt idx="22">
                <c:v>60</c:v>
              </c:pt>
              <c:pt idx="23">
                <c:v>60</c:v>
              </c:pt>
              <c:pt idx="24">
                <c:v>60</c:v>
              </c:pt>
              <c:pt idx="25">
                <c:v>60</c:v>
              </c:pt>
              <c:pt idx="26">
                <c:v>60</c:v>
              </c:pt>
              <c:pt idx="27">
                <c:v>60</c:v>
              </c:pt>
              <c:pt idx="28">
                <c:v>60</c:v>
              </c:pt>
              <c:pt idx="29">
                <c:v>60</c:v>
              </c:pt>
              <c:pt idx="30">
                <c:v>60</c:v>
              </c:pt>
              <c:pt idx="31">
                <c:v>60</c:v>
              </c:pt>
              <c:pt idx="32">
                <c:v>60</c:v>
              </c:pt>
              <c:pt idx="33">
                <c:v>60</c:v>
              </c:pt>
              <c:pt idx="34">
                <c:v>60</c:v>
              </c:pt>
              <c:pt idx="35">
                <c:v>60</c:v>
              </c:pt>
              <c:pt idx="36">
                <c:v>60</c:v>
              </c:pt>
              <c:pt idx="37">
                <c:v>60</c:v>
              </c:pt>
              <c:pt idx="38">
                <c:v>60</c:v>
              </c:pt>
              <c:pt idx="39">
                <c:v>60</c:v>
              </c:pt>
              <c:pt idx="40">
                <c:v>60</c:v>
              </c:pt>
              <c:pt idx="41">
                <c:v>60</c:v>
              </c:pt>
              <c:pt idx="42">
                <c:v>60</c:v>
              </c:pt>
              <c:pt idx="43">
                <c:v>60</c:v>
              </c:pt>
              <c:pt idx="44">
                <c:v>60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5-24EC-4ADD-AF78-C106350B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212608"/>
        <c:axId val="713211952"/>
      </c:scatterChart>
      <c:catAx>
        <c:axId val="71321260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3211952"/>
        <c:crosses val="min"/>
        <c:auto val="0"/>
        <c:lblAlgn val="ctr"/>
        <c:lblOffset val="100"/>
        <c:tickLblSkip val="2"/>
        <c:noMultiLvlLbl val="0"/>
      </c:catAx>
      <c:valAx>
        <c:axId val="713211952"/>
        <c:scaling>
          <c:orientation val="minMax"/>
          <c:max val="18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3212608"/>
        <c:crosses val="autoZero"/>
        <c:crossBetween val="between"/>
      </c:valAx>
      <c:spPr>
        <a:noFill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"/>
          <c:y val="0.83048076923076919"/>
          <c:w val="0.99"/>
          <c:h val="0.1615384615384615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48030279810951E-2"/>
          <c:y val="0.10490143277544853"/>
          <c:w val="0.93351586844044865"/>
          <c:h val="0.641159249033264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9'!$B$3</c:f>
              <c:strCache>
                <c:ptCount val="1"/>
                <c:pt idx="0">
                  <c:v> IT-kapitalintensitet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9'!$A$4:$A$9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9'!$B$4:$B$9</c:f>
              <c:numCache>
                <c:formatCode>0.00</c:formatCode>
                <c:ptCount val="6"/>
                <c:pt idx="0">
                  <c:v>7.6666666666666675E-2</c:v>
                </c:pt>
                <c:pt idx="1">
                  <c:v>0.10300000000000001</c:v>
                </c:pt>
                <c:pt idx="2">
                  <c:v>0.41600000000000004</c:v>
                </c:pt>
                <c:pt idx="3">
                  <c:v>0.502</c:v>
                </c:pt>
                <c:pt idx="4">
                  <c:v>0.26799999999999996</c:v>
                </c:pt>
                <c:pt idx="5">
                  <c:v>0.20750000000000005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47-49CC-A21F-74C2A8641A14}"/>
            </c:ext>
          </c:extLst>
        </c:ser>
        <c:ser>
          <c:idx val="1"/>
          <c:order val="1"/>
          <c:tx>
            <c:strRef>
              <c:f>'Figur 9'!$C$3</c:f>
              <c:strCache>
                <c:ptCount val="1"/>
                <c:pt idx="0">
                  <c:v> Anden kapitalintensitet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9'!$A$4:$A$9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9'!$C$4:$C$9</c:f>
              <c:numCache>
                <c:formatCode>0.00</c:formatCode>
                <c:ptCount val="6"/>
                <c:pt idx="0">
                  <c:v>1.68</c:v>
                </c:pt>
                <c:pt idx="1">
                  <c:v>1.9600000000000004</c:v>
                </c:pt>
                <c:pt idx="2">
                  <c:v>1.2550000000000001</c:v>
                </c:pt>
                <c:pt idx="3">
                  <c:v>0.42899999999999999</c:v>
                </c:pt>
                <c:pt idx="4">
                  <c:v>0.65199999999999991</c:v>
                </c:pt>
                <c:pt idx="5">
                  <c:v>0.21249999999999999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47-49CC-A21F-74C2A8641A14}"/>
            </c:ext>
          </c:extLst>
        </c:ser>
        <c:ser>
          <c:idx val="3"/>
          <c:order val="2"/>
          <c:tx>
            <c:strRef>
              <c:f>'Figur 9'!$D$3</c:f>
              <c:strCache>
                <c:ptCount val="1"/>
                <c:pt idx="0">
                  <c:v> Totalfaktorproduktivitet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9'!$A$4:$A$9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9'!$D$4:$D$9</c:f>
              <c:numCache>
                <c:formatCode>0.00</c:formatCode>
                <c:ptCount val="6"/>
                <c:pt idx="0">
                  <c:v>5.0599999999999996</c:v>
                </c:pt>
                <c:pt idx="1">
                  <c:v>2.0499999999999998</c:v>
                </c:pt>
                <c:pt idx="2">
                  <c:v>1.359</c:v>
                </c:pt>
                <c:pt idx="3">
                  <c:v>1.115</c:v>
                </c:pt>
                <c:pt idx="4">
                  <c:v>-2.799999999999998E-2</c:v>
                </c:pt>
                <c:pt idx="5">
                  <c:v>0.9558333333333332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47-49CC-A21F-74C2A8641A14}"/>
            </c:ext>
          </c:extLst>
        </c:ser>
        <c:ser>
          <c:idx val="2"/>
          <c:order val="3"/>
          <c:tx>
            <c:strRef>
              <c:f>'Figur 9'!$E$3</c:f>
              <c:strCache>
                <c:ptCount val="1"/>
                <c:pt idx="0">
                  <c:v> Uddannelsesniveau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9'!$A$4:$A$9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9'!$E$4:$E$9</c:f>
              <c:numCache>
                <c:formatCode>0.00</c:formatCode>
                <c:ptCount val="6"/>
                <c:pt idx="0">
                  <c:v>0.32333333333333331</c:v>
                </c:pt>
                <c:pt idx="1">
                  <c:v>0.311</c:v>
                </c:pt>
                <c:pt idx="2">
                  <c:v>0.251</c:v>
                </c:pt>
                <c:pt idx="3">
                  <c:v>0.23799999999999999</c:v>
                </c:pt>
                <c:pt idx="4">
                  <c:v>0.20100000000000001</c:v>
                </c:pt>
                <c:pt idx="5">
                  <c:v>0.22416666666666665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C-4C57-A2FC-930228508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298264"/>
        <c:axId val="1219302856"/>
      </c:barChart>
      <c:lineChart>
        <c:grouping val="standard"/>
        <c:varyColors val="0"/>
        <c:ser>
          <c:idx val="4"/>
          <c:order val="4"/>
          <c:tx>
            <c:strRef>
              <c:f>'Figur 9'!$F$3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solidFill>
              <a:srgbClr val="BDBA5F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4472C4">
                        <a:shade val="76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'Figur 9'!$A$4:$A$9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Ref>
              <c:f>'Figur 9'!$F$4:$F$9</c:f>
              <c:numCache>
                <c:formatCode>0.00</c:formatCode>
                <c:ptCount val="6"/>
                <c:pt idx="0">
                  <c:v>7.2633333333333328</c:v>
                </c:pt>
                <c:pt idx="1">
                  <c:v>4.4749999999999996</c:v>
                </c:pt>
                <c:pt idx="2">
                  <c:v>3.3440000000000003</c:v>
                </c:pt>
                <c:pt idx="3">
                  <c:v>2.3449999999999998</c:v>
                </c:pt>
                <c:pt idx="4">
                  <c:v>1.0820000000000003</c:v>
                </c:pt>
                <c:pt idx="5">
                  <c:v>1.5958333333333332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C-4C57-A2FC-930228508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298264"/>
        <c:axId val="1219302856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solidFill>
              <a:srgbClr val="BDBA5F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'Figur 9'!$A$4:$A$9</c:f>
              <c:strCache>
                <c:ptCount val="6"/>
                <c:pt idx="0">
                  <c:v>1967-69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2010-21</c:v>
                </c:pt>
              </c:strCache>
            </c:strRef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5747-49CC-A21F-74C2A8641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304824"/>
        <c:axId val="1219304168"/>
      </c:lineChart>
      <c:catAx>
        <c:axId val="121929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219302856"/>
        <c:crosses val="min"/>
        <c:auto val="1"/>
        <c:lblAlgn val="ctr"/>
        <c:lblOffset val="100"/>
        <c:noMultiLvlLbl val="0"/>
      </c:catAx>
      <c:valAx>
        <c:axId val="1219302856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19298264"/>
        <c:crosses val="autoZero"/>
        <c:crossBetween val="between"/>
        <c:majorUnit val="2"/>
      </c:valAx>
      <c:valAx>
        <c:axId val="1219304168"/>
        <c:scaling>
          <c:orientation val="minMax"/>
          <c:max val="1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1219304824"/>
        <c:crosses val="max"/>
        <c:crossBetween val="between"/>
        <c:majorUnit val="2"/>
      </c:valAx>
      <c:catAx>
        <c:axId val="1219304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121930416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4001924001924"/>
          <c:w val="0.99"/>
          <c:h val="0.15199615199615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441512</xdr:colOff>
      <xdr:row>2</xdr:row>
      <xdr:rowOff>29136</xdr:rowOff>
    </xdr:from>
    <xdr:to>
      <xdr:col>21</xdr:col>
      <xdr:colOff>355787</xdr:colOff>
      <xdr:row>35</xdr:row>
      <xdr:rowOff>48186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0.28538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91306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2010-kr. pr. time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491218</xdr:colOff>
      <xdr:row>2</xdr:row>
      <xdr:rowOff>108858</xdr:rowOff>
    </xdr:from>
    <xdr:to>
      <xdr:col>20</xdr:col>
      <xdr:colOff>405493</xdr:colOff>
      <xdr:row>34</xdr:row>
      <xdr:rowOff>13608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0.2038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07486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1970 =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100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248450</xdr:colOff>
      <xdr:row>2</xdr:row>
      <xdr:rowOff>26412</xdr:rowOff>
    </xdr:from>
    <xdr:to>
      <xdr:col>20</xdr:col>
      <xdr:colOff>155522</xdr:colOff>
      <xdr:row>33</xdr:row>
      <xdr:rowOff>140712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0.87736</cdr:x>
      <cdr:y>0.83801</cdr:y>
    </cdr:from>
    <cdr:to>
      <cdr:x>1</cdr:x>
      <cdr:y>0.89607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8947357" y="5621574"/>
          <a:ext cx="1250743" cy="389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511309</xdr:colOff>
      <xdr:row>2</xdr:row>
      <xdr:rowOff>58671</xdr:rowOff>
    </xdr:from>
    <xdr:to>
      <xdr:col>25</xdr:col>
      <xdr:colOff>425584</xdr:colOff>
      <xdr:row>33</xdr:row>
      <xdr:rowOff>68756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0.18814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34"/>
          <a:ext cx="1914562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323850</xdr:colOff>
      <xdr:row>2</xdr:row>
      <xdr:rowOff>19050</xdr:rowOff>
    </xdr:from>
    <xdr:to>
      <xdr:col>22</xdr:col>
      <xdr:colOff>247650</xdr:colOff>
      <xdr:row>33</xdr:row>
      <xdr:rowOff>123825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0.13686</cdr:x>
      <cdr:y>0.06575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1387562" cy="383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352425</xdr:colOff>
      <xdr:row>2</xdr:row>
      <xdr:rowOff>47625</xdr:rowOff>
    </xdr:from>
    <xdr:to>
      <xdr:col>23</xdr:col>
      <xdr:colOff>266700</xdr:colOff>
      <xdr:row>33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0.00733</cdr:y>
    </cdr:from>
    <cdr:to>
      <cdr:x>0.19555</cdr:x>
      <cdr:y>0.06264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28"/>
          <a:ext cx="1990762" cy="383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2019 = 100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0.13686</cdr:x>
      <cdr:y>0.06575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1387562" cy="383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371475</xdr:colOff>
      <xdr:row>2</xdr:row>
      <xdr:rowOff>19050</xdr:rowOff>
    </xdr:from>
    <xdr:to>
      <xdr:col>23</xdr:col>
      <xdr:colOff>285750</xdr:colOff>
      <xdr:row>33</xdr:row>
      <xdr:rowOff>123825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0.13686</cdr:x>
      <cdr:y>0.06575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1387562" cy="383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390525</xdr:colOff>
      <xdr:row>2</xdr:row>
      <xdr:rowOff>84364</xdr:rowOff>
    </xdr:from>
    <xdr:to>
      <xdr:col>24</xdr:col>
      <xdr:colOff>304800</xdr:colOff>
      <xdr:row>36</xdr:row>
      <xdr:rowOff>21771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0.21655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99" y="52885"/>
          <a:ext cx="2216554" cy="399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307602</xdr:colOff>
      <xdr:row>2</xdr:row>
      <xdr:rowOff>86286</xdr:rowOff>
    </xdr:from>
    <xdr:to>
      <xdr:col>24</xdr:col>
      <xdr:colOff>221877</xdr:colOff>
      <xdr:row>34</xdr:row>
      <xdr:rowOff>150159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0.19723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872" y="52885"/>
          <a:ext cx="1993144" cy="399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386442</xdr:colOff>
      <xdr:row>2</xdr:row>
      <xdr:rowOff>103414</xdr:rowOff>
    </xdr:from>
    <xdr:to>
      <xdr:col>24</xdr:col>
      <xdr:colOff>310243</xdr:colOff>
      <xdr:row>36</xdr:row>
      <xdr:rowOff>59871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0.22294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117" y="52958"/>
          <a:ext cx="2284572" cy="399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354528</xdr:colOff>
      <xdr:row>2</xdr:row>
      <xdr:rowOff>95497</xdr:rowOff>
    </xdr:from>
    <xdr:to>
      <xdr:col>24</xdr:col>
      <xdr:colOff>449606</xdr:colOff>
      <xdr:row>39</xdr:row>
      <xdr:rowOff>86028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295275</xdr:colOff>
      <xdr:row>2</xdr:row>
      <xdr:rowOff>85725</xdr:rowOff>
    </xdr:from>
    <xdr:to>
      <xdr:col>20</xdr:col>
      <xdr:colOff>209550</xdr:colOff>
      <xdr:row>33</xdr:row>
      <xdr:rowOff>200025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0.07213</cdr:x>
      <cdr:y>0.07435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30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420222</xdr:colOff>
      <xdr:row>2</xdr:row>
      <xdr:rowOff>89646</xdr:rowOff>
    </xdr:from>
    <xdr:to>
      <xdr:col>24</xdr:col>
      <xdr:colOff>334497</xdr:colOff>
      <xdr:row>33</xdr:row>
      <xdr:rowOff>203946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0.17754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446315</xdr:colOff>
      <xdr:row>2</xdr:row>
      <xdr:rowOff>42183</xdr:rowOff>
    </xdr:from>
    <xdr:to>
      <xdr:col>24</xdr:col>
      <xdr:colOff>360590</xdr:colOff>
      <xdr:row>33</xdr:row>
      <xdr:rowOff>151041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0.20019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2" y="50834"/>
          <a:ext cx="2038387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424544</xdr:colOff>
      <xdr:row>2</xdr:row>
      <xdr:rowOff>155121</xdr:rowOff>
    </xdr:from>
    <xdr:to>
      <xdr:col>24</xdr:col>
      <xdr:colOff>348343</xdr:colOff>
      <xdr:row>35</xdr:row>
      <xdr:rowOff>36740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25" y="50800"/>
          <a:ext cx="1388419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533400</xdr:colOff>
      <xdr:row>2</xdr:row>
      <xdr:rowOff>44904</xdr:rowOff>
    </xdr:from>
    <xdr:to>
      <xdr:col>24</xdr:col>
      <xdr:colOff>70757</xdr:colOff>
      <xdr:row>34</xdr:row>
      <xdr:rowOff>130630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0.13686</cdr:x>
      <cdr:y>0.06573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96" y="50800"/>
          <a:ext cx="1386276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379640</xdr:colOff>
      <xdr:row>2</xdr:row>
      <xdr:rowOff>84364</xdr:rowOff>
    </xdr:from>
    <xdr:to>
      <xdr:col>23</xdr:col>
      <xdr:colOff>557893</xdr:colOff>
      <xdr:row>34</xdr:row>
      <xdr:rowOff>174172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0.00747</cdr:y>
    </cdr:from>
    <cdr:to>
      <cdr:x>0.13686</cdr:x>
      <cdr:y>0.06552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9" y="50800"/>
          <a:ext cx="1390133" cy="394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338819</xdr:colOff>
      <xdr:row>2</xdr:row>
      <xdr:rowOff>27214</xdr:rowOff>
    </xdr:from>
    <xdr:to>
      <xdr:col>21</xdr:col>
      <xdr:colOff>259898</xdr:colOff>
      <xdr:row>34</xdr:row>
      <xdr:rowOff>106136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0.21027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136" y="50800"/>
          <a:ext cx="215097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pr. år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454478</xdr:colOff>
      <xdr:row>2</xdr:row>
      <xdr:rowOff>27214</xdr:rowOff>
    </xdr:from>
    <xdr:to>
      <xdr:col>21</xdr:col>
      <xdr:colOff>368753</xdr:colOff>
      <xdr:row>34</xdr:row>
      <xdr:rowOff>96611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0.15489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57233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pr. år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419100</xdr:colOff>
      <xdr:row>2</xdr:row>
      <xdr:rowOff>19050</xdr:rowOff>
    </xdr:from>
    <xdr:to>
      <xdr:col>17</xdr:col>
      <xdr:colOff>0</xdr:colOff>
      <xdr:row>34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0.20544</cdr:x>
      <cdr:y>0.07123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71" y="50759"/>
          <a:ext cx="2087785" cy="419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419100</xdr:colOff>
      <xdr:row>2</xdr:row>
      <xdr:rowOff>19050</xdr:rowOff>
    </xdr:from>
    <xdr:to>
      <xdr:col>17</xdr:col>
      <xdr:colOff>0</xdr:colOff>
      <xdr:row>34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0.20544</cdr:x>
      <cdr:y>0.07123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71" y="50759"/>
          <a:ext cx="2087785" cy="419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276225</xdr:colOff>
      <xdr:row>2</xdr:row>
      <xdr:rowOff>19050</xdr:rowOff>
    </xdr:from>
    <xdr:to>
      <xdr:col>16</xdr:col>
      <xdr:colOff>533400</xdr:colOff>
      <xdr:row>34</xdr:row>
      <xdr:rowOff>95250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340178</xdr:colOff>
      <xdr:row>2</xdr:row>
      <xdr:rowOff>81643</xdr:rowOff>
    </xdr:from>
    <xdr:to>
      <xdr:col>20</xdr:col>
      <xdr:colOff>254453</xdr:colOff>
      <xdr:row>33</xdr:row>
      <xdr:rowOff>190500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0.16557</cdr:x>
      <cdr:y>0.06507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64" y="50759"/>
          <a:ext cx="1678218" cy="378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276225</xdr:colOff>
      <xdr:row>2</xdr:row>
      <xdr:rowOff>19050</xdr:rowOff>
    </xdr:from>
    <xdr:to>
      <xdr:col>16</xdr:col>
      <xdr:colOff>533400</xdr:colOff>
      <xdr:row>34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0.16557</cdr:x>
      <cdr:y>0.06507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64" y="50759"/>
          <a:ext cx="1678218" cy="378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390525</xdr:colOff>
      <xdr:row>2</xdr:row>
      <xdr:rowOff>57150</xdr:rowOff>
    </xdr:from>
    <xdr:to>
      <xdr:col>16</xdr:col>
      <xdr:colOff>647700</xdr:colOff>
      <xdr:row>34</xdr:row>
      <xdr:rowOff>133350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0.21169</cdr:x>
      <cdr:y>0.06808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64" y="50759"/>
          <a:ext cx="2151004" cy="398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390525</xdr:colOff>
      <xdr:row>2</xdr:row>
      <xdr:rowOff>57150</xdr:rowOff>
    </xdr:from>
    <xdr:to>
      <xdr:col>16</xdr:col>
      <xdr:colOff>647700</xdr:colOff>
      <xdr:row>34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0.21169</cdr:x>
      <cdr:y>0.06808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64" y="50759"/>
          <a:ext cx="2151004" cy="398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295275</xdr:colOff>
      <xdr:row>2</xdr:row>
      <xdr:rowOff>24493</xdr:rowOff>
    </xdr:from>
    <xdr:to>
      <xdr:col>16</xdr:col>
      <xdr:colOff>552450</xdr:colOff>
      <xdr:row>34</xdr:row>
      <xdr:rowOff>100693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0.20502</cdr:x>
      <cdr:y>0.06166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64" y="50760"/>
          <a:ext cx="2082597" cy="35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295275</xdr:colOff>
      <xdr:row>2</xdr:row>
      <xdr:rowOff>24493</xdr:rowOff>
    </xdr:from>
    <xdr:to>
      <xdr:col>16</xdr:col>
      <xdr:colOff>552450</xdr:colOff>
      <xdr:row>34</xdr:row>
      <xdr:rowOff>100693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0.20502</cdr:x>
      <cdr:y>0.06166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64" y="50760"/>
          <a:ext cx="2082597" cy="35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266700</xdr:colOff>
      <xdr:row>2</xdr:row>
      <xdr:rowOff>47625</xdr:rowOff>
    </xdr:from>
    <xdr:to>
      <xdr:col>16</xdr:col>
      <xdr:colOff>533400</xdr:colOff>
      <xdr:row>34</xdr:row>
      <xdr:rowOff>123825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0.1942</cdr:x>
      <cdr:y>0.08658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56" y="50760"/>
          <a:ext cx="1970903" cy="520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266700</xdr:colOff>
      <xdr:row>2</xdr:row>
      <xdr:rowOff>47625</xdr:rowOff>
    </xdr:from>
    <xdr:to>
      <xdr:col>16</xdr:col>
      <xdr:colOff>533400</xdr:colOff>
      <xdr:row>34</xdr:row>
      <xdr:rowOff>123825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0.1942</cdr:x>
      <cdr:y>0.08658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56" y="50760"/>
          <a:ext cx="1970903" cy="520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USD, PPP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441912</xdr:colOff>
      <xdr:row>2</xdr:row>
      <xdr:rowOff>40420</xdr:rowOff>
    </xdr:from>
    <xdr:to>
      <xdr:col>19</xdr:col>
      <xdr:colOff>356187</xdr:colOff>
      <xdr:row>33</xdr:row>
      <xdr:rowOff>127666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0.19499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98437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330654</xdr:colOff>
      <xdr:row>2</xdr:row>
      <xdr:rowOff>72118</xdr:rowOff>
    </xdr:from>
    <xdr:to>
      <xdr:col>20</xdr:col>
      <xdr:colOff>244929</xdr:colOff>
      <xdr:row>33</xdr:row>
      <xdr:rowOff>186419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0.24476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99" y="49536"/>
          <a:ext cx="2507748" cy="373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476250</xdr:colOff>
      <xdr:row>2</xdr:row>
      <xdr:rowOff>76200</xdr:rowOff>
    </xdr:from>
    <xdr:to>
      <xdr:col>19</xdr:col>
      <xdr:colOff>390525</xdr:colOff>
      <xdr:row>33</xdr:row>
      <xdr:rowOff>190500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0.00783</cdr:y>
    </cdr:from>
    <cdr:to>
      <cdr:x>0.13686</cdr:x>
      <cdr:y>0.06588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493" y="50800"/>
          <a:ext cx="1422540" cy="376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385483</xdr:colOff>
      <xdr:row>2</xdr:row>
      <xdr:rowOff>94690</xdr:rowOff>
    </xdr:from>
    <xdr:to>
      <xdr:col>20</xdr:col>
      <xdr:colOff>304241</xdr:colOff>
      <xdr:row>33</xdr:row>
      <xdr:rowOff>212352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P23/Monitorering/Figtab/Data/bag_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ktivitet/Standardfigurer/produktivitet_ra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_Prodvækst_sim"/>
      <sheetName val="DK_BNI_sim"/>
      <sheetName val="DK_prod_brancher_DST"/>
      <sheetName val="NABB10"/>
      <sheetName val="NABP10"/>
      <sheetName val="NP25"/>
      <sheetName val="NAN1"/>
      <sheetName val="NAN2"/>
      <sheetName val="Lande_timeprod"/>
      <sheetName val="Lande_mandeprod"/>
      <sheetName val="Bid_prod_lande_industri"/>
      <sheetName val="Bidrag_prodvækst"/>
      <sheetName val="GNID"/>
      <sheetName val="GNID_POP"/>
      <sheetName val="GNID_POP1574"/>
      <sheetName val="GDPD"/>
      <sheetName val="GDPVD_POP1574"/>
      <sheetName val="ET"/>
      <sheetName val="GDPVD_ET"/>
      <sheetName val="HRS"/>
      <sheetName val="GDPVD_ETHRS"/>
      <sheetName val="TFP_lande_EUKLEMS"/>
      <sheetName val="Timeprod_industri_EUKLEMS"/>
      <sheetName val="Timeprod_handel_EUKLEMS"/>
    </sheetNames>
    <sheetDataSet>
      <sheetData sheetId="0">
        <row r="2">
          <cell r="B2" t="str">
            <v>Hele økonomien</v>
          </cell>
        </row>
      </sheetData>
      <sheetData sheetId="1">
        <row r="27">
          <cell r="B27">
            <v>1.7077547808145939</v>
          </cell>
        </row>
      </sheetData>
      <sheetData sheetId="2">
        <row r="20">
          <cell r="B20" t="str">
            <v>Landbrug mv. (0,9)</v>
          </cell>
        </row>
        <row r="21">
          <cell r="B21" t="str">
            <v>Råstof (1,5)</v>
          </cell>
        </row>
        <row r="22">
          <cell r="B22" t="str">
            <v>Industri (12,5)</v>
          </cell>
        </row>
        <row r="23">
          <cell r="B23" t="str">
            <v>Forsyning (4,1)</v>
          </cell>
        </row>
        <row r="24">
          <cell r="B24" t="str">
            <v>Byggeri (5,8)</v>
          </cell>
        </row>
        <row r="25">
          <cell r="B25" t="str">
            <v>Handel, transport mv. (26,0)</v>
          </cell>
        </row>
        <row r="26">
          <cell r="B26" t="str">
            <v>Information og kom. (4,4)</v>
          </cell>
        </row>
        <row r="27">
          <cell r="B27" t="str">
            <v>Finansiering mv. (4,8)</v>
          </cell>
        </row>
        <row r="28">
          <cell r="B28" t="str">
            <v>Erhvervsudlejning mv. (2,6)</v>
          </cell>
        </row>
        <row r="29">
          <cell r="B29" t="str">
            <v>Erhvervsservice (8,9)</v>
          </cell>
        </row>
        <row r="30">
          <cell r="B30" t="str">
            <v>Kultur mv. (2,6)</v>
          </cell>
        </row>
      </sheetData>
      <sheetData sheetId="3"/>
      <sheetData sheetId="4"/>
      <sheetData sheetId="5">
        <row r="4">
          <cell r="D4">
            <v>9.99</v>
          </cell>
        </row>
      </sheetData>
      <sheetData sheetId="6"/>
      <sheetData sheetId="7"/>
      <sheetData sheetId="8"/>
      <sheetData sheetId="9"/>
      <sheetData sheetId="10"/>
      <sheetData sheetId="11">
        <row r="22">
          <cell r="B22">
            <v>8.1163583333333317E-2</v>
          </cell>
        </row>
      </sheetData>
      <sheetData sheetId="12"/>
      <sheetData sheetId="13">
        <row r="9">
          <cell r="AJ9">
            <v>28014.258588966368</v>
          </cell>
        </row>
      </sheetData>
      <sheetData sheetId="14">
        <row r="9">
          <cell r="AJ9">
            <v>37597.119972643093</v>
          </cell>
        </row>
      </sheetData>
      <sheetData sheetId="15"/>
      <sheetData sheetId="16">
        <row r="9">
          <cell r="AJ9">
            <v>38472.545063534119</v>
          </cell>
        </row>
      </sheetData>
      <sheetData sheetId="17"/>
      <sheetData sheetId="18">
        <row r="9">
          <cell r="AJ9">
            <v>57452.976133999087</v>
          </cell>
        </row>
      </sheetData>
      <sheetData sheetId="19"/>
      <sheetData sheetId="20">
        <row r="9">
          <cell r="AJ9">
            <v>39.191871166318691</v>
          </cell>
        </row>
      </sheetData>
      <sheetData sheetId="21">
        <row r="2">
          <cell r="B2">
            <v>91.734802246093807</v>
          </cell>
        </row>
      </sheetData>
      <sheetData sheetId="22">
        <row r="2">
          <cell r="B2">
            <v>3.3446133136749299</v>
          </cell>
        </row>
      </sheetData>
      <sheetData sheetId="23">
        <row r="2">
          <cell r="B2">
            <v>4.86682033538818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_prod_udvik"/>
      <sheetName val="Total_prod"/>
      <sheetName val="Prodvækst_data"/>
      <sheetName val="Prodvækst_tabel"/>
      <sheetName val="TFP_brancher"/>
      <sheetName val="Bidrag_time_prod"/>
      <sheetName val="Bidrag_time_prod_gns"/>
      <sheetName val="Tjenester"/>
      <sheetName val="Tjenester_gns"/>
      <sheetName val="Industri"/>
      <sheetName val="Industri_gns"/>
      <sheetName val="Time_prod_lande"/>
      <sheetName val="Mande_prod_lande"/>
      <sheetName val="TFP_lande_OECD"/>
      <sheetName val="TFP_lande_data"/>
      <sheetName val="TFP_lande_2010-21"/>
      <sheetName val="growth_C"/>
      <sheetName val="Vækstregnskab - C"/>
      <sheetName val="Timeproduktivitet - C"/>
      <sheetName val="growth_G"/>
      <sheetName val="Vækstregnskab - G"/>
      <sheetName val="Timeproduktivitet - G"/>
      <sheetName val="TFP_lande_EUKLEMS"/>
      <sheetName val="growth_TOT"/>
      <sheetName val="Vækstregnskab - TOT"/>
      <sheetName val="Contributions to labour product"/>
      <sheetName val="Vækstregnskab_OECD"/>
      <sheetName val="Bid_prodvækst"/>
      <sheetName val="Bidrag_prodvækst2"/>
      <sheetName val="Bidrag_prodvækst_2010-21"/>
      <sheetName val="Growth in GDP per hours worked"/>
      <sheetName val="Time_prod"/>
      <sheetName val="Time_prod_EO"/>
      <sheetName val="Time_prod_EO_veakst"/>
      <sheetName val="TFP_lande"/>
      <sheetName val="PPPBNPV_time_data"/>
      <sheetName val="PPPBNPV_time"/>
      <sheetName val="PPPBNPV_mand_data"/>
      <sheetName val="PPPBNPV_mand"/>
      <sheetName val="BVT"/>
      <sheetName val="Prodvækst_brancher"/>
      <sheetName val="BNI-BNP"/>
      <sheetName val="GNID"/>
      <sheetName val="GNID_POP"/>
      <sheetName val="GNID_POP1574"/>
      <sheetName val="GDPD"/>
      <sheetName val="GDPVD_POP1574"/>
      <sheetName val="ET"/>
      <sheetName val="GDPVD_ET"/>
      <sheetName val="HRS"/>
      <sheetName val="GDPVD_ETHRS"/>
      <sheetName val="GDP"/>
      <sheetName val="Konkevne"/>
      <sheetName val="Rellon"/>
      <sheetName val="konkurrenceevne"/>
    </sheetNames>
    <sheetDataSet>
      <sheetData sheetId="0"/>
      <sheetData sheetId="1"/>
      <sheetData sheetId="2"/>
      <sheetData sheetId="3"/>
      <sheetData sheetId="4">
        <row r="5">
          <cell r="A5">
            <v>36526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A22" t="str">
            <v>Råstofindv. og forsyning</v>
          </cell>
        </row>
        <row r="23">
          <cell r="A23" t="str">
            <v>Industri</v>
          </cell>
        </row>
        <row r="24">
          <cell r="A24" t="str">
            <v>Bygge- og anlæg</v>
          </cell>
        </row>
        <row r="25">
          <cell r="A25" t="str">
            <v>Handel og transport</v>
          </cell>
        </row>
        <row r="26">
          <cell r="A26" t="str">
            <v xml:space="preserve">Information mv. </v>
          </cell>
        </row>
        <row r="27">
          <cell r="A27" t="str">
            <v xml:space="preserve">Finans og forsikring </v>
          </cell>
        </row>
        <row r="28">
          <cell r="A28" t="str">
            <v>Erhvervsservice</v>
          </cell>
        </row>
        <row r="29">
          <cell r="A29" t="str">
            <v>I alt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">
          <cell r="F2">
            <v>100</v>
          </cell>
        </row>
      </sheetData>
      <sheetData sheetId="54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IS76"/>
  <sheetViews>
    <sheetView tabSelected="1" zoomScale="70" zoomScaleNormal="70" workbookViewId="0"/>
  </sheetViews>
  <sheetFormatPr defaultColWidth="8.85546875" defaultRowHeight="16.5" customHeight="1" x14ac:dyDescent="0.2"/>
  <cols>
    <col min="1" max="1" width="20.7109375" style="25" customWidth="1"/>
    <col min="2" max="2" width="86.28515625" style="25" customWidth="1"/>
    <col min="3" max="9" width="8.85546875" style="25"/>
    <col min="10" max="10" width="8.85546875" style="25" customWidth="1"/>
    <col min="11" max="16384" width="8.85546875" style="25"/>
  </cols>
  <sheetData>
    <row r="1" spans="1:929" s="19" customFormat="1" ht="36.75" customHeight="1" x14ac:dyDescent="0.25">
      <c r="A1" s="17" t="s">
        <v>139</v>
      </c>
      <c r="B1" s="18"/>
    </row>
    <row r="2" spans="1:929" s="19" customFormat="1" ht="36.75" customHeight="1" x14ac:dyDescent="0.25">
      <c r="A2" s="17" t="s">
        <v>67</v>
      </c>
      <c r="B2" s="17" t="s">
        <v>140</v>
      </c>
    </row>
    <row r="3" spans="1:929" s="19" customFormat="1" ht="14.25" customHeight="1" x14ac:dyDescent="0.2">
      <c r="A3" s="20"/>
      <c r="B3" s="21"/>
      <c r="C3" s="22"/>
      <c r="D3" s="22"/>
      <c r="E3" s="22"/>
      <c r="F3" s="22"/>
    </row>
    <row r="4" spans="1:929" ht="16.5" customHeight="1" x14ac:dyDescent="0.2">
      <c r="A4" s="23" t="s">
        <v>68</v>
      </c>
      <c r="B4" s="24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</row>
    <row r="6" spans="1:929" ht="16.5" customHeight="1" x14ac:dyDescent="0.25">
      <c r="A6" s="26" t="s">
        <v>69</v>
      </c>
      <c r="B6" s="26" t="s">
        <v>70</v>
      </c>
    </row>
    <row r="7" spans="1:929" ht="16.5" customHeight="1" x14ac:dyDescent="0.25">
      <c r="A7" s="27" t="s">
        <v>71</v>
      </c>
      <c r="B7" s="27" t="s">
        <v>141</v>
      </c>
    </row>
    <row r="8" spans="1:929" ht="16.5" customHeight="1" x14ac:dyDescent="0.25">
      <c r="A8" s="28" t="s">
        <v>75</v>
      </c>
      <c r="B8" s="28" t="str">
        <f>+'Figur 1'!B1</f>
        <v>Produktivitet, kvartalsdata</v>
      </c>
      <c r="F8" s="29"/>
    </row>
    <row r="9" spans="1:929" ht="16.5" customHeight="1" x14ac:dyDescent="0.25">
      <c r="A9" s="28" t="s">
        <v>77</v>
      </c>
      <c r="B9" s="28" t="str">
        <f>+'Figur 2'!B1</f>
        <v>Produktivitet, årsdata</v>
      </c>
      <c r="F9" s="29"/>
    </row>
    <row r="10" spans="1:929" ht="16.5" customHeight="1" x14ac:dyDescent="0.25">
      <c r="A10" s="28" t="s">
        <v>79</v>
      </c>
      <c r="B10" s="28" t="str">
        <f>+'Figur 3'!B1</f>
        <v>Timeproduktivitetsvækst, PB</v>
      </c>
      <c r="F10" s="29"/>
    </row>
    <row r="11" spans="1:929" ht="16.5" customHeight="1" x14ac:dyDescent="0.25">
      <c r="A11" s="31" t="s">
        <v>81</v>
      </c>
      <c r="B11" s="28" t="str">
        <f>+'Figur 5'!B1</f>
        <v>Timeproduktivitetsgap, PB</v>
      </c>
      <c r="F11" s="29"/>
    </row>
    <row r="12" spans="1:929" ht="16.5" customHeight="1" x14ac:dyDescent="0.2">
      <c r="A12" s="28" t="s">
        <v>83</v>
      </c>
      <c r="B12" s="28" t="str">
        <f>+'Figur 4'!B1</f>
        <v>Timeproduktivitet, PB</v>
      </c>
    </row>
    <row r="13" spans="1:929" ht="16.5" customHeight="1" x14ac:dyDescent="0.2">
      <c r="A13" s="28" t="s">
        <v>85</v>
      </c>
      <c r="B13" s="28" t="str">
        <f>+'Figur 6'!B1</f>
        <v>Timeproduktivitet of realløn, PB</v>
      </c>
    </row>
    <row r="14" spans="1:929" ht="16.5" customHeight="1" x14ac:dyDescent="0.2">
      <c r="A14" s="28" t="s">
        <v>87</v>
      </c>
      <c r="B14" s="28" t="str">
        <f>+'Figur 7'!B1</f>
        <v>Timeproduktivitet, brancher</v>
      </c>
    </row>
    <row r="15" spans="1:929" ht="16.5" customHeight="1" x14ac:dyDescent="0.2">
      <c r="A15" s="28" t="s">
        <v>89</v>
      </c>
      <c r="B15" s="28" t="str">
        <f>+'Figur 8'!B1</f>
        <v>Totalfaktorproduktivitet, brancher</v>
      </c>
    </row>
    <row r="16" spans="1:929" ht="16.5" customHeight="1" x14ac:dyDescent="0.2">
      <c r="A16" s="28" t="s">
        <v>91</v>
      </c>
      <c r="B16" s="28" t="str">
        <f>+'Figur 9'!B1</f>
        <v>Bidrag til produktivitetsvækst i den markedsmæssige del af økonomien</v>
      </c>
    </row>
    <row r="17" spans="1:2" ht="16.5" customHeight="1" x14ac:dyDescent="0.2">
      <c r="A17" s="28" t="s">
        <v>93</v>
      </c>
      <c r="B17" s="31" t="str">
        <f>+'Figur 10'!B1</f>
        <v>Bidrag til produktivitetsvækst, industri</v>
      </c>
    </row>
    <row r="18" spans="1:2" ht="16.5" customHeight="1" x14ac:dyDescent="0.2">
      <c r="A18" s="28" t="s">
        <v>95</v>
      </c>
      <c r="B18" s="28" t="str">
        <f>+'Figur 11'!B1</f>
        <v>Bidrag til produktivitetsvækst, tjenester</v>
      </c>
    </row>
    <row r="19" spans="1:2" ht="16.5" customHeight="1" x14ac:dyDescent="0.2">
      <c r="A19" s="28"/>
      <c r="B19" s="28"/>
    </row>
    <row r="20" spans="1:2" ht="16.5" customHeight="1" x14ac:dyDescent="0.2">
      <c r="A20" s="28"/>
      <c r="B20" s="28"/>
    </row>
    <row r="21" spans="1:2" ht="16.5" customHeight="1" x14ac:dyDescent="0.25">
      <c r="A21" s="30" t="s">
        <v>72</v>
      </c>
      <c r="B21" s="30" t="s">
        <v>142</v>
      </c>
    </row>
    <row r="22" spans="1:2" ht="16.5" customHeight="1" x14ac:dyDescent="0.2">
      <c r="A22" s="28" t="s">
        <v>97</v>
      </c>
      <c r="B22" s="28" t="str">
        <f>+'Figur 12'!B1</f>
        <v>Personproduktivitet</v>
      </c>
    </row>
    <row r="23" spans="1:2" ht="16.5" customHeight="1" x14ac:dyDescent="0.2">
      <c r="A23" s="31" t="s">
        <v>98</v>
      </c>
      <c r="B23" s="28" t="str">
        <f>+'Figur 13'!B1</f>
        <v>Personproduktivitet, strukturel</v>
      </c>
    </row>
    <row r="24" spans="1:2" ht="16.5" customHeight="1" x14ac:dyDescent="0.2">
      <c r="A24" s="28" t="s">
        <v>100</v>
      </c>
      <c r="B24" s="28" t="str">
        <f>+'Figur 14'!B1</f>
        <v>Timeproduktivitet</v>
      </c>
    </row>
    <row r="25" spans="1:2" ht="16.5" customHeight="1" x14ac:dyDescent="0.2">
      <c r="A25" s="28" t="s">
        <v>101</v>
      </c>
      <c r="B25" s="28" t="str">
        <f>+'Figur 15'!B1</f>
        <v>Timeproduktivitetsvækst 2010-21, bidrag fra brancher</v>
      </c>
    </row>
    <row r="26" spans="1:2" ht="16.5" customHeight="1" x14ac:dyDescent="0.2">
      <c r="A26" s="28" t="s">
        <v>103</v>
      </c>
      <c r="B26" s="28" t="str">
        <f>+'Figur 16'!B1</f>
        <v>Timeproduktivitet, industri</v>
      </c>
    </row>
    <row r="27" spans="1:2" ht="16.5" customHeight="1" x14ac:dyDescent="0.2">
      <c r="A27" s="28" t="s">
        <v>105</v>
      </c>
      <c r="B27" s="28" t="str">
        <f>+'Figur 17'!B1</f>
        <v>Timeproduktivitet, handel</v>
      </c>
    </row>
    <row r="28" spans="1:2" ht="16.5" customHeight="1" x14ac:dyDescent="0.2">
      <c r="A28" s="28" t="s">
        <v>107</v>
      </c>
      <c r="B28" s="28" t="str">
        <f>+'Figur 18'!B1</f>
        <v>Bidrag til timeproduktivitetsvækst, markedsmæssig del af økonomien</v>
      </c>
    </row>
    <row r="29" spans="1:2" ht="16.5" customHeight="1" x14ac:dyDescent="0.2">
      <c r="A29" s="28" t="s">
        <v>109</v>
      </c>
      <c r="B29" s="31" t="str">
        <f>+'Figur 19'!B1</f>
        <v>Bidrag til timeproduktivitetsvækst, industri</v>
      </c>
    </row>
    <row r="30" spans="1:2" ht="16.5" customHeight="1" x14ac:dyDescent="0.2">
      <c r="A30" s="28" t="s">
        <v>111</v>
      </c>
      <c r="B30" s="28" t="str">
        <f>+'Figur 20'!B1</f>
        <v>Bidrag til timeproduktivitetsvækst, handel</v>
      </c>
    </row>
    <row r="31" spans="1:2" ht="16.5" customHeight="1" x14ac:dyDescent="0.2">
      <c r="A31" s="32"/>
      <c r="B31" s="32"/>
    </row>
    <row r="32" spans="1:2" ht="16.5" customHeight="1" x14ac:dyDescent="0.2">
      <c r="A32" s="32"/>
      <c r="B32" s="32"/>
    </row>
    <row r="33" spans="1:2" ht="16.5" customHeight="1" x14ac:dyDescent="0.25">
      <c r="A33" s="30" t="s">
        <v>73</v>
      </c>
      <c r="B33" s="30" t="s">
        <v>143</v>
      </c>
    </row>
    <row r="34" spans="1:2" ht="16.5" customHeight="1" x14ac:dyDescent="0.2">
      <c r="A34" s="28" t="s">
        <v>113</v>
      </c>
      <c r="B34" s="28" t="str">
        <f>+'Figur 21'!B1</f>
        <v>Real BNI-vækst, Danmark 1966-2022</v>
      </c>
    </row>
    <row r="35" spans="1:2" ht="16.5" customHeight="1" x14ac:dyDescent="0.2">
      <c r="A35" s="28" t="s">
        <v>115</v>
      </c>
      <c r="B35" s="28" t="str">
        <f>+'Figur 22'!B1</f>
        <v>Real BNI-vækst, Danmark 2010-22</v>
      </c>
    </row>
    <row r="36" spans="1:2" ht="16.5" customHeight="1" x14ac:dyDescent="0.2">
      <c r="A36" s="28" t="s">
        <v>117</v>
      </c>
      <c r="B36" s="28" t="str">
        <f>+'Figur 23'!B1</f>
        <v>BNI pr. indbygger, 2000</v>
      </c>
    </row>
    <row r="37" spans="1:2" ht="16.5" customHeight="1" x14ac:dyDescent="0.2">
      <c r="A37" s="31" t="s">
        <v>119</v>
      </c>
      <c r="B37" s="28" t="str">
        <f>+'Figur 24'!B1</f>
        <v>BNI pr. indbygger, 2021</v>
      </c>
    </row>
    <row r="38" spans="1:2" ht="16.5" customHeight="1" x14ac:dyDescent="0.2">
      <c r="A38" s="28" t="s">
        <v>121</v>
      </c>
      <c r="B38" s="28" t="str">
        <f>+'Figur 25'!B1</f>
        <v>BNI pr. indbygger i alderen 15-74, 2000</v>
      </c>
    </row>
    <row r="39" spans="1:2" ht="16.5" customHeight="1" x14ac:dyDescent="0.2">
      <c r="A39" s="28" t="s">
        <v>123</v>
      </c>
      <c r="B39" s="28" t="str">
        <f>+'Figur 26'!B1</f>
        <v>BNI pr. indbygger i alderen 15-74, 2021</v>
      </c>
    </row>
    <row r="40" spans="1:2" ht="16.5" customHeight="1" x14ac:dyDescent="0.2">
      <c r="A40" s="28" t="s">
        <v>124</v>
      </c>
      <c r="B40" s="28" t="str">
        <f>+'Figur 27'!B1</f>
        <v>BNP pr. indbygger i alderen 15-74, 2000</v>
      </c>
    </row>
    <row r="41" spans="1:2" ht="16.5" customHeight="1" x14ac:dyDescent="0.2">
      <c r="A41" s="28" t="s">
        <v>127</v>
      </c>
      <c r="B41" s="28" t="str">
        <f>+'Figur 28'!B1</f>
        <v>BNP pr. indbygger i alderen 15-74, 2021</v>
      </c>
    </row>
    <row r="42" spans="1:2" ht="16.5" customHeight="1" x14ac:dyDescent="0.2">
      <c r="A42" s="28" t="s">
        <v>129</v>
      </c>
      <c r="B42" s="28" t="str">
        <f>+'Figur 29'!B1</f>
        <v>BNP pr. beskæftiget, 2000</v>
      </c>
    </row>
    <row r="43" spans="1:2" ht="16.5" customHeight="1" x14ac:dyDescent="0.2">
      <c r="A43" s="28" t="s">
        <v>130</v>
      </c>
      <c r="B43" s="28" t="str">
        <f>+'Figur 30'!B1</f>
        <v>BNP pr. beskæftiget, 2021</v>
      </c>
    </row>
    <row r="44" spans="1:2" ht="16.5" customHeight="1" x14ac:dyDescent="0.2">
      <c r="A44" s="28" t="s">
        <v>131</v>
      </c>
      <c r="B44" s="28" t="str">
        <f>+'Figur 31'!B1</f>
        <v>BNP pr. arbejdstime, 2000</v>
      </c>
    </row>
    <row r="45" spans="1:2" ht="16.5" customHeight="1" x14ac:dyDescent="0.2">
      <c r="A45" s="28" t="s">
        <v>134</v>
      </c>
      <c r="B45" s="28" t="str">
        <f>+'Figur 32'!B1</f>
        <v>BNP pr. arbejdstime, 2021</v>
      </c>
    </row>
    <row r="46" spans="1:2" ht="16.5" customHeight="1" x14ac:dyDescent="0.2">
      <c r="A46" s="28"/>
      <c r="B46" s="28"/>
    </row>
    <row r="47" spans="1:2" ht="16.5" customHeight="1" x14ac:dyDescent="0.2">
      <c r="A47" s="28"/>
      <c r="B47" s="28"/>
    </row>
    <row r="48" spans="1:2" ht="16.5" customHeight="1" x14ac:dyDescent="0.25">
      <c r="A48" s="30" t="s">
        <v>74</v>
      </c>
      <c r="B48" s="30" t="s">
        <v>144</v>
      </c>
    </row>
    <row r="49" spans="1:2" ht="16.5" customHeight="1" x14ac:dyDescent="0.2">
      <c r="A49" s="28" t="s">
        <v>135</v>
      </c>
      <c r="B49" s="28" t="str">
        <f>+'Figur 33'!B1</f>
        <v>Relativ løn</v>
      </c>
    </row>
    <row r="50" spans="1:2" ht="16.5" customHeight="1" x14ac:dyDescent="0.2">
      <c r="A50" s="28" t="s">
        <v>137</v>
      </c>
      <c r="B50" s="28" t="str">
        <f>+'Figur 34'!B1</f>
        <v>Relative enhedsomkostninger og lønkvote, industrien</v>
      </c>
    </row>
    <row r="51" spans="1:2" ht="16.5" customHeight="1" x14ac:dyDescent="0.2">
      <c r="A51" s="28"/>
    </row>
    <row r="53" spans="1:2" ht="16.5" customHeight="1" x14ac:dyDescent="0.2">
      <c r="A53" s="32"/>
      <c r="B53" s="32"/>
    </row>
    <row r="54" spans="1:2" ht="16.5" customHeight="1" x14ac:dyDescent="0.2">
      <c r="A54" s="32"/>
      <c r="B54" s="32"/>
    </row>
    <row r="55" spans="1:2" ht="16.5" customHeight="1" x14ac:dyDescent="0.2">
      <c r="A55" s="32"/>
      <c r="B55" s="32"/>
    </row>
    <row r="56" spans="1:2" ht="16.5" customHeight="1" x14ac:dyDescent="0.2">
      <c r="A56" s="32"/>
      <c r="B56" s="32"/>
    </row>
    <row r="57" spans="1:2" ht="16.5" customHeight="1" x14ac:dyDescent="0.2">
      <c r="A57" s="32"/>
      <c r="B57" s="32"/>
    </row>
    <row r="58" spans="1:2" ht="16.5" customHeight="1" x14ac:dyDescent="0.2">
      <c r="A58" s="32"/>
      <c r="B58" s="32"/>
    </row>
    <row r="59" spans="1:2" ht="16.5" customHeight="1" x14ac:dyDescent="0.2">
      <c r="A59" s="32"/>
      <c r="B59" s="32"/>
    </row>
    <row r="60" spans="1:2" ht="16.5" customHeight="1" x14ac:dyDescent="0.2">
      <c r="A60" s="32"/>
      <c r="B60" s="32"/>
    </row>
    <row r="61" spans="1:2" ht="16.5" customHeight="1" x14ac:dyDescent="0.2">
      <c r="A61" s="32"/>
      <c r="B61" s="32"/>
    </row>
    <row r="62" spans="1:2" ht="16.5" customHeight="1" x14ac:dyDescent="0.2">
      <c r="A62" s="32"/>
      <c r="B62" s="32"/>
    </row>
    <row r="63" spans="1:2" ht="16.5" customHeight="1" x14ac:dyDescent="0.2">
      <c r="A63" s="32"/>
      <c r="B63" s="32"/>
    </row>
    <row r="64" spans="1:2" ht="16.5" customHeight="1" x14ac:dyDescent="0.2">
      <c r="A64" s="32"/>
      <c r="B64" s="32"/>
    </row>
    <row r="65" spans="1:6" ht="16.5" customHeight="1" x14ac:dyDescent="0.2">
      <c r="A65" s="32"/>
      <c r="B65" s="32"/>
    </row>
    <row r="66" spans="1:6" ht="16.5" customHeight="1" x14ac:dyDescent="0.2">
      <c r="A66" s="32"/>
      <c r="B66" s="32"/>
    </row>
    <row r="67" spans="1:6" ht="16.5" customHeight="1" x14ac:dyDescent="0.2">
      <c r="A67" s="32"/>
      <c r="B67" s="32"/>
    </row>
    <row r="68" spans="1:6" ht="16.5" customHeight="1" x14ac:dyDescent="0.2">
      <c r="A68" s="32"/>
      <c r="B68" s="32"/>
    </row>
    <row r="70" spans="1:6" ht="16.5" customHeight="1" x14ac:dyDescent="0.2">
      <c r="F70" s="25" t="str">
        <f t="shared" ref="F70:F76" si="0">LOWER(B70)</f>
        <v/>
      </c>
    </row>
    <row r="76" spans="1:6" ht="16.5" customHeight="1" x14ac:dyDescent="0.2">
      <c r="F76" s="25" t="str">
        <f t="shared" si="0"/>
        <v/>
      </c>
    </row>
  </sheetData>
  <hyperlinks>
    <hyperlink ref="A14" location="'Figur 7'!A1" display="Figur 7"/>
    <hyperlink ref="A12:A13" location="II.1!A1" display="II.1"/>
    <hyperlink ref="A12:B12" location="II.2!A1" display="II.2"/>
    <hyperlink ref="A16" location="'Figur 9'!A1" display="Figur 9"/>
    <hyperlink ref="A17" location="'Figur 10'!A1" display="Figur 10"/>
    <hyperlink ref="B14" location="'Figur 7'!A1" display="'Figur 7'!A1"/>
    <hyperlink ref="B15" location="'Figur 8'!A1" display="'Figur 8'!A1"/>
    <hyperlink ref="B16" location="'Figur 9'!A1" display="'Figur 9'!A1"/>
    <hyperlink ref="B17" location="'Figur 10'!A1" display="'Figur 10'!A1"/>
    <hyperlink ref="A9" location="'Figur 2'!A1" display="Figur 2"/>
    <hyperlink ref="A10" location="'Figur 3'!A1" display="Figur 3"/>
    <hyperlink ref="A11" location="'Figur 4'!A1" display="Figur 4"/>
    <hyperlink ref="A12" location="'Figur 5'!A1" display="Figur 5"/>
    <hyperlink ref="A13" location="'Figur 6'!A1" display="Figur 6"/>
    <hyperlink ref="A23" location="'Figur 13'!A1" display="Figur 13"/>
    <hyperlink ref="A24" location="'Figur 14'!A1" display="Figur 14"/>
    <hyperlink ref="A25" location="'Figur 15'!A1" display="Figur 15"/>
    <hyperlink ref="A27" location="'Figur 17'!A1" display="Figur 17"/>
    <hyperlink ref="A28" location="'Figur 18'!A1" display="Figur 18"/>
    <hyperlink ref="A29" location="'Figur 19'!A1" display="Figur 19"/>
    <hyperlink ref="A30" location="'Figur 20'!A1" display="Figur 20"/>
    <hyperlink ref="A35" location="'Figur 22'!A1" display="Figur 22"/>
    <hyperlink ref="A36" location="'Figur 23'!A1" display="Figur 23"/>
    <hyperlink ref="A37" location="'Figur 24'!A1" display="Figur 24"/>
    <hyperlink ref="A38" location="'Figur 25'!A1" display="Figur 25"/>
    <hyperlink ref="A39" location="'Figur 26'!A1" display="Figur 26"/>
    <hyperlink ref="A40" location="'Figur 27'!A1" display="Figur 27"/>
    <hyperlink ref="A41" location="'Figur 28'!A1" display="Figur 28"/>
    <hyperlink ref="A42" location="'Figur 29'!A1" display="Figur 29"/>
    <hyperlink ref="A43" location="'Figur 30'!A1" display="Figur 30"/>
    <hyperlink ref="A44" location="'Figur 31'!A1" display="Figur 31"/>
    <hyperlink ref="A45" location="'Figur 32'!A1" display="Figur 32"/>
    <hyperlink ref="A49" location="'Figur 33'!A1" display="Figur 33"/>
    <hyperlink ref="A50" location="'Figur 34'!A1" display="Figur 34"/>
    <hyperlink ref="B18" location="'Figur 11'!A1" display="'Figur 11'!A1"/>
    <hyperlink ref="B23" location="'Figur 13'!A1" display="'Figur 13'!A1"/>
    <hyperlink ref="B24" location="'Figur 14'!A1" display="'Figur 14'!A1"/>
    <hyperlink ref="B25" location="'Figur 15'!A1" display="'Figur 15'!A1"/>
    <hyperlink ref="B27" location="'Figur 17'!A1" display="'Figur 17'!A1"/>
    <hyperlink ref="B28" location="'Figur 18'!A1" display="'Figur 18'!A1"/>
    <hyperlink ref="B29" location="'Figur 19'!A1" display="'Figur 19'!A1"/>
    <hyperlink ref="B30" location="'Figur 20'!A1" display="'Figur 20'!A1"/>
    <hyperlink ref="B35" location="'Figur 22'!A1" display="'Figur 22'!A1"/>
    <hyperlink ref="B36" location="'Figur 23'!A1" display="'Figur 23'!A1"/>
    <hyperlink ref="B37" location="'Figur 24'!A1" display="'Figur 24'!A1"/>
    <hyperlink ref="B38" location="'Figur 25'!A1" display="'Figur 25'!A1"/>
    <hyperlink ref="B39" location="'Figur 26'!A1" display="'Figur 26'!A1"/>
    <hyperlink ref="B40" location="'Figur 27'!A1" display="'Figur 27'!A1"/>
    <hyperlink ref="B41" location="'Figur 28'!A1" display="'Figur 28'!A1"/>
    <hyperlink ref="B42" location="'Figur 29'!A1" display="'Figur 29'!A1"/>
    <hyperlink ref="B43" location="'Figur 30'!A1" display="'Figur 30'!A1"/>
    <hyperlink ref="B44" location="'Figur 31'!A1" display="'Figur 31'!A1"/>
    <hyperlink ref="B45" location="'Figur 32'!A1" display="'Figur 32'!A1"/>
    <hyperlink ref="B49" location="'Figur 33'!A1" display="'Figur 33'!A1"/>
    <hyperlink ref="B50" location="'Figur 34'!A1" display="'Figur 34'!A1"/>
    <hyperlink ref="A18" location="'Figur 11'!A1" display="Figur 11"/>
    <hyperlink ref="A26" location="'Figur 16'!A1" display="Figur 16"/>
    <hyperlink ref="B26" location="'Figur 16'!A1" display="'Figur 16'!A1"/>
    <hyperlink ref="A8" location="'Figur 1'!A1" display="Figur 1"/>
    <hyperlink ref="B11" location="'Figur 4'!A1" display="'Figur 4'!A1"/>
    <hyperlink ref="B10" location="'Figur 3'!A1" display="'Figur 3'!A1"/>
    <hyperlink ref="B9" location="'Figur 2'!A1" display="'Figur 2'!A1"/>
    <hyperlink ref="B12" location="'Figur 5'!A1" display="'Figur 5'!A1"/>
    <hyperlink ref="B8" location="'Figur 1'!A1" display="'Figur 1'!A1"/>
    <hyperlink ref="B13" location="'Figur 6'!A1" display="'Figur 6'!A1"/>
    <hyperlink ref="A15" location="'Figur 8'!A1" display="Figur 8"/>
    <hyperlink ref="A22" location="'Figur 12'!A1" display="Figur 12"/>
    <hyperlink ref="B22" location="'Figur 12'!A1" display="'Figur 12'!A1"/>
    <hyperlink ref="A34" location="'Figur 21'!A1" display="Figur 21"/>
    <hyperlink ref="B34" location="'Figur 21'!A1" display="'Figur 21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8.140625" style="1" customWidth="1"/>
    <col min="3" max="3" width="22" style="1" customWidth="1"/>
    <col min="4" max="4" width="22.42578125" style="1" customWidth="1"/>
    <col min="5" max="5" width="20" style="1" customWidth="1"/>
    <col min="6" max="6" width="17.28515625" style="1" customWidth="1"/>
    <col min="7" max="7" width="18.140625" style="1" customWidth="1"/>
    <col min="8" max="16384" width="9.140625" style="1"/>
  </cols>
  <sheetData>
    <row r="1" spans="1:6" s="2" customFormat="1" ht="36.75" customHeight="1" x14ac:dyDescent="0.25">
      <c r="A1" s="3" t="s">
        <v>91</v>
      </c>
      <c r="B1" s="33" t="s">
        <v>92</v>
      </c>
    </row>
    <row r="2" spans="1:6" s="2" customFormat="1" ht="36.75" customHeight="1" x14ac:dyDescent="0.25">
      <c r="A2" s="35" t="s">
        <v>0</v>
      </c>
    </row>
    <row r="3" spans="1:6" ht="16.5" customHeight="1" x14ac:dyDescent="0.2">
      <c r="A3" s="7"/>
      <c r="B3" s="7" t="s">
        <v>35</v>
      </c>
      <c r="C3" s="7" t="s">
        <v>36</v>
      </c>
      <c r="D3" s="7" t="s">
        <v>37</v>
      </c>
      <c r="E3" s="7" t="s">
        <v>38</v>
      </c>
      <c r="F3" s="7" t="s">
        <v>4</v>
      </c>
    </row>
    <row r="4" spans="1:6" ht="16.5" customHeight="1" x14ac:dyDescent="0.2">
      <c r="A4" s="1" t="s">
        <v>39</v>
      </c>
      <c r="B4" s="36">
        <v>7.6666666666666675E-2</v>
      </c>
      <c r="C4" s="36">
        <v>1.68</v>
      </c>
      <c r="D4" s="36">
        <v>5.0599999999999996</v>
      </c>
      <c r="E4" s="36">
        <v>0.32333333333333331</v>
      </c>
      <c r="F4" s="36">
        <v>7.2633333333333328</v>
      </c>
    </row>
    <row r="5" spans="1:6" ht="16.5" customHeight="1" x14ac:dyDescent="0.2">
      <c r="A5" s="1" t="s">
        <v>40</v>
      </c>
      <c r="B5" s="36">
        <v>0.10300000000000001</v>
      </c>
      <c r="C5" s="36">
        <v>1.9600000000000004</v>
      </c>
      <c r="D5" s="36">
        <v>2.0499999999999998</v>
      </c>
      <c r="E5" s="36">
        <v>0.311</v>
      </c>
      <c r="F5" s="36">
        <v>4.4749999999999996</v>
      </c>
    </row>
    <row r="6" spans="1:6" ht="16.5" customHeight="1" x14ac:dyDescent="0.2">
      <c r="A6" s="1" t="s">
        <v>9</v>
      </c>
      <c r="B6" s="36">
        <v>0.41600000000000004</v>
      </c>
      <c r="C6" s="36">
        <v>1.2550000000000001</v>
      </c>
      <c r="D6" s="36">
        <v>1.359</v>
      </c>
      <c r="E6" s="36">
        <v>0.251</v>
      </c>
      <c r="F6" s="36">
        <v>3.3440000000000003</v>
      </c>
    </row>
    <row r="7" spans="1:6" ht="16.5" customHeight="1" x14ac:dyDescent="0.2">
      <c r="A7" s="1" t="s">
        <v>10</v>
      </c>
      <c r="B7" s="36">
        <v>0.502</v>
      </c>
      <c r="C7" s="36">
        <v>0.42899999999999999</v>
      </c>
      <c r="D7" s="36">
        <v>1.115</v>
      </c>
      <c r="E7" s="36">
        <v>0.23799999999999999</v>
      </c>
      <c r="F7" s="36">
        <v>2.3449999999999998</v>
      </c>
    </row>
    <row r="8" spans="1:6" ht="16.5" customHeight="1" x14ac:dyDescent="0.2">
      <c r="A8" s="1" t="s">
        <v>11</v>
      </c>
      <c r="B8" s="36">
        <v>0.26799999999999996</v>
      </c>
      <c r="C8" s="36">
        <v>0.65199999999999991</v>
      </c>
      <c r="D8" s="36">
        <v>-2.799999999999998E-2</v>
      </c>
      <c r="E8" s="36">
        <v>0.20100000000000001</v>
      </c>
      <c r="F8" s="36">
        <v>1.0820000000000003</v>
      </c>
    </row>
    <row r="9" spans="1:6" ht="16.5" customHeight="1" x14ac:dyDescent="0.2">
      <c r="A9" s="1" t="s">
        <v>26</v>
      </c>
      <c r="B9" s="36">
        <v>0.20750000000000005</v>
      </c>
      <c r="C9" s="36">
        <v>0.21249999999999999</v>
      </c>
      <c r="D9" s="36">
        <v>0.9558333333333332</v>
      </c>
      <c r="E9" s="36">
        <v>0.22416666666666665</v>
      </c>
      <c r="F9" s="36">
        <v>1.5958333333333332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70" zoomScaleNormal="70" workbookViewId="0"/>
  </sheetViews>
  <sheetFormatPr defaultColWidth="9.140625" defaultRowHeight="16.5" customHeight="1" x14ac:dyDescent="0.2"/>
  <cols>
    <col min="1" max="1" width="20.7109375" style="1" customWidth="1"/>
    <col min="2" max="2" width="18.28515625" style="1" customWidth="1"/>
    <col min="3" max="3" width="22.42578125" style="1" customWidth="1"/>
    <col min="4" max="4" width="23" style="1" customWidth="1"/>
    <col min="5" max="5" width="20.140625" style="1" customWidth="1"/>
    <col min="6" max="6" width="17.7109375" style="1" customWidth="1"/>
    <col min="7" max="35" width="9.140625" style="1" customWidth="1"/>
    <col min="36" max="16384" width="9.140625" style="1"/>
  </cols>
  <sheetData>
    <row r="1" spans="1:6" s="2" customFormat="1" ht="36.75" customHeight="1" x14ac:dyDescent="0.25">
      <c r="A1" s="3" t="s">
        <v>93</v>
      </c>
      <c r="B1" s="33" t="s">
        <v>94</v>
      </c>
    </row>
    <row r="2" spans="1:6" s="2" customFormat="1" ht="36.75" customHeight="1" x14ac:dyDescent="0.25">
      <c r="A2" s="35" t="s">
        <v>0</v>
      </c>
    </row>
    <row r="3" spans="1:6" ht="16.5" customHeight="1" x14ac:dyDescent="0.2">
      <c r="B3" s="1" t="s">
        <v>35</v>
      </c>
      <c r="C3" s="1" t="s">
        <v>36</v>
      </c>
      <c r="D3" s="1" t="s">
        <v>37</v>
      </c>
      <c r="E3" s="1" t="s">
        <v>38</v>
      </c>
      <c r="F3" s="1" t="s">
        <v>4</v>
      </c>
    </row>
    <row r="4" spans="1:6" ht="16.5" customHeight="1" x14ac:dyDescent="0.2">
      <c r="A4" s="1" t="s">
        <v>39</v>
      </c>
      <c r="B4" s="36">
        <v>0.01</v>
      </c>
      <c r="C4" s="36">
        <v>1.3333333333333333</v>
      </c>
      <c r="D4" s="36">
        <v>7.5366666666666662</v>
      </c>
      <c r="E4" s="36">
        <v>0.38000000000000006</v>
      </c>
      <c r="F4" s="36">
        <v>9.3933333333333326</v>
      </c>
    </row>
    <row r="5" spans="1:6" ht="16.5" customHeight="1" x14ac:dyDescent="0.2">
      <c r="A5" s="1" t="s">
        <v>40</v>
      </c>
      <c r="B5" s="36">
        <v>3.7000000000000005E-2</v>
      </c>
      <c r="C5" s="36">
        <v>1.4560000000000002</v>
      </c>
      <c r="D5" s="36">
        <v>4.0999999999999996</v>
      </c>
      <c r="E5" s="36">
        <v>0.33100000000000002</v>
      </c>
      <c r="F5" s="36">
        <v>6.0040000000000004</v>
      </c>
    </row>
    <row r="6" spans="1:6" ht="16.5" customHeight="1" x14ac:dyDescent="0.2">
      <c r="A6" s="1" t="s">
        <v>9</v>
      </c>
      <c r="B6" s="36">
        <v>0.26200000000000001</v>
      </c>
      <c r="C6" s="36">
        <v>0.85399999999999987</v>
      </c>
      <c r="D6" s="36">
        <v>1.4410000000000003</v>
      </c>
      <c r="E6" s="36">
        <v>0.19800000000000001</v>
      </c>
      <c r="F6" s="36">
        <v>2.7980000000000005</v>
      </c>
    </row>
    <row r="7" spans="1:6" ht="16.5" customHeight="1" x14ac:dyDescent="0.2">
      <c r="A7" s="1" t="s">
        <v>10</v>
      </c>
      <c r="B7" s="36">
        <v>0.39599999999999996</v>
      </c>
      <c r="C7" s="36">
        <v>0.84199999999999997</v>
      </c>
      <c r="D7" s="36">
        <v>0.95799999999999985</v>
      </c>
      <c r="E7" s="36">
        <v>0.187</v>
      </c>
      <c r="F7" s="36">
        <v>2.431</v>
      </c>
    </row>
    <row r="8" spans="1:6" ht="16.5" customHeight="1" x14ac:dyDescent="0.2">
      <c r="A8" s="1" t="s">
        <v>11</v>
      </c>
      <c r="B8" s="36">
        <v>0.23900000000000002</v>
      </c>
      <c r="C8" s="36">
        <v>1.532</v>
      </c>
      <c r="D8" s="36">
        <v>0.43100000000000016</v>
      </c>
      <c r="E8" s="36">
        <v>0.22199999999999998</v>
      </c>
      <c r="F8" s="36">
        <v>2.4099999999999997</v>
      </c>
    </row>
    <row r="9" spans="1:6" ht="16.5" customHeight="1" x14ac:dyDescent="0.2">
      <c r="A9" s="1" t="s">
        <v>26</v>
      </c>
      <c r="B9" s="36">
        <v>0.21666666666666667</v>
      </c>
      <c r="C9" s="36">
        <v>0.81833333333333336</v>
      </c>
      <c r="D9" s="36">
        <v>2.8466666666666662</v>
      </c>
      <c r="E9" s="36">
        <v>0.23749999999999996</v>
      </c>
      <c r="F9" s="36">
        <v>4.145833333333333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70" zoomScaleNormal="70" workbookViewId="0"/>
  </sheetViews>
  <sheetFormatPr defaultColWidth="9.140625" defaultRowHeight="16.5" customHeight="1" x14ac:dyDescent="0.2"/>
  <cols>
    <col min="1" max="1" width="20.7109375" style="1" customWidth="1"/>
    <col min="2" max="2" width="19.140625" style="1" customWidth="1"/>
    <col min="3" max="3" width="22.5703125" style="1" customWidth="1"/>
    <col min="4" max="4" width="23.140625" style="1" customWidth="1"/>
    <col min="5" max="5" width="20.28515625" style="1" customWidth="1"/>
    <col min="6" max="6" width="17.7109375" style="1" customWidth="1"/>
    <col min="7" max="34" width="9.140625" style="1" customWidth="1"/>
    <col min="35" max="16384" width="9.140625" style="1"/>
  </cols>
  <sheetData>
    <row r="1" spans="1:6" s="2" customFormat="1" ht="36.75" customHeight="1" x14ac:dyDescent="0.25">
      <c r="A1" s="3" t="s">
        <v>95</v>
      </c>
      <c r="B1" s="33" t="s">
        <v>96</v>
      </c>
    </row>
    <row r="2" spans="1:6" s="2" customFormat="1" ht="36.75" customHeight="1" x14ac:dyDescent="0.25">
      <c r="A2" s="35" t="s">
        <v>0</v>
      </c>
    </row>
    <row r="3" spans="1:6" ht="16.5" customHeight="1" x14ac:dyDescent="0.2">
      <c r="A3" s="7"/>
      <c r="B3" s="7" t="s">
        <v>35</v>
      </c>
      <c r="C3" s="7" t="s">
        <v>36</v>
      </c>
      <c r="D3" s="7" t="s">
        <v>37</v>
      </c>
      <c r="E3" s="7" t="s">
        <v>38</v>
      </c>
      <c r="F3" s="7" t="s">
        <v>4</v>
      </c>
    </row>
    <row r="4" spans="1:6" ht="16.5" customHeight="1" x14ac:dyDescent="0.2">
      <c r="A4" s="1" t="s">
        <v>39</v>
      </c>
      <c r="B4" s="36">
        <v>0.14333333333333334</v>
      </c>
      <c r="C4" s="36">
        <v>1.0466666666666666</v>
      </c>
      <c r="D4" s="36">
        <v>3.6233333333333335</v>
      </c>
      <c r="E4" s="36">
        <v>0.17</v>
      </c>
      <c r="F4" s="36">
        <v>5.0599999999999996</v>
      </c>
    </row>
    <row r="5" spans="1:6" ht="16.5" customHeight="1" x14ac:dyDescent="0.2">
      <c r="A5" s="1" t="s">
        <v>40</v>
      </c>
      <c r="B5" s="36">
        <v>0.16099999999999998</v>
      </c>
      <c r="C5" s="36">
        <v>1.2269999999999999</v>
      </c>
      <c r="D5" s="36">
        <v>1.6509999999999998</v>
      </c>
      <c r="E5" s="36">
        <v>0.17899999999999999</v>
      </c>
      <c r="F5" s="36">
        <v>3.254</v>
      </c>
    </row>
    <row r="6" spans="1:6" ht="16.5" customHeight="1" x14ac:dyDescent="0.2">
      <c r="A6" s="1" t="s">
        <v>9</v>
      </c>
      <c r="B6" s="36">
        <v>0.65200000000000014</v>
      </c>
      <c r="C6" s="36">
        <v>0.94700000000000006</v>
      </c>
      <c r="D6" s="36">
        <v>0.81500000000000006</v>
      </c>
      <c r="E6" s="36">
        <v>0.21100000000000002</v>
      </c>
      <c r="F6" s="36">
        <v>2.7069999999999999</v>
      </c>
    </row>
    <row r="7" spans="1:6" ht="16.5" customHeight="1" x14ac:dyDescent="0.2">
      <c r="A7" s="1" t="s">
        <v>10</v>
      </c>
      <c r="B7" s="36">
        <v>0.70799999999999996</v>
      </c>
      <c r="C7" s="36">
        <v>0.26400000000000001</v>
      </c>
      <c r="D7" s="36">
        <v>1.0720000000000001</v>
      </c>
      <c r="E7" s="36">
        <v>0.22700000000000001</v>
      </c>
      <c r="F7" s="36">
        <v>2.3409999999999997</v>
      </c>
    </row>
    <row r="8" spans="1:6" ht="16.5" customHeight="1" x14ac:dyDescent="0.2">
      <c r="A8" s="1" t="s">
        <v>11</v>
      </c>
      <c r="B8" s="36">
        <v>0.28200000000000008</v>
      </c>
      <c r="C8" s="36">
        <v>0.246</v>
      </c>
      <c r="D8" s="36">
        <v>0.32300000000000006</v>
      </c>
      <c r="E8" s="36">
        <v>0.21200000000000002</v>
      </c>
      <c r="F8" s="36">
        <v>1.0580000000000001</v>
      </c>
    </row>
    <row r="9" spans="1:6" ht="16.5" customHeight="1" x14ac:dyDescent="0.2">
      <c r="A9" s="1" t="s">
        <v>26</v>
      </c>
      <c r="B9" s="36">
        <v>0.24583333333333332</v>
      </c>
      <c r="C9" s="36">
        <v>5.5833333333333346E-2</v>
      </c>
      <c r="D9" s="36">
        <v>0.99833333333333341</v>
      </c>
      <c r="E9" s="36">
        <v>0.27749999999999997</v>
      </c>
      <c r="F9" s="36">
        <v>1.5733333333333333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0.5703125" style="1" customWidth="1"/>
    <col min="3" max="3" width="14.42578125" style="1" customWidth="1"/>
    <col min="4" max="4" width="10.7109375" style="1" customWidth="1"/>
    <col min="5" max="5" width="9.28515625" style="1" customWidth="1"/>
    <col min="6" max="6" width="15.28515625" style="1" customWidth="1"/>
    <col min="7" max="7" width="9.28515625" style="1" bestFit="1" customWidth="1"/>
    <col min="8" max="16384" width="9.140625" style="1"/>
  </cols>
  <sheetData>
    <row r="1" spans="1:7" s="2" customFormat="1" ht="36.75" customHeight="1" x14ac:dyDescent="0.25">
      <c r="A1" s="3" t="s">
        <v>97</v>
      </c>
      <c r="B1" s="33" t="s">
        <v>15</v>
      </c>
    </row>
    <row r="2" spans="1:7" s="2" customFormat="1" ht="36.75" customHeight="1" x14ac:dyDescent="0.25">
      <c r="A2" s="35" t="s">
        <v>0</v>
      </c>
    </row>
    <row r="3" spans="1:7" ht="16.5" customHeight="1" x14ac:dyDescent="0.2">
      <c r="A3" s="7"/>
      <c r="B3" s="7" t="s">
        <v>29</v>
      </c>
      <c r="C3" s="7" t="s">
        <v>57</v>
      </c>
      <c r="D3" s="7" t="s">
        <v>30</v>
      </c>
      <c r="E3" s="7" t="s">
        <v>31</v>
      </c>
      <c r="F3" s="7" t="s">
        <v>32</v>
      </c>
      <c r="G3" s="7" t="s">
        <v>27</v>
      </c>
    </row>
    <row r="4" spans="1:7" ht="16.5" customHeight="1" x14ac:dyDescent="0.2">
      <c r="A4" s="15">
        <v>36526</v>
      </c>
      <c r="B4" s="36">
        <v>100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</row>
    <row r="5" spans="1:7" ht="16.5" customHeight="1" x14ac:dyDescent="0.2">
      <c r="A5" s="15">
        <v>36892</v>
      </c>
      <c r="B5" s="36">
        <v>99.779021573885387</v>
      </c>
      <c r="C5" s="36">
        <v>100.55011399702613</v>
      </c>
      <c r="D5" s="36">
        <v>101.47469569056517</v>
      </c>
      <c r="E5" s="36">
        <v>99.609495020367604</v>
      </c>
      <c r="F5" s="36">
        <v>101.3150864989837</v>
      </c>
      <c r="G5" s="36">
        <v>100.9258358887669</v>
      </c>
    </row>
    <row r="6" spans="1:7" ht="16.5" customHeight="1" x14ac:dyDescent="0.2">
      <c r="A6" s="15">
        <v>37257</v>
      </c>
      <c r="B6" s="36">
        <v>100.09040517649841</v>
      </c>
      <c r="C6" s="36">
        <v>100.84530748794501</v>
      </c>
      <c r="D6" s="36">
        <v>102.19139638013337</v>
      </c>
      <c r="E6" s="36">
        <v>101.52656641379025</v>
      </c>
      <c r="F6" s="36">
        <v>102.25400874173222</v>
      </c>
      <c r="G6" s="36">
        <v>102.98222279918772</v>
      </c>
    </row>
    <row r="7" spans="1:7" ht="16.5" customHeight="1" x14ac:dyDescent="0.2">
      <c r="A7" s="15">
        <v>37622</v>
      </c>
      <c r="B7" s="36">
        <v>101.54955664424338</v>
      </c>
      <c r="C7" s="36">
        <v>101.11870316322633</v>
      </c>
      <c r="D7" s="36">
        <v>102.51302644162425</v>
      </c>
      <c r="E7" s="36">
        <v>104.24662307204238</v>
      </c>
      <c r="F7" s="36">
        <v>104.41058946257242</v>
      </c>
      <c r="G7" s="36">
        <v>104.90232066365009</v>
      </c>
    </row>
    <row r="8" spans="1:7" ht="16.5" customHeight="1" x14ac:dyDescent="0.2">
      <c r="A8" s="15">
        <v>37987</v>
      </c>
      <c r="B8" s="36">
        <v>104.85739388876539</v>
      </c>
      <c r="C8" s="36">
        <v>102.52063092184673</v>
      </c>
      <c r="D8" s="36">
        <v>103.45750912031745</v>
      </c>
      <c r="E8" s="36">
        <v>108.65456430031072</v>
      </c>
      <c r="F8" s="36">
        <v>105.70256623487666</v>
      </c>
      <c r="G8" s="36">
        <v>107.76189725511492</v>
      </c>
    </row>
    <row r="9" spans="1:7" ht="16.5" customHeight="1" x14ac:dyDescent="0.2">
      <c r="A9" s="15">
        <v>38353</v>
      </c>
      <c r="B9" s="36">
        <v>105.83919456539277</v>
      </c>
      <c r="C9" s="36">
        <v>102.85319875173226</v>
      </c>
      <c r="D9" s="36">
        <v>103.69413298896737</v>
      </c>
      <c r="E9" s="36">
        <v>111.38131960972318</v>
      </c>
      <c r="F9" s="36">
        <v>107.3202755431838</v>
      </c>
      <c r="G9" s="36">
        <v>109.57150871067375</v>
      </c>
    </row>
    <row r="10" spans="1:7" ht="16.5" customHeight="1" x14ac:dyDescent="0.2">
      <c r="A10" s="15">
        <v>38718</v>
      </c>
      <c r="B10" s="36">
        <v>107.68609174054005</v>
      </c>
      <c r="C10" s="36">
        <v>104.32532570027779</v>
      </c>
      <c r="D10" s="36">
        <v>105.70074903883149</v>
      </c>
      <c r="E10" s="36">
        <v>114.68054849434573</v>
      </c>
      <c r="F10" s="36">
        <v>108.55514893266809</v>
      </c>
      <c r="G10" s="36">
        <v>110.50929681956883</v>
      </c>
    </row>
    <row r="11" spans="1:7" ht="16.5" customHeight="1" x14ac:dyDescent="0.2">
      <c r="A11" s="15">
        <v>39083</v>
      </c>
      <c r="B11" s="36">
        <v>106.24222528321519</v>
      </c>
      <c r="C11" s="36">
        <v>105.3668529539091</v>
      </c>
      <c r="D11" s="36">
        <v>106.65809534684129</v>
      </c>
      <c r="E11" s="36">
        <v>115.75408557923386</v>
      </c>
      <c r="F11" s="36">
        <v>110.42740827261908</v>
      </c>
      <c r="G11" s="36">
        <v>111.47096010635009</v>
      </c>
    </row>
    <row r="12" spans="1:7" ht="16.5" customHeight="1" x14ac:dyDescent="0.2">
      <c r="A12" s="15">
        <v>39448</v>
      </c>
      <c r="B12" s="36">
        <v>104.52466448146028</v>
      </c>
      <c r="C12" s="36">
        <v>104.718842879958</v>
      </c>
      <c r="D12" s="36">
        <v>106.14129938546859</v>
      </c>
      <c r="E12" s="36">
        <v>113.75032512566543</v>
      </c>
      <c r="F12" s="36">
        <v>109.32478048250087</v>
      </c>
      <c r="G12" s="36">
        <v>112.12685238138182</v>
      </c>
    </row>
    <row r="13" spans="1:7" ht="16.5" customHeight="1" x14ac:dyDescent="0.2">
      <c r="A13" s="15">
        <v>39814</v>
      </c>
      <c r="B13" s="36">
        <v>102.53212696314039</v>
      </c>
      <c r="C13" s="36">
        <v>102.53717913702003</v>
      </c>
      <c r="D13" s="36">
        <v>101.80821582727182</v>
      </c>
      <c r="E13" s="36">
        <v>111.25647778998533</v>
      </c>
      <c r="F13" s="36">
        <v>106.08549871829747</v>
      </c>
      <c r="G13" s="36">
        <v>113.48925628822053</v>
      </c>
    </row>
    <row r="14" spans="1:7" ht="16.5" customHeight="1" x14ac:dyDescent="0.2">
      <c r="A14" s="15">
        <v>40179</v>
      </c>
      <c r="B14" s="36">
        <v>106.93308295131314</v>
      </c>
      <c r="C14" s="36">
        <v>105.27888476929262</v>
      </c>
      <c r="D14" s="36">
        <v>105.20537538170413</v>
      </c>
      <c r="E14" s="36">
        <v>116.95002928563498</v>
      </c>
      <c r="F14" s="36">
        <v>108.3939187767534</v>
      </c>
      <c r="G14" s="36">
        <v>117.2480548686103</v>
      </c>
    </row>
    <row r="15" spans="1:7" ht="16.5" customHeight="1" x14ac:dyDescent="0.2">
      <c r="A15" s="15">
        <v>40544</v>
      </c>
      <c r="B15" s="36">
        <v>108.1940074298993</v>
      </c>
      <c r="C15" s="36">
        <v>106.86317901671167</v>
      </c>
      <c r="D15" s="36">
        <v>106.84365691162232</v>
      </c>
      <c r="E15" s="36">
        <v>118.0263485004498</v>
      </c>
      <c r="F15" s="36">
        <v>108.99458314258601</v>
      </c>
      <c r="G15" s="36">
        <v>118.37753628652973</v>
      </c>
    </row>
    <row r="16" spans="1:7" ht="16.5" customHeight="1" x14ac:dyDescent="0.2">
      <c r="A16" s="15">
        <v>40909</v>
      </c>
      <c r="B16" s="36">
        <v>109.00120551791692</v>
      </c>
      <c r="C16" s="36">
        <v>106.6755823492954</v>
      </c>
      <c r="D16" s="36">
        <v>106.47098933671846</v>
      </c>
      <c r="E16" s="36">
        <v>116.94352121289322</v>
      </c>
      <c r="F16" s="36">
        <v>109.38463231960938</v>
      </c>
      <c r="G16" s="36">
        <v>118.87682534188615</v>
      </c>
    </row>
    <row r="17" spans="1:7" ht="16.5" customHeight="1" x14ac:dyDescent="0.2">
      <c r="A17" s="15">
        <v>41275</v>
      </c>
      <c r="B17" s="36">
        <v>110.02757693650489</v>
      </c>
      <c r="C17" s="36">
        <v>107.14571423570351</v>
      </c>
      <c r="D17" s="36">
        <v>106.04679745994372</v>
      </c>
      <c r="E17" s="36">
        <v>117.03894856653054</v>
      </c>
      <c r="F17" s="36">
        <v>110.09167731113034</v>
      </c>
      <c r="G17" s="36">
        <v>119.83328439239391</v>
      </c>
    </row>
    <row r="18" spans="1:7" ht="16.5" customHeight="1" x14ac:dyDescent="0.2">
      <c r="A18" s="15">
        <v>41640</v>
      </c>
      <c r="B18" s="36">
        <v>110.72706664060658</v>
      </c>
      <c r="C18" s="36">
        <v>107.96326816865962</v>
      </c>
      <c r="D18" s="36">
        <v>107.42427585422216</v>
      </c>
      <c r="E18" s="36">
        <v>118.56753465570482</v>
      </c>
      <c r="F18" s="36">
        <v>110.9903694279257</v>
      </c>
      <c r="G18" s="36">
        <v>120.58269678064053</v>
      </c>
    </row>
    <row r="19" spans="1:7" ht="16.5" customHeight="1" x14ac:dyDescent="0.2">
      <c r="A19" s="15">
        <v>42005</v>
      </c>
      <c r="B19" s="36">
        <v>111.81689842298515</v>
      </c>
      <c r="C19" s="36">
        <v>108.7728367995901</v>
      </c>
      <c r="D19" s="36">
        <v>107.90012872493068</v>
      </c>
      <c r="E19" s="36">
        <v>121.89658014438611</v>
      </c>
      <c r="F19" s="36">
        <v>111.71663926918373</v>
      </c>
      <c r="G19" s="36">
        <v>121.74435072699208</v>
      </c>
    </row>
    <row r="20" spans="1:7" ht="16.5" customHeight="1" x14ac:dyDescent="0.2">
      <c r="A20" s="15">
        <v>42370</v>
      </c>
      <c r="B20" s="36">
        <v>113.56385892244248</v>
      </c>
      <c r="C20" s="36">
        <v>108.86854128721146</v>
      </c>
      <c r="D20" s="36">
        <v>107.57072024929568</v>
      </c>
      <c r="E20" s="36">
        <v>122.3334281151969</v>
      </c>
      <c r="F20" s="36">
        <v>112.48607355060078</v>
      </c>
      <c r="G20" s="36">
        <v>121.65607499433213</v>
      </c>
    </row>
    <row r="21" spans="1:7" ht="16.5" customHeight="1" x14ac:dyDescent="0.2">
      <c r="A21" s="15">
        <v>42736</v>
      </c>
      <c r="B21" s="36">
        <v>115.05473730657954</v>
      </c>
      <c r="C21" s="36">
        <v>110.24012790406066</v>
      </c>
      <c r="D21" s="36">
        <v>109.63183699625387</v>
      </c>
      <c r="E21" s="36">
        <v>123.00729199430735</v>
      </c>
      <c r="F21" s="36">
        <v>114.10781690135912</v>
      </c>
      <c r="G21" s="36">
        <v>122.84373379315679</v>
      </c>
    </row>
    <row r="22" spans="1:7" ht="16.5" customHeight="1" x14ac:dyDescent="0.2">
      <c r="A22" s="15">
        <v>43101</v>
      </c>
      <c r="B22" s="36">
        <v>115.65525526386666</v>
      </c>
      <c r="C22" s="36">
        <v>110.68876446797265</v>
      </c>
      <c r="D22" s="36">
        <v>110.01649406459708</v>
      </c>
      <c r="E22" s="36">
        <v>123.62808983514371</v>
      </c>
      <c r="F22" s="36">
        <v>114.68585666937751</v>
      </c>
      <c r="G22" s="36">
        <v>124.49348362361701</v>
      </c>
    </row>
    <row r="23" spans="1:7" ht="16.5" customHeight="1" x14ac:dyDescent="0.2">
      <c r="A23" s="15">
        <v>43466</v>
      </c>
      <c r="B23" s="36">
        <v>115.80863060647953</v>
      </c>
      <c r="C23" s="36">
        <v>111.20996740440197</v>
      </c>
      <c r="D23" s="36">
        <v>110.19951130044005</v>
      </c>
      <c r="E23" s="36">
        <v>125.32989826923675</v>
      </c>
      <c r="F23" s="36">
        <v>115.24855803535507</v>
      </c>
      <c r="G23" s="36">
        <v>125.91833869162625</v>
      </c>
    </row>
    <row r="24" spans="1:7" ht="16.5" customHeight="1" x14ac:dyDescent="0.2">
      <c r="A24" s="15">
        <v>43831</v>
      </c>
      <c r="B24" s="36">
        <v>114.60191696750314</v>
      </c>
      <c r="C24" s="36">
        <v>105.80175204291487</v>
      </c>
      <c r="D24" s="36">
        <v>106.70346768637464</v>
      </c>
      <c r="E24" s="36">
        <v>124.06989244965717</v>
      </c>
      <c r="F24" s="36">
        <v>103.44954440995267</v>
      </c>
      <c r="G24" s="36">
        <v>130.48756779677461</v>
      </c>
    </row>
    <row r="25" spans="1:7" ht="16.5" customHeight="1" x14ac:dyDescent="0.2">
      <c r="A25" s="15">
        <v>44197</v>
      </c>
      <c r="B25" s="36">
        <v>117.60775009563397</v>
      </c>
      <c r="C25" s="36">
        <v>109.83264969138567</v>
      </c>
      <c r="D25" s="36">
        <v>109.29791687192156</v>
      </c>
      <c r="E25" s="36">
        <v>128.93574991234564</v>
      </c>
      <c r="F25" s="36">
        <v>111.66029673551992</v>
      </c>
      <c r="G25" s="36">
        <v>133.92225488263364</v>
      </c>
    </row>
    <row r="26" spans="1:7" ht="16.5" customHeight="1" x14ac:dyDescent="0.2">
      <c r="A26" s="15">
        <v>44562</v>
      </c>
      <c r="B26" s="36">
        <v>117.3329866672394</v>
      </c>
      <c r="C26" s="36">
        <v>111.21212802282889</v>
      </c>
      <c r="D26" s="36">
        <v>109.87995571339073</v>
      </c>
      <c r="E26" s="36">
        <v>128.96728907020659</v>
      </c>
      <c r="F26" s="36">
        <v>114.98085688255775</v>
      </c>
      <c r="G26" s="36">
        <v>131.76110831273198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1.140625" style="1" customWidth="1"/>
    <col min="3" max="3" width="13.5703125" style="1" customWidth="1"/>
    <col min="4" max="4" width="10.140625" style="1" customWidth="1"/>
    <col min="5" max="5" width="9.28515625" style="1" bestFit="1" customWidth="1"/>
    <col min="6" max="6" width="15.140625" style="1" customWidth="1"/>
    <col min="7" max="7" width="9.28515625" style="1" bestFit="1" customWidth="1"/>
    <col min="8" max="16384" width="9.140625" style="1"/>
  </cols>
  <sheetData>
    <row r="1" spans="1:7" s="2" customFormat="1" ht="36.75" customHeight="1" x14ac:dyDescent="0.25">
      <c r="A1" s="3" t="s">
        <v>98</v>
      </c>
      <c r="B1" s="33" t="s">
        <v>99</v>
      </c>
    </row>
    <row r="2" spans="1:7" s="2" customFormat="1" ht="36.75" customHeight="1" x14ac:dyDescent="0.25">
      <c r="A2" s="35" t="s">
        <v>0</v>
      </c>
    </row>
    <row r="3" spans="1:7" ht="16.5" customHeight="1" x14ac:dyDescent="0.2">
      <c r="A3" s="7"/>
      <c r="B3" s="7" t="s">
        <v>29</v>
      </c>
      <c r="C3" s="7" t="s">
        <v>57</v>
      </c>
      <c r="D3" s="7" t="s">
        <v>30</v>
      </c>
      <c r="E3" s="7" t="s">
        <v>31</v>
      </c>
      <c r="F3" s="7" t="s">
        <v>32</v>
      </c>
      <c r="G3" s="7" t="s">
        <v>27</v>
      </c>
    </row>
    <row r="4" spans="1:7" ht="16.5" customHeight="1" x14ac:dyDescent="0.2">
      <c r="A4" s="15">
        <v>36526</v>
      </c>
      <c r="B4" s="36">
        <v>100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</row>
    <row r="5" spans="1:7" ht="16.5" customHeight="1" x14ac:dyDescent="0.2">
      <c r="A5" s="15">
        <v>36892</v>
      </c>
      <c r="B5" s="36">
        <v>101.55625549201326</v>
      </c>
      <c r="C5" s="36">
        <v>101.09459794980616</v>
      </c>
      <c r="D5" s="36">
        <v>101.05044188436942</v>
      </c>
      <c r="E5" s="36">
        <v>102.39499051992789</v>
      </c>
      <c r="F5" s="36">
        <v>101.76401386378431</v>
      </c>
      <c r="G5" s="36">
        <v>102.14908473292286</v>
      </c>
    </row>
    <row r="6" spans="1:7" ht="16.5" customHeight="1" x14ac:dyDescent="0.2">
      <c r="A6" s="15">
        <v>37257</v>
      </c>
      <c r="B6" s="36">
        <v>102.93783615267674</v>
      </c>
      <c r="C6" s="36">
        <v>102.04028808278589</v>
      </c>
      <c r="D6" s="36">
        <v>101.94093809064906</v>
      </c>
      <c r="E6" s="36">
        <v>104.71612358795008</v>
      </c>
      <c r="F6" s="36">
        <v>103.2865910919393</v>
      </c>
      <c r="G6" s="36">
        <v>104.15907627970186</v>
      </c>
    </row>
    <row r="7" spans="1:7" ht="16.5" customHeight="1" x14ac:dyDescent="0.2">
      <c r="A7" s="15">
        <v>37622</v>
      </c>
      <c r="B7" s="36">
        <v>104.06761252518943</v>
      </c>
      <c r="C7" s="36">
        <v>102.84687329865514</v>
      </c>
      <c r="D7" s="36">
        <v>102.71622292215351</v>
      </c>
      <c r="E7" s="36">
        <v>107.03738054601834</v>
      </c>
      <c r="F7" s="36">
        <v>104.65043403057155</v>
      </c>
      <c r="G7" s="36">
        <v>106.10256060544781</v>
      </c>
    </row>
    <row r="8" spans="1:7" ht="16.5" customHeight="1" x14ac:dyDescent="0.2">
      <c r="A8" s="15">
        <v>37987</v>
      </c>
      <c r="B8" s="36">
        <v>105.01060960256913</v>
      </c>
      <c r="C8" s="36">
        <v>103.65054068043642</v>
      </c>
      <c r="D8" s="36">
        <v>103.48695533171887</v>
      </c>
      <c r="E8" s="36">
        <v>109.33662875149155</v>
      </c>
      <c r="F8" s="36">
        <v>105.75279395868584</v>
      </c>
      <c r="G8" s="36">
        <v>108.06380601923603</v>
      </c>
    </row>
    <row r="9" spans="1:7" ht="16.5" customHeight="1" x14ac:dyDescent="0.2">
      <c r="A9" s="15">
        <v>38353</v>
      </c>
      <c r="B9" s="36">
        <v>105.76423473638239</v>
      </c>
      <c r="C9" s="36">
        <v>104.35718759039941</v>
      </c>
      <c r="D9" s="36">
        <v>104.32544072882655</v>
      </c>
      <c r="E9" s="36">
        <v>111.61186946564803</v>
      </c>
      <c r="F9" s="36">
        <v>106.7849705390075</v>
      </c>
      <c r="G9" s="36">
        <v>110.01928437451156</v>
      </c>
    </row>
    <row r="10" spans="1:7" ht="16.5" customHeight="1" x14ac:dyDescent="0.2">
      <c r="A10" s="15">
        <v>38718</v>
      </c>
      <c r="B10" s="36">
        <v>106.52330358443113</v>
      </c>
      <c r="C10" s="36">
        <v>105.11797689032146</v>
      </c>
      <c r="D10" s="36">
        <v>105.23532528097013</v>
      </c>
      <c r="E10" s="36">
        <v>113.71890083843013</v>
      </c>
      <c r="F10" s="36">
        <v>107.72119840153169</v>
      </c>
      <c r="G10" s="36">
        <v>111.93254167912727</v>
      </c>
    </row>
    <row r="11" spans="1:7" ht="16.5" customHeight="1" x14ac:dyDescent="0.2">
      <c r="A11" s="15">
        <v>39083</v>
      </c>
      <c r="B11" s="36">
        <v>107.25465965859667</v>
      </c>
      <c r="C11" s="36">
        <v>105.92283734106816</v>
      </c>
      <c r="D11" s="36">
        <v>106.06931258229046</v>
      </c>
      <c r="E11" s="36">
        <v>115.688992167859</v>
      </c>
      <c r="F11" s="36">
        <v>108.60424356992473</v>
      </c>
      <c r="G11" s="36">
        <v>113.78180139454186</v>
      </c>
    </row>
    <row r="12" spans="1:7" ht="16.5" customHeight="1" x14ac:dyDescent="0.2">
      <c r="A12" s="15">
        <v>39448</v>
      </c>
      <c r="B12" s="36">
        <v>107.99915312214927</v>
      </c>
      <c r="C12" s="36">
        <v>106.62700237603893</v>
      </c>
      <c r="D12" s="36">
        <v>106.71953454099796</v>
      </c>
      <c r="E12" s="36">
        <v>117.45830803106661</v>
      </c>
      <c r="F12" s="36">
        <v>109.39621949016254</v>
      </c>
      <c r="G12" s="36">
        <v>115.5169959831273</v>
      </c>
    </row>
    <row r="13" spans="1:7" ht="16.5" customHeight="1" x14ac:dyDescent="0.2">
      <c r="A13" s="15">
        <v>39814</v>
      </c>
      <c r="B13" s="36">
        <v>108.67693862878922</v>
      </c>
      <c r="C13" s="36">
        <v>107.22484083675097</v>
      </c>
      <c r="D13" s="36">
        <v>107.03460330085652</v>
      </c>
      <c r="E13" s="36">
        <v>118.74421904983595</v>
      </c>
      <c r="F13" s="36">
        <v>109.89400709435115</v>
      </c>
      <c r="G13" s="36">
        <v>116.82923853322519</v>
      </c>
    </row>
    <row r="14" spans="1:7" ht="16.5" customHeight="1" x14ac:dyDescent="0.2">
      <c r="A14" s="15">
        <v>40179</v>
      </c>
      <c r="B14" s="36">
        <v>109.26128375993092</v>
      </c>
      <c r="C14" s="36">
        <v>107.69574293250162</v>
      </c>
      <c r="D14" s="36">
        <v>107.26065967183693</v>
      </c>
      <c r="E14" s="36">
        <v>119.70730346623229</v>
      </c>
      <c r="F14" s="36">
        <v>110.26267238702722</v>
      </c>
      <c r="G14" s="36">
        <v>117.87531447101993</v>
      </c>
    </row>
    <row r="15" spans="1:7" ht="16.5" customHeight="1" x14ac:dyDescent="0.2">
      <c r="A15" s="15">
        <v>40544</v>
      </c>
      <c r="B15" s="36">
        <v>109.87591439721473</v>
      </c>
      <c r="C15" s="36">
        <v>108.18534158460021</v>
      </c>
      <c r="D15" s="36">
        <v>107.63355394150219</v>
      </c>
      <c r="E15" s="36">
        <v>120.72477060904434</v>
      </c>
      <c r="F15" s="36">
        <v>110.71908373513493</v>
      </c>
      <c r="G15" s="36">
        <v>118.88994901936896</v>
      </c>
    </row>
    <row r="16" spans="1:7" ht="16.5" customHeight="1" x14ac:dyDescent="0.2">
      <c r="A16" s="15">
        <v>40909</v>
      </c>
      <c r="B16" s="36">
        <v>110.64466421547318</v>
      </c>
      <c r="C16" s="36">
        <v>108.54396493475289</v>
      </c>
      <c r="D16" s="36">
        <v>108.03306675892783</v>
      </c>
      <c r="E16" s="36">
        <v>121.74881949065066</v>
      </c>
      <c r="F16" s="36">
        <v>111.32013811624523</v>
      </c>
      <c r="G16" s="36">
        <v>119.932369562918</v>
      </c>
    </row>
    <row r="17" spans="1:7" ht="16.5" customHeight="1" x14ac:dyDescent="0.2">
      <c r="A17" s="15">
        <v>41275</v>
      </c>
      <c r="B17" s="36">
        <v>111.55454554180335</v>
      </c>
      <c r="C17" s="36">
        <v>108.84800672093779</v>
      </c>
      <c r="D17" s="36">
        <v>108.40326472936653</v>
      </c>
      <c r="E17" s="36">
        <v>122.70803730221196</v>
      </c>
      <c r="F17" s="36">
        <v>112.01060830893313</v>
      </c>
      <c r="G17" s="36">
        <v>120.93351557261815</v>
      </c>
    </row>
    <row r="18" spans="1:7" ht="16.5" customHeight="1" x14ac:dyDescent="0.2">
      <c r="A18" s="15">
        <v>41640</v>
      </c>
      <c r="B18" s="36">
        <v>112.54007678753814</v>
      </c>
      <c r="C18" s="36">
        <v>109.23756037198356</v>
      </c>
      <c r="D18" s="36">
        <v>108.85073310065752</v>
      </c>
      <c r="E18" s="36">
        <v>123.67757808667739</v>
      </c>
      <c r="F18" s="36">
        <v>112.8838204986365</v>
      </c>
      <c r="G18" s="36">
        <v>121.97367919546782</v>
      </c>
    </row>
    <row r="19" spans="1:7" ht="16.5" customHeight="1" x14ac:dyDescent="0.2">
      <c r="A19" s="15">
        <v>42005</v>
      </c>
      <c r="B19" s="36">
        <v>113.58125737665279</v>
      </c>
      <c r="C19" s="36">
        <v>109.98260867213665</v>
      </c>
      <c r="D19" s="36">
        <v>109.32940381834383</v>
      </c>
      <c r="E19" s="36">
        <v>124.68160518272281</v>
      </c>
      <c r="F19" s="36">
        <v>113.94783165783844</v>
      </c>
      <c r="G19" s="36">
        <v>123.09607794100883</v>
      </c>
    </row>
    <row r="20" spans="1:7" ht="16.5" customHeight="1" x14ac:dyDescent="0.2">
      <c r="A20" s="15">
        <v>42370</v>
      </c>
      <c r="B20" s="36">
        <v>114.77438824800745</v>
      </c>
      <c r="C20" s="36">
        <v>110.31382199722661</v>
      </c>
      <c r="D20" s="36">
        <v>109.87957376870006</v>
      </c>
      <c r="E20" s="36">
        <v>125.61375145580533</v>
      </c>
      <c r="F20" s="36">
        <v>115.16254640947594</v>
      </c>
      <c r="G20" s="36">
        <v>124.26814419936045</v>
      </c>
    </row>
    <row r="21" spans="1:7" ht="16.5" customHeight="1" x14ac:dyDescent="0.2">
      <c r="A21" s="15">
        <v>42736</v>
      </c>
      <c r="B21" s="36">
        <v>116.02907528778007</v>
      </c>
      <c r="C21" s="36">
        <v>110.88117063172685</v>
      </c>
      <c r="D21" s="36">
        <v>110.45573459601698</v>
      </c>
      <c r="E21" s="36">
        <v>126.5268043626878</v>
      </c>
      <c r="F21" s="36">
        <v>116.43447755318839</v>
      </c>
      <c r="G21" s="36">
        <v>125.61881061211227</v>
      </c>
    </row>
    <row r="22" spans="1:7" ht="16.5" customHeight="1" x14ac:dyDescent="0.2">
      <c r="A22" s="15">
        <v>43101</v>
      </c>
      <c r="B22" s="36">
        <v>117.3710190235048</v>
      </c>
      <c r="C22" s="36">
        <v>111.47041605022355</v>
      </c>
      <c r="D22" s="36">
        <v>111.03873736573186</v>
      </c>
      <c r="E22" s="36">
        <v>127.50391961953981</v>
      </c>
      <c r="F22" s="36">
        <v>117.68314419545757</v>
      </c>
      <c r="G22" s="36">
        <v>127.27034993145337</v>
      </c>
    </row>
    <row r="23" spans="1:7" ht="16.5" customHeight="1" x14ac:dyDescent="0.2">
      <c r="A23" s="15">
        <v>43466</v>
      </c>
      <c r="B23" s="36">
        <v>118.56423546453946</v>
      </c>
      <c r="C23" s="36">
        <v>111.99972674348024</v>
      </c>
      <c r="D23" s="36">
        <v>111.63827651442256</v>
      </c>
      <c r="E23" s="36">
        <v>128.55387555615977</v>
      </c>
      <c r="F23" s="36">
        <v>118.82496541348576</v>
      </c>
      <c r="G23" s="36">
        <v>129.18573354220618</v>
      </c>
    </row>
    <row r="24" spans="1:7" ht="16.5" customHeight="1" x14ac:dyDescent="0.2">
      <c r="A24" s="15">
        <v>43831</v>
      </c>
      <c r="B24" s="36">
        <v>119.71509113360209</v>
      </c>
      <c r="C24" s="36">
        <v>112.69696518232661</v>
      </c>
      <c r="D24" s="36">
        <v>112.08794728642692</v>
      </c>
      <c r="E24" s="36">
        <v>129.69461332920116</v>
      </c>
      <c r="F24" s="36">
        <v>119.6312371847548</v>
      </c>
      <c r="G24" s="36">
        <v>131.17882269006031</v>
      </c>
    </row>
    <row r="25" spans="1:7" ht="16.5" customHeight="1" x14ac:dyDescent="0.2">
      <c r="A25" s="15">
        <v>44197</v>
      </c>
      <c r="B25" s="36">
        <v>120.97524461423343</v>
      </c>
      <c r="C25" s="36">
        <v>113.33748802241321</v>
      </c>
      <c r="D25" s="36">
        <v>112.46101236085795</v>
      </c>
      <c r="E25" s="36">
        <v>130.86991121629055</v>
      </c>
      <c r="F25" s="36">
        <v>117.21623120671048</v>
      </c>
      <c r="G25" s="36">
        <v>133.24879246477585</v>
      </c>
    </row>
    <row r="26" spans="1:7" ht="16.5" customHeight="1" x14ac:dyDescent="0.2">
      <c r="A26" s="15">
        <v>44562</v>
      </c>
      <c r="B26" s="36">
        <v>122.39859739228811</v>
      </c>
      <c r="C26" s="36">
        <v>113.95219269777127</v>
      </c>
      <c r="D26" s="36">
        <v>112.86470613444793</v>
      </c>
      <c r="E26" s="36">
        <v>132.18595104535234</v>
      </c>
      <c r="F26" s="36">
        <v>117.88514725456638</v>
      </c>
      <c r="G26" s="36">
        <v>135.33017765745595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0.140625" style="1" customWidth="1"/>
    <col min="3" max="3" width="14" style="1" customWidth="1"/>
    <col min="4" max="4" width="10.7109375" style="1" customWidth="1"/>
    <col min="5" max="5" width="9.140625" style="1"/>
    <col min="6" max="6" width="15.42578125" style="1" customWidth="1"/>
    <col min="7" max="16384" width="9.140625" style="1"/>
  </cols>
  <sheetData>
    <row r="1" spans="1:7" s="2" customFormat="1" ht="36.75" customHeight="1" x14ac:dyDescent="0.25">
      <c r="A1" s="3" t="s">
        <v>100</v>
      </c>
      <c r="B1" s="33" t="s">
        <v>14</v>
      </c>
    </row>
    <row r="2" spans="1:7" s="2" customFormat="1" ht="36.75" customHeight="1" x14ac:dyDescent="0.25">
      <c r="A2" s="35" t="s">
        <v>0</v>
      </c>
    </row>
    <row r="3" spans="1:7" ht="16.5" customHeight="1" x14ac:dyDescent="0.2">
      <c r="A3" s="7"/>
      <c r="B3" s="7" t="s">
        <v>29</v>
      </c>
      <c r="C3" s="7" t="s">
        <v>57</v>
      </c>
      <c r="D3" s="7" t="s">
        <v>30</v>
      </c>
      <c r="E3" s="7" t="s">
        <v>31</v>
      </c>
      <c r="F3" s="7" t="s">
        <v>32</v>
      </c>
      <c r="G3" s="7" t="s">
        <v>27</v>
      </c>
    </row>
    <row r="4" spans="1:7" ht="16.5" customHeight="1" x14ac:dyDescent="0.2">
      <c r="A4" s="15">
        <v>36526</v>
      </c>
      <c r="B4" s="36">
        <v>100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</row>
    <row r="5" spans="1:7" ht="16.5" customHeight="1" x14ac:dyDescent="0.2">
      <c r="A5" s="15">
        <v>36892</v>
      </c>
      <c r="B5" s="36">
        <v>99.64695370814708</v>
      </c>
      <c r="C5" s="36">
        <v>101.55896409151256</v>
      </c>
      <c r="D5" s="36">
        <v>101.88209913843926</v>
      </c>
      <c r="E5" s="36">
        <v>100.75339705734494</v>
      </c>
      <c r="F5" s="36">
        <v>101.13362190939073</v>
      </c>
      <c r="G5" s="36">
        <v>102.11792510706105</v>
      </c>
    </row>
    <row r="6" spans="1:7" ht="16.5" customHeight="1" x14ac:dyDescent="0.2">
      <c r="A6" s="15">
        <v>37257</v>
      </c>
      <c r="B6" s="36">
        <v>100.46618936839029</v>
      </c>
      <c r="C6" s="36">
        <v>102.37791601516626</v>
      </c>
      <c r="D6" s="36">
        <v>103.2470014384065</v>
      </c>
      <c r="E6" s="36">
        <v>104.10681469748717</v>
      </c>
      <c r="F6" s="36">
        <v>103.12823345092832</v>
      </c>
      <c r="G6" s="36">
        <v>104.47999984703418</v>
      </c>
    </row>
    <row r="7" spans="1:7" ht="16.5" customHeight="1" x14ac:dyDescent="0.2">
      <c r="A7" s="15">
        <v>37622</v>
      </c>
      <c r="B7" s="36">
        <v>102.12428681682736</v>
      </c>
      <c r="C7" s="36">
        <v>102.86084659623404</v>
      </c>
      <c r="D7" s="36">
        <v>104.02319347514053</v>
      </c>
      <c r="E7" s="36">
        <v>107.52814605762802</v>
      </c>
      <c r="F7" s="36">
        <v>105.88403670269351</v>
      </c>
      <c r="G7" s="36">
        <v>106.98948453372941</v>
      </c>
    </row>
    <row r="8" spans="1:7" ht="16.5" customHeight="1" x14ac:dyDescent="0.2">
      <c r="A8" s="15">
        <v>37987</v>
      </c>
      <c r="B8" s="36">
        <v>105.38533075912343</v>
      </c>
      <c r="C8" s="36">
        <v>104.4570520598994</v>
      </c>
      <c r="D8" s="36">
        <v>105.75666975585915</v>
      </c>
      <c r="E8" s="36">
        <v>111.70570416116044</v>
      </c>
      <c r="F8" s="36">
        <v>107.36752703535375</v>
      </c>
      <c r="G8" s="36">
        <v>109.80168090461575</v>
      </c>
    </row>
    <row r="9" spans="1:7" ht="16.5" customHeight="1" x14ac:dyDescent="0.2">
      <c r="A9" s="15">
        <v>38353</v>
      </c>
      <c r="B9" s="36">
        <v>106.82794927238142</v>
      </c>
      <c r="C9" s="36">
        <v>105.15507887616258</v>
      </c>
      <c r="D9" s="36">
        <v>106.38503248638145</v>
      </c>
      <c r="E9" s="36">
        <v>114.63800483971221</v>
      </c>
      <c r="F9" s="36">
        <v>108.81179674608414</v>
      </c>
      <c r="G9" s="36">
        <v>111.8827357780297</v>
      </c>
    </row>
    <row r="10" spans="1:7" ht="16.5" customHeight="1" x14ac:dyDescent="0.2">
      <c r="A10" s="15">
        <v>38718</v>
      </c>
      <c r="B10" s="36">
        <v>108.23581957076776</v>
      </c>
      <c r="C10" s="36">
        <v>106.48602292508964</v>
      </c>
      <c r="D10" s="36">
        <v>106.6074014699937</v>
      </c>
      <c r="E10" s="36">
        <v>117.48674840214008</v>
      </c>
      <c r="F10" s="36">
        <v>110.44432197531032</v>
      </c>
      <c r="G10" s="36">
        <v>112.71335173430606</v>
      </c>
    </row>
    <row r="11" spans="1:7" ht="16.5" customHeight="1" x14ac:dyDescent="0.2">
      <c r="A11" s="15">
        <v>39083</v>
      </c>
      <c r="B11" s="36">
        <v>108.43544184170118</v>
      </c>
      <c r="C11" s="36">
        <v>107.56269211441294</v>
      </c>
      <c r="D11" s="36">
        <v>107.38384371866478</v>
      </c>
      <c r="E11" s="36">
        <v>117.32421462846942</v>
      </c>
      <c r="F11" s="36">
        <v>112.22340230413528</v>
      </c>
      <c r="G11" s="36">
        <v>113.74773672264639</v>
      </c>
    </row>
    <row r="12" spans="1:7" ht="16.5" customHeight="1" x14ac:dyDescent="0.2">
      <c r="A12" s="15">
        <v>39448</v>
      </c>
      <c r="B12" s="36">
        <v>106.82114207822463</v>
      </c>
      <c r="C12" s="36">
        <v>107.4752384392234</v>
      </c>
      <c r="D12" s="36">
        <v>107.73228138111999</v>
      </c>
      <c r="E12" s="36">
        <v>115.1977302673387</v>
      </c>
      <c r="F12" s="36">
        <v>111.46272493177985</v>
      </c>
      <c r="G12" s="36">
        <v>115.00975988768481</v>
      </c>
    </row>
    <row r="13" spans="1:7" ht="16.5" customHeight="1" x14ac:dyDescent="0.2">
      <c r="A13" s="15">
        <v>39814</v>
      </c>
      <c r="B13" s="36">
        <v>105.83653183984003</v>
      </c>
      <c r="C13" s="36">
        <v>106.21308524414049</v>
      </c>
      <c r="D13" s="36">
        <v>106.48286531116025</v>
      </c>
      <c r="E13" s="36">
        <v>113.33138236570008</v>
      </c>
      <c r="F13" s="36">
        <v>109.6213137571699</v>
      </c>
      <c r="G13" s="36">
        <v>118.08136300155635</v>
      </c>
    </row>
    <row r="14" spans="1:7" ht="16.5" customHeight="1" x14ac:dyDescent="0.2">
      <c r="A14" s="15">
        <v>40179</v>
      </c>
      <c r="B14" s="36">
        <v>109.97853798527004</v>
      </c>
      <c r="C14" s="36">
        <v>108.96579275514434</v>
      </c>
      <c r="D14" s="36">
        <v>108.65764819248838</v>
      </c>
      <c r="E14" s="36">
        <v>117.77104781932913</v>
      </c>
      <c r="F14" s="36">
        <v>111.67537457605175</v>
      </c>
      <c r="G14" s="36">
        <v>121.25904922456473</v>
      </c>
    </row>
    <row r="15" spans="1:7" ht="16.5" customHeight="1" x14ac:dyDescent="0.2">
      <c r="A15" s="15">
        <v>40544</v>
      </c>
      <c r="B15" s="36">
        <v>110.35934302644399</v>
      </c>
      <c r="C15" s="36">
        <v>110.5085404762678</v>
      </c>
      <c r="D15" s="36">
        <v>110.05735570598476</v>
      </c>
      <c r="E15" s="36">
        <v>118.77373568887401</v>
      </c>
      <c r="F15" s="36">
        <v>112.52420503499907</v>
      </c>
      <c r="G15" s="36">
        <v>121.96030668122799</v>
      </c>
    </row>
    <row r="16" spans="1:7" ht="16.5" customHeight="1" x14ac:dyDescent="0.2">
      <c r="A16" s="15">
        <v>40909</v>
      </c>
      <c r="B16" s="36">
        <v>112.46856008410144</v>
      </c>
      <c r="C16" s="36">
        <v>111.17302903281431</v>
      </c>
      <c r="D16" s="36">
        <v>110.83885117305196</v>
      </c>
      <c r="E16" s="36">
        <v>117.75136081272308</v>
      </c>
      <c r="F16" s="36">
        <v>111.89124583085876</v>
      </c>
      <c r="G16" s="36">
        <v>122.22519410520066</v>
      </c>
    </row>
    <row r="17" spans="1:7" ht="16.5" customHeight="1" x14ac:dyDescent="0.2">
      <c r="A17" s="15">
        <v>41275</v>
      </c>
      <c r="B17" s="36">
        <v>113.35296131649663</v>
      </c>
      <c r="C17" s="36">
        <v>112.07834980015834</v>
      </c>
      <c r="D17" s="36">
        <v>111.17428749930261</v>
      </c>
      <c r="E17" s="36">
        <v>118.45373879919683</v>
      </c>
      <c r="F17" s="36">
        <v>111.87552630550866</v>
      </c>
      <c r="G17" s="36">
        <v>123.32034733132606</v>
      </c>
    </row>
    <row r="18" spans="1:7" ht="16.5" customHeight="1" x14ac:dyDescent="0.2">
      <c r="A18" s="15">
        <v>41640</v>
      </c>
      <c r="B18" s="36">
        <v>115.14859888945604</v>
      </c>
      <c r="C18" s="36">
        <v>112.88229407840819</v>
      </c>
      <c r="D18" s="36">
        <v>112.35391969824917</v>
      </c>
      <c r="E18" s="36">
        <v>119.50151535485307</v>
      </c>
      <c r="F18" s="36">
        <v>112.35203208286531</v>
      </c>
      <c r="G18" s="36">
        <v>123.97911432573676</v>
      </c>
    </row>
    <row r="19" spans="1:7" ht="16.5" customHeight="1" x14ac:dyDescent="0.2">
      <c r="A19" s="15">
        <v>42005</v>
      </c>
      <c r="B19" s="36">
        <v>116.79288169193308</v>
      </c>
      <c r="C19" s="36">
        <v>114.19750011919683</v>
      </c>
      <c r="D19" s="36">
        <v>113.18473866111722</v>
      </c>
      <c r="E19" s="36">
        <v>123.45741652524333</v>
      </c>
      <c r="F19" s="36">
        <v>113.28838180766358</v>
      </c>
      <c r="G19" s="36">
        <v>125.09985677529578</v>
      </c>
    </row>
    <row r="20" spans="1:7" ht="16.5" customHeight="1" x14ac:dyDescent="0.2">
      <c r="A20" s="15">
        <v>42370</v>
      </c>
      <c r="B20" s="36">
        <v>118.18345744788041</v>
      </c>
      <c r="C20" s="36">
        <v>114.54738683739028</v>
      </c>
      <c r="D20" s="36">
        <v>113.26507549267517</v>
      </c>
      <c r="E20" s="36">
        <v>123.69269193097713</v>
      </c>
      <c r="F20" s="36">
        <v>114.1888841195762</v>
      </c>
      <c r="G20" s="36">
        <v>125.33242248958865</v>
      </c>
    </row>
    <row r="21" spans="1:7" ht="16.5" customHeight="1" x14ac:dyDescent="0.2">
      <c r="A21" s="15">
        <v>42736</v>
      </c>
      <c r="B21" s="36">
        <v>120.39237959718092</v>
      </c>
      <c r="C21" s="36">
        <v>116.03474276910831</v>
      </c>
      <c r="D21" s="36">
        <v>115.54184551551663</v>
      </c>
      <c r="E21" s="36">
        <v>124.58848460142195</v>
      </c>
      <c r="F21" s="36">
        <v>115.74728126828384</v>
      </c>
      <c r="G21" s="36">
        <v>126.61627440585748</v>
      </c>
    </row>
    <row r="22" spans="1:7" ht="16.5" customHeight="1" x14ac:dyDescent="0.2">
      <c r="A22" s="15">
        <v>43101</v>
      </c>
      <c r="B22" s="36">
        <v>123.0422422096581</v>
      </c>
      <c r="C22" s="36">
        <v>116.28494562543179</v>
      </c>
      <c r="D22" s="36">
        <v>116.63286240972882</v>
      </c>
      <c r="E22" s="36">
        <v>124.9625206247575</v>
      </c>
      <c r="F22" s="36">
        <v>116.73792991403683</v>
      </c>
      <c r="G22" s="36">
        <v>128.02884181044294</v>
      </c>
    </row>
    <row r="23" spans="1:7" ht="16.5" customHeight="1" x14ac:dyDescent="0.2">
      <c r="A23" s="15">
        <v>43466</v>
      </c>
      <c r="B23" s="36">
        <v>123.95593235348011</v>
      </c>
      <c r="C23" s="36">
        <v>117.0346952818887</v>
      </c>
      <c r="D23" s="36">
        <v>117.56149200882913</v>
      </c>
      <c r="E23" s="36">
        <v>127.63595401374033</v>
      </c>
      <c r="F23" s="36">
        <v>116.9741042170748</v>
      </c>
      <c r="G23" s="36">
        <v>129.80937499036426</v>
      </c>
    </row>
    <row r="24" spans="1:7" ht="16.5" customHeight="1" x14ac:dyDescent="0.2">
      <c r="A24" s="15">
        <v>43831</v>
      </c>
      <c r="B24" s="36">
        <v>125.23386046138387</v>
      </c>
      <c r="C24" s="36">
        <v>119.69670242928403</v>
      </c>
      <c r="D24" s="36">
        <v>119.04962135649583</v>
      </c>
      <c r="E24" s="36">
        <v>129.59766267907554</v>
      </c>
      <c r="F24" s="36">
        <v>116.34204044531351</v>
      </c>
      <c r="G24" s="36">
        <v>135.29216155019316</v>
      </c>
    </row>
    <row r="25" spans="1:7" ht="16.5" customHeight="1" x14ac:dyDescent="0.2">
      <c r="A25" s="15">
        <v>44197</v>
      </c>
      <c r="B25" s="36">
        <v>126.4811135859451</v>
      </c>
      <c r="C25" s="36">
        <v>119.59885032873927</v>
      </c>
      <c r="D25" s="36">
        <v>120.14898184452272</v>
      </c>
      <c r="E25" s="36">
        <v>133.24224147127089</v>
      </c>
      <c r="F25" s="36">
        <v>117.4013186879551</v>
      </c>
      <c r="G25" s="36">
        <v>135.86611569410917</v>
      </c>
    </row>
    <row r="26" spans="1:7" ht="16.5" customHeight="1" x14ac:dyDescent="0.2">
      <c r="A26" s="15">
        <v>44562</v>
      </c>
      <c r="B26" s="36">
        <v>125.39356601004899</v>
      </c>
      <c r="C26" s="36">
        <v>119.45260042174385</v>
      </c>
      <c r="D26" s="36">
        <v>120.49569105623399</v>
      </c>
      <c r="E26" s="36">
        <v>133.68700769865171</v>
      </c>
      <c r="F26" s="36">
        <v>117.85014425147654</v>
      </c>
      <c r="G26" s="36">
        <v>133.24448262515406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="70" zoomScaleNormal="70" workbookViewId="0"/>
  </sheetViews>
  <sheetFormatPr defaultColWidth="8.85546875" defaultRowHeight="16.5" customHeight="1" x14ac:dyDescent="0.2"/>
  <cols>
    <col min="1" max="1" width="24" style="1" customWidth="1"/>
    <col min="2" max="2" width="10" style="1" customWidth="1"/>
    <col min="3" max="3" width="9.28515625" style="1" customWidth="1"/>
    <col min="4" max="4" width="8.85546875" style="1" customWidth="1"/>
    <col min="5" max="5" width="8.28515625" style="1" customWidth="1"/>
    <col min="6" max="6" width="9" style="1" customWidth="1"/>
    <col min="7" max="7" width="9.28515625" style="1" customWidth="1"/>
    <col min="8" max="8" width="8.5703125" style="1" customWidth="1"/>
    <col min="9" max="9" width="12.28515625" style="1" customWidth="1"/>
    <col min="10" max="71" width="8.85546875" style="1" customWidth="1"/>
    <col min="72" max="16384" width="8.85546875" style="1"/>
  </cols>
  <sheetData>
    <row r="1" spans="1:9" s="2" customFormat="1" ht="36.75" customHeight="1" x14ac:dyDescent="0.25">
      <c r="A1" s="3" t="s">
        <v>101</v>
      </c>
      <c r="B1" s="33" t="s">
        <v>102</v>
      </c>
      <c r="C1" s="34"/>
      <c r="D1" s="34"/>
    </row>
    <row r="2" spans="1:9" s="2" customFormat="1" ht="36.75" customHeight="1" x14ac:dyDescent="0.25">
      <c r="A2" s="35" t="s">
        <v>0</v>
      </c>
      <c r="B2" s="41"/>
    </row>
    <row r="3" spans="1:9" ht="16.5" customHeight="1" x14ac:dyDescent="0.2">
      <c r="A3" s="7"/>
      <c r="B3" s="7" t="s">
        <v>23</v>
      </c>
      <c r="C3" s="8" t="s">
        <v>21</v>
      </c>
      <c r="D3" s="8" t="s">
        <v>22</v>
      </c>
      <c r="E3" s="8" t="s">
        <v>24</v>
      </c>
      <c r="F3" s="8" t="s">
        <v>33</v>
      </c>
      <c r="G3" s="7" t="s">
        <v>34</v>
      </c>
      <c r="H3" s="8" t="s">
        <v>18</v>
      </c>
      <c r="I3" s="9"/>
    </row>
    <row r="4" spans="1:9" ht="16.5" customHeight="1" x14ac:dyDescent="0.2">
      <c r="A4" s="9" t="str">
        <f>+[2]Bidrag_prodvækst2!A22</f>
        <v>Råstofindv. og forsyning</v>
      </c>
      <c r="B4" s="9">
        <v>8.1163583333333317E-2</v>
      </c>
      <c r="C4" s="9">
        <v>-0.24291266666666667</v>
      </c>
      <c r="D4" s="9">
        <v>6.270400000000001E-2</v>
      </c>
      <c r="E4" s="9">
        <v>8.3863333333333342E-3</v>
      </c>
      <c r="F4" s="9">
        <v>-0.14817799999999998</v>
      </c>
      <c r="G4" s="9">
        <v>0.20980125000000005</v>
      </c>
      <c r="H4" s="9">
        <v>-1.7246666666666671E-2</v>
      </c>
      <c r="I4" s="9"/>
    </row>
    <row r="5" spans="1:9" ht="16.5" customHeight="1" x14ac:dyDescent="0.2">
      <c r="A5" s="9" t="str">
        <f>+[2]Bidrag_prodvækst2!A23</f>
        <v>Industri</v>
      </c>
      <c r="B5" s="9">
        <v>0.69768016666666666</v>
      </c>
      <c r="C5" s="9">
        <v>0.90217483333333337</v>
      </c>
      <c r="D5" s="9">
        <v>0.8868775000000001</v>
      </c>
      <c r="E5" s="9">
        <v>0.70165158333333333</v>
      </c>
      <c r="F5" s="9">
        <v>0.25076574999999995</v>
      </c>
      <c r="G5" s="9">
        <v>0.20980125000000005</v>
      </c>
      <c r="H5" s="9">
        <v>0.24151333333333325</v>
      </c>
      <c r="I5" s="9"/>
    </row>
    <row r="6" spans="1:9" ht="16.5" customHeight="1" x14ac:dyDescent="0.2">
      <c r="A6" s="9" t="str">
        <f>+[2]Bidrag_prodvækst2!A24</f>
        <v>Bygge- og anlæg</v>
      </c>
      <c r="B6" s="9">
        <v>-7.6370499999999994E-2</v>
      </c>
      <c r="C6" s="9">
        <v>-6.5566666666667017E-4</v>
      </c>
      <c r="D6" s="9">
        <v>1.551491666666667E-2</v>
      </c>
      <c r="E6" s="9">
        <v>1.829716666666666E-2</v>
      </c>
      <c r="F6" s="9">
        <v>0.13220733333333337</v>
      </c>
      <c r="G6" s="9">
        <v>-0.14931991666666664</v>
      </c>
      <c r="H6" s="9">
        <v>-7.7940249999999989E-2</v>
      </c>
      <c r="I6" s="9"/>
    </row>
    <row r="7" spans="1:9" ht="16.5" customHeight="1" x14ac:dyDescent="0.2">
      <c r="A7" s="9" t="str">
        <f>+[2]Bidrag_prodvækst2!A25</f>
        <v>Handel og transport</v>
      </c>
      <c r="B7" s="9">
        <v>0.4358131666666667</v>
      </c>
      <c r="C7" s="9">
        <v>0.65958516666666667</v>
      </c>
      <c r="D7" s="9">
        <v>0.34612291666666667</v>
      </c>
      <c r="E7" s="9">
        <v>0.37246466666666667</v>
      </c>
      <c r="F7" s="9">
        <v>0.23491491666666664</v>
      </c>
      <c r="G7" s="9">
        <v>0.40721441666666652</v>
      </c>
      <c r="H7" s="9">
        <v>0.20803149999999995</v>
      </c>
      <c r="I7" s="9"/>
    </row>
    <row r="8" spans="1:9" ht="16.5" customHeight="1" x14ac:dyDescent="0.2">
      <c r="A8" s="9" t="str">
        <f>+[2]Bidrag_prodvækst2!A26</f>
        <v xml:space="preserve">Information mv. </v>
      </c>
      <c r="B8" s="9">
        <v>0.64801533333333328</v>
      </c>
      <c r="C8" s="9">
        <v>0.31930233333333335</v>
      </c>
      <c r="D8" s="9">
        <v>0.21953550000000002</v>
      </c>
      <c r="E8" s="9">
        <v>0.23838941666666666</v>
      </c>
      <c r="F8" s="9">
        <v>0.56678550000000005</v>
      </c>
      <c r="G8" s="9">
        <v>0.12584800000000002</v>
      </c>
      <c r="H8" s="9">
        <v>0.25749099999999997</v>
      </c>
      <c r="I8" s="9"/>
    </row>
    <row r="9" spans="1:9" ht="16.5" customHeight="1" x14ac:dyDescent="0.2">
      <c r="A9" s="9" t="str">
        <f>+[2]Bidrag_prodvækst2!A27</f>
        <v xml:space="preserve">Finans og forsikring </v>
      </c>
      <c r="B9" s="9">
        <v>0.19789000000000001</v>
      </c>
      <c r="C9" s="9">
        <v>1.659833333333333E-2</v>
      </c>
      <c r="D9" s="9">
        <v>7.9079500000000011E-2</v>
      </c>
      <c r="E9" s="9">
        <v>5.4638083333333337E-2</v>
      </c>
      <c r="F9" s="9">
        <v>-0.11814100000000001</v>
      </c>
      <c r="G9" s="9">
        <v>0.16648083333333333</v>
      </c>
      <c r="H9" s="9">
        <v>0.12311875000000001</v>
      </c>
      <c r="I9" s="9"/>
    </row>
    <row r="10" spans="1:9" ht="16.5" customHeight="1" x14ac:dyDescent="0.2">
      <c r="A10" s="9" t="str">
        <f>+[2]Bidrag_prodvækst2!A28</f>
        <v>Erhvervsservice</v>
      </c>
      <c r="B10" s="9">
        <v>0.25980766666666666</v>
      </c>
      <c r="C10" s="9">
        <v>6.8247833333333327E-2</v>
      </c>
      <c r="D10" s="9">
        <v>7.3990083333333331E-2</v>
      </c>
      <c r="E10" s="9">
        <v>4.3774666666666663E-2</v>
      </c>
      <c r="F10" s="9">
        <v>-0.14586791666666668</v>
      </c>
      <c r="G10" s="9">
        <v>-4.9966416666666673E-2</v>
      </c>
      <c r="H10" s="9">
        <v>-7.9140666666666679E-2</v>
      </c>
      <c r="I10" s="9"/>
    </row>
    <row r="11" spans="1:9" ht="16.5" customHeight="1" x14ac:dyDescent="0.2">
      <c r="A11" s="9" t="str">
        <f>+[2]Bidrag_prodvækst2!A29</f>
        <v>I alt</v>
      </c>
      <c r="B11" s="9">
        <v>2.2211855833333334</v>
      </c>
      <c r="C11" s="9">
        <v>1.6937995833333332</v>
      </c>
      <c r="D11" s="9">
        <v>1.646026833333333</v>
      </c>
      <c r="E11" s="9">
        <v>1.4289307500000001</v>
      </c>
      <c r="F11" s="9">
        <v>0.77922883333333315</v>
      </c>
      <c r="G11" s="9">
        <v>0.702372</v>
      </c>
      <c r="H11" s="9">
        <v>0.65803158333333323</v>
      </c>
      <c r="I11" s="9"/>
    </row>
    <row r="12" spans="1:9" ht="16.5" customHeight="1" x14ac:dyDescent="0.2">
      <c r="A12" s="9"/>
      <c r="B12" s="9"/>
      <c r="C12" s="9"/>
      <c r="D12" s="9"/>
      <c r="E12" s="9"/>
      <c r="F12" s="9"/>
      <c r="G12" s="9"/>
      <c r="H12" s="9"/>
      <c r="I12" s="9"/>
    </row>
    <row r="13" spans="1:9" ht="16.5" customHeight="1" x14ac:dyDescent="0.2">
      <c r="A13" s="10"/>
      <c r="B13" s="10"/>
      <c r="C13" s="9"/>
      <c r="D13" s="9"/>
      <c r="E13" s="9"/>
      <c r="F13" s="9"/>
      <c r="G13" s="9"/>
      <c r="H13" s="9"/>
      <c r="I13" s="9"/>
    </row>
    <row r="14" spans="1:9" ht="16.5" customHeight="1" x14ac:dyDescent="0.2">
      <c r="A14" s="10"/>
      <c r="B14" s="10"/>
      <c r="C14" s="9"/>
      <c r="D14" s="9"/>
      <c r="E14" s="9"/>
      <c r="F14" s="9"/>
      <c r="G14" s="9"/>
      <c r="H14" s="9"/>
      <c r="I14" s="9"/>
    </row>
    <row r="15" spans="1:9" ht="16.5" customHeight="1" x14ac:dyDescent="0.2">
      <c r="A15" s="10"/>
      <c r="B15" s="10"/>
      <c r="C15" s="10"/>
      <c r="D15" s="10"/>
      <c r="E15" s="10"/>
      <c r="F15" s="9"/>
      <c r="G15" s="9"/>
      <c r="H15" s="9"/>
      <c r="I15" s="9"/>
    </row>
    <row r="16" spans="1:9" ht="16.5" customHeight="1" x14ac:dyDescent="0.2">
      <c r="A16" s="10"/>
      <c r="B16" s="10"/>
      <c r="C16" s="9"/>
      <c r="D16" s="9"/>
      <c r="E16" s="9"/>
      <c r="F16" s="9"/>
      <c r="G16" s="9"/>
      <c r="H16" s="9"/>
      <c r="I16" s="9"/>
    </row>
    <row r="17" spans="1:9" ht="16.5" customHeight="1" x14ac:dyDescent="0.2">
      <c r="A17" s="10"/>
      <c r="B17" s="10"/>
      <c r="C17" s="9"/>
      <c r="D17" s="9"/>
      <c r="E17" s="9"/>
      <c r="F17" s="9"/>
      <c r="G17" s="9"/>
      <c r="H17" s="9"/>
      <c r="I17" s="9"/>
    </row>
    <row r="18" spans="1:9" ht="16.5" customHeight="1" x14ac:dyDescent="0.2">
      <c r="A18" s="10"/>
      <c r="B18" s="10"/>
      <c r="C18" s="9"/>
      <c r="D18" s="9"/>
      <c r="E18" s="9"/>
      <c r="F18" s="9"/>
      <c r="G18" s="9"/>
      <c r="H18" s="9"/>
      <c r="I18" s="9"/>
    </row>
    <row r="19" spans="1:9" ht="16.5" customHeight="1" x14ac:dyDescent="0.2">
      <c r="A19" s="10"/>
      <c r="B19" s="10"/>
      <c r="C19" s="9"/>
      <c r="D19" s="9"/>
      <c r="E19" s="9"/>
      <c r="F19" s="9"/>
      <c r="G19" s="9"/>
      <c r="H19" s="9"/>
      <c r="I19" s="9"/>
    </row>
    <row r="20" spans="1:9" ht="16.5" customHeight="1" x14ac:dyDescent="0.2">
      <c r="A20" s="10"/>
      <c r="B20" s="10"/>
      <c r="C20" s="9"/>
      <c r="D20" s="9"/>
      <c r="E20" s="9"/>
      <c r="F20" s="9"/>
      <c r="G20" s="9"/>
      <c r="H20" s="9"/>
      <c r="I20" s="9"/>
    </row>
    <row r="21" spans="1:9" ht="16.5" customHeight="1" x14ac:dyDescent="0.2">
      <c r="A21" s="10"/>
      <c r="B21" s="10"/>
      <c r="C21" s="9"/>
      <c r="D21" s="9"/>
      <c r="E21" s="9"/>
      <c r="F21" s="9"/>
      <c r="G21" s="9"/>
      <c r="H21" s="9"/>
      <c r="I21" s="9"/>
    </row>
    <row r="22" spans="1:9" ht="16.5" customHeight="1" x14ac:dyDescent="0.2">
      <c r="A22" s="10"/>
      <c r="B22" s="10"/>
      <c r="C22" s="9"/>
      <c r="D22" s="9"/>
      <c r="E22" s="9"/>
      <c r="F22" s="9"/>
      <c r="G22" s="9"/>
      <c r="H22" s="9"/>
      <c r="I22" s="9"/>
    </row>
    <row r="23" spans="1:9" ht="16.5" customHeight="1" x14ac:dyDescent="0.2">
      <c r="A23" s="10"/>
      <c r="B23" s="10"/>
      <c r="C23" s="9"/>
      <c r="D23" s="9"/>
      <c r="E23" s="9"/>
      <c r="F23" s="9"/>
      <c r="G23" s="9"/>
      <c r="H23" s="9"/>
      <c r="I23" s="9"/>
    </row>
    <row r="24" spans="1:9" ht="16.5" customHeight="1" x14ac:dyDescent="0.2">
      <c r="A24" s="10"/>
      <c r="B24" s="10"/>
      <c r="C24" s="9"/>
      <c r="D24" s="9"/>
      <c r="E24" s="9"/>
      <c r="F24" s="9"/>
      <c r="G24" s="9"/>
      <c r="H24" s="9"/>
      <c r="I24" s="9"/>
    </row>
    <row r="25" spans="1:9" ht="16.5" customHeight="1" x14ac:dyDescent="0.2">
      <c r="A25" s="10"/>
      <c r="B25" s="10"/>
      <c r="C25" s="9"/>
      <c r="D25" s="9"/>
      <c r="E25" s="9"/>
      <c r="F25" s="9"/>
      <c r="G25" s="9"/>
      <c r="H25" s="9"/>
      <c r="I25" s="9"/>
    </row>
    <row r="26" spans="1:9" ht="16.5" customHeight="1" x14ac:dyDescent="0.2">
      <c r="A26" s="10"/>
      <c r="B26" s="10"/>
      <c r="C26" s="9"/>
      <c r="D26" s="9"/>
      <c r="E26" s="9"/>
      <c r="F26" s="9"/>
      <c r="G26" s="9"/>
      <c r="H26" s="9"/>
      <c r="I26" s="9"/>
    </row>
    <row r="27" spans="1:9" ht="16.5" customHeight="1" x14ac:dyDescent="0.2">
      <c r="A27" s="10"/>
      <c r="B27" s="10"/>
      <c r="C27" s="9"/>
      <c r="D27" s="9"/>
      <c r="E27" s="9"/>
      <c r="F27" s="9"/>
      <c r="G27" s="9"/>
      <c r="H27" s="9"/>
      <c r="I27" s="9"/>
    </row>
    <row r="28" spans="1:9" ht="16.5" customHeight="1" x14ac:dyDescent="0.2">
      <c r="A28" s="10"/>
      <c r="B28" s="10"/>
      <c r="C28" s="9"/>
      <c r="D28" s="9"/>
      <c r="E28" s="9"/>
      <c r="F28" s="9"/>
      <c r="G28" s="9"/>
      <c r="H28" s="9"/>
      <c r="I28" s="9"/>
    </row>
    <row r="29" spans="1:9" ht="16.5" customHeight="1" x14ac:dyDescent="0.2">
      <c r="A29" s="10"/>
      <c r="B29" s="10"/>
      <c r="C29" s="9"/>
      <c r="D29" s="9"/>
      <c r="E29" s="9"/>
      <c r="F29" s="9"/>
      <c r="G29" s="9"/>
      <c r="H29" s="9"/>
      <c r="I29" s="9"/>
    </row>
    <row r="30" spans="1:9" ht="16.5" customHeight="1" x14ac:dyDescent="0.2">
      <c r="A30" s="10"/>
      <c r="B30" s="10"/>
      <c r="C30" s="9"/>
      <c r="D30" s="9"/>
      <c r="E30" s="9"/>
      <c r="F30" s="9"/>
      <c r="G30" s="9"/>
      <c r="H30" s="9"/>
      <c r="I30" s="9"/>
    </row>
    <row r="31" spans="1:9" ht="16.5" customHeight="1" x14ac:dyDescent="0.2">
      <c r="A31" s="10"/>
      <c r="B31" s="10"/>
      <c r="C31" s="9"/>
      <c r="D31" s="9"/>
      <c r="E31" s="9"/>
      <c r="F31" s="9"/>
      <c r="G31" s="9"/>
      <c r="H31" s="9"/>
      <c r="I31" s="9"/>
    </row>
    <row r="32" spans="1:9" ht="16.5" customHeight="1" x14ac:dyDescent="0.2">
      <c r="A32" s="10"/>
      <c r="B32" s="10"/>
      <c r="C32" s="9"/>
      <c r="D32" s="9"/>
      <c r="E32" s="9"/>
      <c r="F32" s="9"/>
      <c r="G32" s="9"/>
      <c r="H32" s="9"/>
      <c r="I32" s="9"/>
    </row>
    <row r="33" spans="1:9" ht="16.5" customHeight="1" x14ac:dyDescent="0.2">
      <c r="A33" s="10"/>
      <c r="B33" s="10"/>
      <c r="C33" s="9"/>
      <c r="D33" s="9"/>
      <c r="E33" s="9"/>
      <c r="F33" s="9"/>
      <c r="G33" s="9"/>
      <c r="H33" s="9"/>
      <c r="I33" s="9"/>
    </row>
    <row r="34" spans="1:9" ht="16.5" customHeight="1" x14ac:dyDescent="0.2">
      <c r="A34" s="10"/>
      <c r="B34" s="10"/>
      <c r="C34" s="9"/>
      <c r="D34" s="9"/>
      <c r="E34" s="9"/>
      <c r="F34" s="9"/>
      <c r="G34" s="9"/>
      <c r="H34" s="9"/>
      <c r="I34" s="9"/>
    </row>
    <row r="35" spans="1:9" ht="16.5" customHeight="1" x14ac:dyDescent="0.2">
      <c r="A35" s="10"/>
      <c r="B35" s="10"/>
      <c r="C35" s="9"/>
      <c r="D35" s="9"/>
      <c r="E35" s="9"/>
      <c r="F35" s="9"/>
      <c r="G35" s="9"/>
      <c r="H35" s="9"/>
      <c r="I35" s="9"/>
    </row>
    <row r="36" spans="1:9" ht="16.5" customHeight="1" x14ac:dyDescent="0.2">
      <c r="A36" s="10"/>
      <c r="B36" s="10"/>
      <c r="C36" s="9"/>
      <c r="D36" s="9"/>
      <c r="E36" s="9"/>
      <c r="F36" s="9"/>
      <c r="G36" s="9"/>
      <c r="H36" s="9"/>
      <c r="I36" s="9"/>
    </row>
    <row r="37" spans="1:9" ht="16.5" customHeight="1" x14ac:dyDescent="0.2">
      <c r="A37" s="10"/>
      <c r="B37" s="10"/>
      <c r="C37" s="9"/>
      <c r="D37" s="9"/>
      <c r="E37" s="9"/>
      <c r="F37" s="9"/>
      <c r="G37" s="9"/>
      <c r="H37" s="9"/>
      <c r="I37" s="9"/>
    </row>
    <row r="38" spans="1:9" ht="16.5" customHeight="1" x14ac:dyDescent="0.2">
      <c r="A38" s="10"/>
      <c r="B38" s="10"/>
      <c r="C38" s="9"/>
      <c r="D38" s="9"/>
      <c r="E38" s="9"/>
      <c r="F38" s="9"/>
      <c r="G38" s="9"/>
      <c r="H38" s="9"/>
      <c r="I38" s="9"/>
    </row>
    <row r="39" spans="1:9" ht="16.5" customHeight="1" x14ac:dyDescent="0.2">
      <c r="A39" s="10"/>
      <c r="B39" s="10"/>
      <c r="C39" s="9"/>
      <c r="D39" s="9"/>
      <c r="E39" s="9"/>
      <c r="F39" s="9"/>
      <c r="G39" s="9"/>
      <c r="H39" s="9"/>
      <c r="I39" s="9"/>
    </row>
    <row r="40" spans="1:9" ht="16.5" customHeight="1" x14ac:dyDescent="0.2">
      <c r="A40" s="10"/>
      <c r="B40" s="10"/>
      <c r="C40" s="9"/>
      <c r="D40" s="9"/>
      <c r="E40" s="9"/>
      <c r="F40" s="9"/>
      <c r="G40" s="9"/>
      <c r="H40" s="9"/>
      <c r="I40" s="9"/>
    </row>
    <row r="41" spans="1:9" ht="16.5" customHeight="1" x14ac:dyDescent="0.2">
      <c r="A41" s="10"/>
      <c r="B41" s="10"/>
      <c r="C41" s="9"/>
      <c r="D41" s="9"/>
      <c r="E41" s="9"/>
      <c r="F41" s="9"/>
      <c r="G41" s="9"/>
      <c r="H41" s="9"/>
      <c r="I41" s="9"/>
    </row>
    <row r="42" spans="1:9" ht="16.5" customHeight="1" x14ac:dyDescent="0.2">
      <c r="A42" s="10"/>
      <c r="B42" s="10"/>
      <c r="C42" s="9"/>
      <c r="D42" s="9"/>
      <c r="E42" s="9"/>
      <c r="F42" s="9"/>
      <c r="G42" s="9"/>
      <c r="H42" s="9"/>
      <c r="I42" s="9"/>
    </row>
    <row r="43" spans="1:9" ht="16.5" customHeight="1" x14ac:dyDescent="0.2">
      <c r="A43" s="10"/>
      <c r="B43" s="10"/>
      <c r="C43" s="9"/>
      <c r="D43" s="9"/>
      <c r="E43" s="9"/>
      <c r="F43" s="9"/>
      <c r="G43" s="9"/>
      <c r="H43" s="9"/>
      <c r="I43" s="9"/>
    </row>
    <row r="44" spans="1:9" ht="16.5" customHeight="1" x14ac:dyDescent="0.2">
      <c r="A44" s="10"/>
      <c r="B44" s="10"/>
      <c r="C44" s="9"/>
      <c r="D44" s="9"/>
      <c r="E44" s="9"/>
      <c r="F44" s="9"/>
      <c r="G44" s="9"/>
      <c r="H44" s="9"/>
      <c r="I44" s="9"/>
    </row>
    <row r="45" spans="1:9" ht="16.5" customHeight="1" x14ac:dyDescent="0.2">
      <c r="A45" s="10"/>
      <c r="B45" s="10"/>
      <c r="C45" s="9"/>
      <c r="D45" s="9"/>
      <c r="E45" s="9"/>
      <c r="F45" s="9"/>
      <c r="G45" s="9"/>
      <c r="H45" s="9"/>
      <c r="I45" s="9"/>
    </row>
    <row r="46" spans="1:9" ht="16.5" customHeight="1" x14ac:dyDescent="0.2">
      <c r="A46" s="10"/>
      <c r="B46" s="10"/>
      <c r="C46" s="9"/>
      <c r="D46" s="9"/>
      <c r="E46" s="9"/>
      <c r="F46" s="9"/>
      <c r="G46" s="9"/>
      <c r="H46" s="9"/>
    </row>
    <row r="47" spans="1:9" ht="16.5" customHeight="1" x14ac:dyDescent="0.2">
      <c r="A47" s="10"/>
      <c r="B47" s="10"/>
      <c r="C47" s="9"/>
      <c r="D47" s="9"/>
      <c r="E47" s="9"/>
      <c r="F47" s="9"/>
      <c r="G47" s="9"/>
      <c r="H47" s="9"/>
    </row>
    <row r="48" spans="1:9" ht="16.5" customHeight="1" x14ac:dyDescent="0.2">
      <c r="A48" s="10"/>
      <c r="B48" s="10"/>
      <c r="C48" s="9"/>
      <c r="D48" s="9"/>
      <c r="E48" s="9"/>
      <c r="F48" s="9"/>
      <c r="G48" s="9"/>
      <c r="H48" s="9"/>
    </row>
    <row r="49" spans="1:8" ht="16.5" customHeight="1" x14ac:dyDescent="0.2">
      <c r="A49" s="10"/>
      <c r="B49" s="10"/>
      <c r="C49" s="9"/>
      <c r="D49" s="9"/>
      <c r="E49" s="9"/>
      <c r="F49" s="9"/>
      <c r="G49" s="9"/>
      <c r="H49" s="9"/>
    </row>
    <row r="50" spans="1:8" ht="16.5" customHeight="1" x14ac:dyDescent="0.2">
      <c r="A50" s="10"/>
      <c r="B50" s="10"/>
      <c r="C50" s="9"/>
      <c r="D50" s="9"/>
      <c r="E50" s="9"/>
      <c r="F50" s="9"/>
      <c r="G50" s="9"/>
      <c r="H50" s="9"/>
    </row>
    <row r="51" spans="1:8" ht="16.5" customHeight="1" x14ac:dyDescent="0.2">
      <c r="A51" s="10"/>
      <c r="B51" s="10"/>
      <c r="C51" s="9"/>
      <c r="D51" s="9"/>
      <c r="E51" s="9"/>
      <c r="F51" s="9"/>
      <c r="G51" s="9"/>
      <c r="H51" s="9"/>
    </row>
    <row r="52" spans="1:8" ht="16.5" customHeight="1" x14ac:dyDescent="0.2">
      <c r="A52" s="10"/>
      <c r="B52" s="10"/>
      <c r="C52" s="9"/>
      <c r="D52" s="9"/>
      <c r="E52" s="9"/>
      <c r="F52" s="9"/>
      <c r="G52" s="9"/>
      <c r="H52" s="9"/>
    </row>
    <row r="53" spans="1:8" ht="16.5" customHeight="1" x14ac:dyDescent="0.2">
      <c r="A53" s="10"/>
      <c r="B53" s="10"/>
      <c r="C53" s="9"/>
      <c r="D53" s="9"/>
      <c r="E53" s="9"/>
      <c r="F53" s="9"/>
      <c r="G53" s="9"/>
      <c r="H53" s="9"/>
    </row>
    <row r="54" spans="1:8" ht="16.5" customHeight="1" x14ac:dyDescent="0.2">
      <c r="A54" s="10"/>
      <c r="B54" s="10"/>
      <c r="C54" s="9"/>
      <c r="D54" s="9"/>
      <c r="E54" s="9"/>
      <c r="F54" s="9"/>
    </row>
    <row r="55" spans="1:8" ht="16.5" customHeight="1" x14ac:dyDescent="0.2">
      <c r="A55" s="10"/>
      <c r="B55" s="10"/>
      <c r="C55" s="9"/>
      <c r="D55" s="9"/>
      <c r="E55" s="9"/>
      <c r="F55" s="9"/>
    </row>
    <row r="56" spans="1:8" ht="16.5" customHeight="1" x14ac:dyDescent="0.2">
      <c r="A56" s="10"/>
      <c r="B56" s="10"/>
      <c r="C56" s="9"/>
      <c r="D56" s="9"/>
      <c r="E56" s="9"/>
      <c r="F56" s="9"/>
    </row>
    <row r="57" spans="1:8" ht="16.5" customHeight="1" x14ac:dyDescent="0.2">
      <c r="A57" s="10"/>
      <c r="B57" s="10"/>
      <c r="C57" s="9"/>
      <c r="D57" s="9"/>
      <c r="E57" s="9"/>
      <c r="F57" s="9"/>
    </row>
    <row r="58" spans="1:8" ht="16.5" customHeight="1" x14ac:dyDescent="0.2">
      <c r="A58" s="10"/>
      <c r="B58" s="10"/>
      <c r="C58" s="9"/>
      <c r="D58" s="9"/>
      <c r="E58" s="9"/>
      <c r="F58" s="9"/>
    </row>
    <row r="59" spans="1:8" ht="16.5" customHeight="1" x14ac:dyDescent="0.2">
      <c r="A59" s="10"/>
      <c r="B59" s="10"/>
      <c r="C59" s="9"/>
      <c r="D59" s="9"/>
      <c r="E59" s="9"/>
      <c r="F59" s="9"/>
    </row>
    <row r="60" spans="1:8" ht="16.5" customHeight="1" x14ac:dyDescent="0.2">
      <c r="A60" s="10"/>
      <c r="B60" s="10"/>
      <c r="C60" s="9"/>
      <c r="D60" s="9"/>
      <c r="E60" s="9"/>
      <c r="F60" s="9"/>
    </row>
    <row r="61" spans="1:8" ht="16.5" customHeight="1" x14ac:dyDescent="0.2">
      <c r="A61" s="10"/>
      <c r="B61" s="10"/>
      <c r="C61" s="9"/>
      <c r="D61" s="9"/>
      <c r="E61" s="9"/>
      <c r="F61" s="9"/>
    </row>
    <row r="62" spans="1:8" ht="16.5" customHeight="1" x14ac:dyDescent="0.2">
      <c r="A62" s="10"/>
      <c r="B62" s="10"/>
      <c r="C62" s="9"/>
      <c r="D62" s="9"/>
      <c r="E62" s="9"/>
      <c r="F62" s="9"/>
    </row>
    <row r="63" spans="1:8" ht="16.5" customHeight="1" x14ac:dyDescent="0.2">
      <c r="A63" s="10"/>
      <c r="B63" s="10"/>
      <c r="C63" s="9"/>
      <c r="D63" s="9"/>
      <c r="E63" s="9"/>
      <c r="F63" s="9"/>
    </row>
    <row r="64" spans="1:8" ht="16.5" customHeight="1" x14ac:dyDescent="0.2">
      <c r="A64" s="10"/>
      <c r="B64" s="10"/>
      <c r="C64" s="9"/>
      <c r="D64" s="9"/>
      <c r="E64" s="9"/>
      <c r="F64" s="9"/>
    </row>
    <row r="65" spans="1:6" ht="16.5" customHeight="1" x14ac:dyDescent="0.2">
      <c r="A65" s="10"/>
      <c r="B65" s="10"/>
      <c r="C65" s="9"/>
      <c r="D65" s="9"/>
      <c r="E65" s="9"/>
      <c r="F65" s="9"/>
    </row>
    <row r="66" spans="1:6" ht="16.5" customHeight="1" x14ac:dyDescent="0.2">
      <c r="A66" s="10"/>
      <c r="B66" s="10"/>
      <c r="C66" s="9"/>
      <c r="D66" s="9"/>
      <c r="E66" s="9"/>
      <c r="F66" s="9"/>
    </row>
    <row r="67" spans="1:6" ht="16.5" customHeight="1" x14ac:dyDescent="0.2">
      <c r="A67" s="10"/>
      <c r="B67" s="10"/>
      <c r="C67" s="9"/>
      <c r="D67" s="9"/>
      <c r="E67" s="9"/>
      <c r="F67" s="9"/>
    </row>
    <row r="68" spans="1:6" ht="16.5" customHeight="1" x14ac:dyDescent="0.2">
      <c r="A68" s="10"/>
      <c r="B68" s="10"/>
      <c r="C68" s="9"/>
      <c r="D68" s="9"/>
      <c r="E68" s="9"/>
      <c r="F68" s="9"/>
    </row>
    <row r="69" spans="1:6" ht="16.5" customHeight="1" x14ac:dyDescent="0.2">
      <c r="A69" s="10"/>
      <c r="B69" s="10"/>
      <c r="C69" s="9"/>
      <c r="D69" s="9"/>
      <c r="E69" s="9"/>
      <c r="F69" s="9"/>
    </row>
    <row r="70" spans="1:6" ht="16.5" customHeight="1" x14ac:dyDescent="0.2">
      <c r="A70" s="10"/>
      <c r="B70" s="10"/>
      <c r="C70" s="9"/>
      <c r="D70" s="9"/>
      <c r="E70" s="9"/>
      <c r="F70" s="9"/>
    </row>
    <row r="71" spans="1:6" ht="16.5" customHeight="1" x14ac:dyDescent="0.2">
      <c r="A71" s="10"/>
      <c r="B71" s="10"/>
      <c r="C71" s="9"/>
      <c r="D71" s="9"/>
      <c r="E71" s="9"/>
      <c r="F71" s="9"/>
    </row>
    <row r="72" spans="1:6" ht="16.5" customHeight="1" x14ac:dyDescent="0.2">
      <c r="A72" s="10"/>
      <c r="B72" s="10"/>
      <c r="C72" s="9"/>
      <c r="D72" s="9"/>
      <c r="E72" s="9"/>
      <c r="F72" s="9"/>
    </row>
    <row r="73" spans="1:6" ht="16.5" customHeight="1" x14ac:dyDescent="0.2">
      <c r="A73" s="10"/>
      <c r="B73" s="10"/>
      <c r="C73" s="9"/>
      <c r="D73" s="9"/>
      <c r="E73" s="9"/>
      <c r="F73" s="9"/>
    </row>
    <row r="74" spans="1:6" ht="16.5" customHeight="1" x14ac:dyDescent="0.2">
      <c r="A74" s="10"/>
      <c r="B74" s="10"/>
      <c r="C74" s="9"/>
      <c r="D74" s="9"/>
      <c r="E74" s="9"/>
      <c r="F74" s="9"/>
    </row>
    <row r="75" spans="1:6" ht="16.5" customHeight="1" x14ac:dyDescent="0.2">
      <c r="A75" s="10"/>
      <c r="B75" s="10"/>
      <c r="C75" s="9"/>
      <c r="D75" s="9"/>
      <c r="E75" s="9"/>
      <c r="F75" s="9"/>
    </row>
    <row r="76" spans="1:6" ht="16.5" customHeight="1" x14ac:dyDescent="0.2">
      <c r="A76" s="10"/>
      <c r="B76" s="10"/>
      <c r="C76" s="9"/>
      <c r="D76" s="9"/>
      <c r="E76" s="9"/>
      <c r="F76" s="9"/>
    </row>
    <row r="77" spans="1:6" ht="16.5" customHeight="1" x14ac:dyDescent="0.2">
      <c r="A77" s="10"/>
      <c r="B77" s="10"/>
      <c r="C77" s="9"/>
      <c r="D77" s="9"/>
      <c r="E77" s="9"/>
      <c r="F77" s="9"/>
    </row>
    <row r="78" spans="1:6" ht="16.5" customHeight="1" x14ac:dyDescent="0.2">
      <c r="A78" s="10"/>
      <c r="B78" s="10"/>
      <c r="C78" s="9"/>
      <c r="D78" s="9"/>
      <c r="E78" s="9"/>
      <c r="F78" s="9"/>
    </row>
    <row r="79" spans="1:6" ht="16.5" customHeight="1" x14ac:dyDescent="0.2">
      <c r="A79" s="10"/>
      <c r="B79" s="10"/>
      <c r="C79" s="9"/>
      <c r="D79" s="9"/>
      <c r="E79" s="9"/>
      <c r="F79" s="9"/>
    </row>
    <row r="80" spans="1:6" ht="16.5" customHeight="1" x14ac:dyDescent="0.2">
      <c r="A80" s="10"/>
      <c r="B80" s="10"/>
      <c r="C80" s="9"/>
      <c r="D80" s="9"/>
      <c r="E80" s="9"/>
      <c r="F80" s="9"/>
    </row>
    <row r="81" spans="1:6" ht="16.5" customHeight="1" x14ac:dyDescent="0.2">
      <c r="A81" s="10"/>
      <c r="B81" s="10"/>
      <c r="C81" s="9"/>
      <c r="D81" s="9"/>
      <c r="E81" s="9"/>
      <c r="F81" s="9"/>
    </row>
    <row r="82" spans="1:6" ht="16.5" customHeight="1" x14ac:dyDescent="0.2">
      <c r="A82" s="10"/>
      <c r="B82" s="10"/>
      <c r="C82" s="9"/>
      <c r="D82" s="9"/>
      <c r="E82" s="9"/>
      <c r="F82" s="9"/>
    </row>
    <row r="83" spans="1:6" ht="16.5" customHeight="1" x14ac:dyDescent="0.2">
      <c r="A83" s="10"/>
      <c r="B83" s="10"/>
      <c r="C83" s="9"/>
      <c r="D83" s="9"/>
      <c r="E83" s="9"/>
      <c r="F83" s="9"/>
    </row>
    <row r="84" spans="1:6" ht="16.5" customHeight="1" x14ac:dyDescent="0.2">
      <c r="A84" s="10"/>
      <c r="B84" s="10"/>
      <c r="C84" s="9"/>
      <c r="D84" s="9"/>
      <c r="E84" s="9"/>
      <c r="F84" s="9"/>
    </row>
    <row r="85" spans="1:6" ht="16.5" customHeight="1" x14ac:dyDescent="0.2">
      <c r="A85" s="10"/>
      <c r="B85" s="10"/>
      <c r="C85" s="9"/>
      <c r="D85" s="9"/>
      <c r="E85" s="9"/>
      <c r="F85" s="9"/>
    </row>
    <row r="86" spans="1:6" ht="16.5" customHeight="1" x14ac:dyDescent="0.2">
      <c r="A86" s="10"/>
      <c r="B86" s="10"/>
      <c r="C86" s="9"/>
      <c r="D86" s="9"/>
      <c r="E86" s="9"/>
      <c r="F86" s="9"/>
    </row>
    <row r="87" spans="1:6" ht="16.5" customHeight="1" x14ac:dyDescent="0.2">
      <c r="A87" s="10"/>
      <c r="B87" s="10"/>
      <c r="C87" s="9"/>
      <c r="D87" s="9"/>
      <c r="E87" s="9"/>
      <c r="F87" s="9"/>
    </row>
    <row r="88" spans="1:6" ht="16.5" customHeight="1" x14ac:dyDescent="0.2">
      <c r="A88" s="10"/>
      <c r="B88" s="10"/>
      <c r="C88" s="9"/>
      <c r="D88" s="9"/>
      <c r="E88" s="9"/>
      <c r="F88" s="9"/>
    </row>
    <row r="89" spans="1:6" ht="16.5" customHeight="1" x14ac:dyDescent="0.2">
      <c r="A89" s="10"/>
      <c r="B89" s="10"/>
      <c r="C89" s="9"/>
      <c r="D89" s="9"/>
      <c r="E89" s="9"/>
      <c r="F89" s="9"/>
    </row>
    <row r="90" spans="1:6" ht="16.5" customHeight="1" x14ac:dyDescent="0.2">
      <c r="A90" s="10"/>
      <c r="B90" s="10"/>
      <c r="C90" s="9"/>
      <c r="D90" s="9"/>
      <c r="E90" s="9"/>
      <c r="F90" s="9"/>
    </row>
    <row r="91" spans="1:6" ht="16.5" customHeight="1" x14ac:dyDescent="0.2">
      <c r="A91" s="10"/>
      <c r="B91" s="10"/>
      <c r="C91" s="9"/>
      <c r="D91" s="9"/>
      <c r="E91" s="9"/>
      <c r="F91" s="9"/>
    </row>
    <row r="92" spans="1:6" ht="16.5" customHeight="1" x14ac:dyDescent="0.2">
      <c r="A92" s="10"/>
      <c r="B92" s="10"/>
      <c r="C92" s="9"/>
      <c r="D92" s="9"/>
      <c r="E92" s="9"/>
      <c r="F92" s="9"/>
    </row>
    <row r="93" spans="1:6" ht="16.5" customHeight="1" x14ac:dyDescent="0.2">
      <c r="A93" s="10"/>
      <c r="B93" s="10"/>
      <c r="C93" s="9"/>
      <c r="D93" s="9"/>
      <c r="E93" s="9"/>
      <c r="F93" s="9"/>
    </row>
    <row r="94" spans="1:6" ht="16.5" customHeight="1" x14ac:dyDescent="0.2">
      <c r="A94" s="10"/>
      <c r="B94" s="10"/>
      <c r="C94" s="9"/>
      <c r="D94" s="9"/>
      <c r="E94" s="9"/>
      <c r="F94" s="9"/>
    </row>
    <row r="95" spans="1:6" ht="16.5" customHeight="1" x14ac:dyDescent="0.2">
      <c r="A95" s="10"/>
      <c r="B95" s="10"/>
      <c r="C95" s="9"/>
      <c r="D95" s="9"/>
      <c r="E95" s="9"/>
      <c r="F95" s="9"/>
    </row>
    <row r="96" spans="1:6" ht="16.5" customHeight="1" x14ac:dyDescent="0.2">
      <c r="A96" s="10"/>
      <c r="B96" s="10"/>
      <c r="C96" s="9"/>
      <c r="D96" s="9"/>
      <c r="E96" s="9"/>
      <c r="F96" s="9"/>
    </row>
    <row r="97" spans="1:6" ht="16.5" customHeight="1" x14ac:dyDescent="0.2">
      <c r="A97" s="10"/>
      <c r="B97" s="10"/>
      <c r="C97" s="9"/>
      <c r="D97" s="9"/>
      <c r="E97" s="9"/>
      <c r="F97" s="9"/>
    </row>
    <row r="98" spans="1:6" ht="16.5" customHeight="1" x14ac:dyDescent="0.2">
      <c r="A98" s="10"/>
      <c r="B98" s="10"/>
      <c r="C98" s="9"/>
      <c r="D98" s="9"/>
      <c r="E98" s="9"/>
      <c r="F98" s="9"/>
    </row>
    <row r="99" spans="1:6" ht="16.5" customHeight="1" x14ac:dyDescent="0.2">
      <c r="A99" s="10"/>
      <c r="B99" s="10"/>
      <c r="C99" s="9"/>
      <c r="D99" s="9"/>
      <c r="E99" s="9"/>
      <c r="F99" s="9"/>
    </row>
    <row r="100" spans="1:6" ht="16.5" customHeight="1" x14ac:dyDescent="0.2">
      <c r="A100" s="10"/>
      <c r="B100" s="10"/>
      <c r="C100" s="9"/>
      <c r="D100" s="9"/>
      <c r="E100" s="9"/>
      <c r="F100" s="9"/>
    </row>
    <row r="101" spans="1:6" ht="16.5" customHeight="1" x14ac:dyDescent="0.2">
      <c r="A101" s="10"/>
      <c r="B101" s="10"/>
      <c r="C101" s="9"/>
      <c r="D101" s="9"/>
      <c r="E101" s="9"/>
      <c r="F101" s="9"/>
    </row>
    <row r="102" spans="1:6" ht="16.5" customHeight="1" x14ac:dyDescent="0.2">
      <c r="A102" s="10"/>
      <c r="B102" s="10"/>
      <c r="C102" s="9"/>
      <c r="D102" s="9"/>
      <c r="E102" s="9"/>
      <c r="F102" s="9"/>
    </row>
    <row r="103" spans="1:6" ht="16.5" customHeight="1" x14ac:dyDescent="0.2">
      <c r="A103" s="10"/>
      <c r="B103" s="10"/>
      <c r="C103" s="9"/>
      <c r="D103" s="9"/>
      <c r="E103" s="9"/>
      <c r="F103" s="9"/>
    </row>
    <row r="104" spans="1:6" ht="16.5" customHeight="1" x14ac:dyDescent="0.2">
      <c r="A104" s="10"/>
      <c r="B104" s="10"/>
      <c r="C104" s="9"/>
      <c r="D104" s="9"/>
      <c r="E104" s="9"/>
      <c r="F104" s="9"/>
    </row>
    <row r="105" spans="1:6" ht="16.5" customHeight="1" x14ac:dyDescent="0.2">
      <c r="A105" s="10"/>
      <c r="B105" s="10"/>
      <c r="C105" s="9"/>
      <c r="D105" s="9"/>
      <c r="E105" s="9"/>
      <c r="F105" s="9"/>
    </row>
    <row r="106" spans="1:6" ht="16.5" customHeight="1" x14ac:dyDescent="0.2">
      <c r="A106" s="10"/>
      <c r="B106" s="10"/>
      <c r="C106" s="9"/>
      <c r="D106" s="9"/>
      <c r="E106" s="9"/>
      <c r="F106" s="9"/>
    </row>
    <row r="107" spans="1:6" ht="16.5" customHeight="1" x14ac:dyDescent="0.2">
      <c r="A107" s="10"/>
      <c r="B107" s="10"/>
      <c r="C107" s="9"/>
      <c r="D107" s="9"/>
      <c r="E107" s="9"/>
      <c r="F107" s="9"/>
    </row>
    <row r="108" spans="1:6" ht="16.5" customHeight="1" x14ac:dyDescent="0.2">
      <c r="A108" s="10"/>
      <c r="B108" s="10"/>
      <c r="C108" s="9"/>
      <c r="D108" s="9"/>
      <c r="E108" s="9"/>
      <c r="F108" s="9"/>
    </row>
    <row r="109" spans="1:6" ht="16.5" customHeight="1" x14ac:dyDescent="0.2">
      <c r="A109" s="10"/>
      <c r="B109" s="10"/>
      <c r="C109" s="9"/>
      <c r="D109" s="9"/>
      <c r="E109" s="9"/>
      <c r="F109" s="9"/>
    </row>
    <row r="110" spans="1:6" ht="16.5" customHeight="1" x14ac:dyDescent="0.2">
      <c r="A110" s="10"/>
      <c r="B110" s="10"/>
      <c r="C110" s="9"/>
      <c r="D110" s="9"/>
      <c r="E110" s="9"/>
      <c r="F110" s="9"/>
    </row>
    <row r="111" spans="1:6" ht="16.5" customHeight="1" x14ac:dyDescent="0.2">
      <c r="A111" s="10"/>
      <c r="B111" s="10"/>
      <c r="C111" s="9"/>
      <c r="D111" s="9"/>
      <c r="E111" s="9"/>
      <c r="F111" s="9"/>
    </row>
    <row r="112" spans="1:6" ht="16.5" customHeight="1" x14ac:dyDescent="0.2">
      <c r="A112" s="10"/>
      <c r="B112" s="10"/>
      <c r="C112" s="9"/>
      <c r="D112" s="9"/>
      <c r="E112" s="9"/>
      <c r="F112" s="9"/>
    </row>
    <row r="113" spans="1:6" ht="16.5" customHeight="1" x14ac:dyDescent="0.2">
      <c r="A113" s="10"/>
      <c r="B113" s="10"/>
      <c r="C113" s="9"/>
      <c r="D113" s="9"/>
      <c r="E113" s="9"/>
      <c r="F113" s="9"/>
    </row>
    <row r="114" spans="1:6" ht="16.5" customHeight="1" x14ac:dyDescent="0.2">
      <c r="A114" s="10"/>
      <c r="B114" s="10"/>
      <c r="C114" s="9"/>
      <c r="D114" s="9"/>
      <c r="E114" s="9"/>
      <c r="F114" s="9"/>
    </row>
    <row r="115" spans="1:6" ht="16.5" customHeight="1" x14ac:dyDescent="0.2">
      <c r="A115" s="10"/>
      <c r="B115" s="10"/>
      <c r="C115" s="9"/>
      <c r="D115" s="9"/>
      <c r="E115" s="9"/>
      <c r="F115" s="9"/>
    </row>
    <row r="116" spans="1:6" ht="16.5" customHeight="1" x14ac:dyDescent="0.2">
      <c r="A116" s="10"/>
      <c r="B116" s="10"/>
      <c r="C116" s="9"/>
      <c r="D116" s="9"/>
      <c r="E116" s="9"/>
      <c r="F116" s="9"/>
    </row>
    <row r="117" spans="1:6" ht="16.5" customHeight="1" x14ac:dyDescent="0.2">
      <c r="A117" s="10"/>
      <c r="B117" s="10"/>
      <c r="C117" s="9"/>
      <c r="D117" s="9"/>
      <c r="E117" s="9"/>
      <c r="F117" s="9"/>
    </row>
    <row r="118" spans="1:6" ht="16.5" customHeight="1" x14ac:dyDescent="0.2">
      <c r="A118" s="10"/>
      <c r="B118" s="10"/>
      <c r="C118" s="9"/>
      <c r="D118" s="9"/>
      <c r="E118" s="9"/>
      <c r="F118" s="9"/>
    </row>
    <row r="119" spans="1:6" ht="16.5" customHeight="1" x14ac:dyDescent="0.2">
      <c r="A119" s="10"/>
      <c r="B119" s="10"/>
      <c r="C119" s="9"/>
      <c r="D119" s="9"/>
      <c r="E119" s="9"/>
      <c r="F119" s="9"/>
    </row>
    <row r="120" spans="1:6" ht="16.5" customHeight="1" x14ac:dyDescent="0.2">
      <c r="A120" s="10"/>
      <c r="B120" s="10"/>
      <c r="C120" s="9"/>
      <c r="D120" s="9"/>
      <c r="E120" s="9"/>
      <c r="F120" s="9"/>
    </row>
    <row r="121" spans="1:6" ht="16.5" customHeight="1" x14ac:dyDescent="0.2">
      <c r="A121" s="10"/>
      <c r="B121" s="10"/>
      <c r="C121" s="9"/>
      <c r="D121" s="9"/>
      <c r="E121" s="9"/>
      <c r="F121" s="9"/>
    </row>
    <row r="122" spans="1:6" ht="16.5" customHeight="1" x14ac:dyDescent="0.2">
      <c r="A122" s="10"/>
      <c r="B122" s="10"/>
      <c r="C122" s="9"/>
      <c r="D122" s="9"/>
      <c r="E122" s="9"/>
      <c r="F122" s="9"/>
    </row>
    <row r="123" spans="1:6" ht="16.5" customHeight="1" x14ac:dyDescent="0.2">
      <c r="A123" s="10"/>
      <c r="B123" s="10"/>
      <c r="C123" s="9"/>
      <c r="D123" s="9"/>
      <c r="E123" s="9"/>
      <c r="F123" s="9"/>
    </row>
    <row r="124" spans="1:6" ht="16.5" customHeight="1" x14ac:dyDescent="0.2">
      <c r="A124" s="10"/>
      <c r="B124" s="10"/>
      <c r="C124" s="9"/>
      <c r="D124" s="9"/>
      <c r="E124" s="9"/>
      <c r="F124" s="9"/>
    </row>
    <row r="125" spans="1:6" ht="16.5" customHeight="1" x14ac:dyDescent="0.2">
      <c r="A125" s="10"/>
      <c r="B125" s="10"/>
      <c r="C125" s="9"/>
      <c r="D125" s="9"/>
      <c r="E125" s="9"/>
      <c r="F125" s="9"/>
    </row>
    <row r="126" spans="1:6" ht="16.5" customHeight="1" x14ac:dyDescent="0.2">
      <c r="A126" s="10"/>
      <c r="B126" s="10"/>
      <c r="C126" s="9"/>
      <c r="D126" s="9"/>
      <c r="E126" s="9"/>
      <c r="F126" s="9"/>
    </row>
    <row r="127" spans="1:6" ht="16.5" customHeight="1" x14ac:dyDescent="0.2">
      <c r="A127" s="10"/>
      <c r="B127" s="10"/>
      <c r="C127" s="9"/>
      <c r="D127" s="9"/>
      <c r="E127" s="9"/>
      <c r="F127" s="9"/>
    </row>
    <row r="128" spans="1:6" ht="16.5" customHeight="1" x14ac:dyDescent="0.2">
      <c r="A128" s="10"/>
      <c r="B128" s="10"/>
      <c r="C128" s="9"/>
      <c r="D128" s="9"/>
      <c r="E128" s="9"/>
      <c r="F128" s="9"/>
    </row>
    <row r="129" spans="1:6" ht="16.5" customHeight="1" x14ac:dyDescent="0.2">
      <c r="A129" s="10"/>
      <c r="B129" s="10"/>
      <c r="C129" s="9"/>
      <c r="D129" s="9"/>
      <c r="E129" s="9"/>
      <c r="F129" s="9"/>
    </row>
    <row r="130" spans="1:6" ht="16.5" customHeight="1" x14ac:dyDescent="0.2">
      <c r="A130" s="10"/>
      <c r="B130" s="10"/>
      <c r="C130" s="9"/>
      <c r="D130" s="9"/>
      <c r="E130" s="9"/>
      <c r="F130" s="9"/>
    </row>
    <row r="131" spans="1:6" ht="16.5" customHeight="1" x14ac:dyDescent="0.2">
      <c r="A131" s="10"/>
      <c r="B131" s="10"/>
      <c r="C131" s="9"/>
      <c r="D131" s="9"/>
      <c r="E131" s="9"/>
      <c r="F131" s="9"/>
    </row>
    <row r="132" spans="1:6" ht="16.5" customHeight="1" x14ac:dyDescent="0.2">
      <c r="A132" s="10"/>
      <c r="B132" s="10"/>
      <c r="C132" s="9"/>
      <c r="D132" s="9"/>
      <c r="E132" s="9"/>
      <c r="F132" s="9"/>
    </row>
    <row r="133" spans="1:6" ht="16.5" customHeight="1" x14ac:dyDescent="0.2">
      <c r="A133" s="10"/>
      <c r="B133" s="10"/>
      <c r="C133" s="9"/>
      <c r="D133" s="9"/>
      <c r="E133" s="9"/>
      <c r="F133" s="9"/>
    </row>
    <row r="134" spans="1:6" ht="16.5" customHeight="1" x14ac:dyDescent="0.2">
      <c r="A134" s="10"/>
      <c r="B134" s="10"/>
      <c r="C134" s="9"/>
      <c r="D134" s="9"/>
      <c r="E134" s="9"/>
      <c r="F134" s="9"/>
    </row>
    <row r="135" spans="1:6" ht="16.5" customHeight="1" x14ac:dyDescent="0.2">
      <c r="A135" s="10"/>
      <c r="B135" s="10"/>
      <c r="C135" s="9"/>
      <c r="D135" s="9"/>
      <c r="E135" s="9"/>
      <c r="F135" s="9"/>
    </row>
    <row r="136" spans="1:6" ht="16.5" customHeight="1" x14ac:dyDescent="0.2">
      <c r="A136" s="10"/>
      <c r="B136" s="10"/>
      <c r="C136" s="9"/>
      <c r="D136" s="9"/>
      <c r="E136" s="9"/>
      <c r="F136" s="9"/>
    </row>
    <row r="137" spans="1:6" ht="16.5" customHeight="1" x14ac:dyDescent="0.2">
      <c r="A137" s="10"/>
      <c r="B137" s="10"/>
      <c r="C137" s="9"/>
      <c r="D137" s="9"/>
      <c r="E137" s="9"/>
      <c r="F137" s="9"/>
    </row>
    <row r="138" spans="1:6" ht="16.5" customHeight="1" x14ac:dyDescent="0.2">
      <c r="A138" s="10"/>
      <c r="B138" s="10"/>
      <c r="C138" s="9"/>
      <c r="D138" s="9"/>
      <c r="E138" s="9"/>
      <c r="F138" s="9"/>
    </row>
    <row r="139" spans="1:6" ht="16.5" customHeight="1" x14ac:dyDescent="0.2">
      <c r="A139" s="10"/>
      <c r="B139" s="10"/>
      <c r="C139" s="9"/>
      <c r="D139" s="9"/>
      <c r="E139" s="9"/>
      <c r="F139" s="9"/>
    </row>
    <row r="140" spans="1:6" ht="16.5" customHeight="1" x14ac:dyDescent="0.2">
      <c r="A140" s="10"/>
      <c r="B140" s="10"/>
      <c r="C140" s="9"/>
      <c r="D140" s="9"/>
      <c r="E140" s="9"/>
      <c r="F140" s="9"/>
    </row>
    <row r="141" spans="1:6" ht="16.5" customHeight="1" x14ac:dyDescent="0.2">
      <c r="A141" s="10"/>
      <c r="B141" s="10"/>
      <c r="C141" s="9"/>
      <c r="D141" s="9"/>
      <c r="E141" s="9"/>
      <c r="F141" s="9"/>
    </row>
    <row r="142" spans="1:6" ht="16.5" customHeight="1" x14ac:dyDescent="0.2">
      <c r="A142" s="10"/>
      <c r="B142" s="10"/>
      <c r="C142" s="9"/>
      <c r="D142" s="9"/>
      <c r="E142" s="9"/>
      <c r="F142" s="9"/>
    </row>
    <row r="143" spans="1:6" ht="16.5" customHeight="1" x14ac:dyDescent="0.2">
      <c r="A143" s="10"/>
      <c r="B143" s="10"/>
      <c r="C143" s="9"/>
      <c r="D143" s="9"/>
      <c r="E143" s="9"/>
      <c r="F143" s="9"/>
    </row>
    <row r="144" spans="1:6" ht="16.5" customHeight="1" x14ac:dyDescent="0.2">
      <c r="A144" s="10"/>
      <c r="B144" s="10"/>
      <c r="C144" s="9"/>
      <c r="D144" s="9"/>
      <c r="E144" s="9"/>
      <c r="F144" s="9"/>
    </row>
    <row r="145" spans="1:6" ht="16.5" customHeight="1" x14ac:dyDescent="0.2">
      <c r="A145" s="10"/>
      <c r="B145" s="10"/>
      <c r="C145" s="9"/>
      <c r="D145" s="9"/>
      <c r="E145" s="9"/>
      <c r="F145" s="9"/>
    </row>
    <row r="146" spans="1:6" ht="16.5" customHeight="1" x14ac:dyDescent="0.2">
      <c r="A146" s="10"/>
      <c r="B146" s="10"/>
      <c r="C146" s="9"/>
      <c r="D146" s="9"/>
      <c r="E146" s="9"/>
      <c r="F146" s="9"/>
    </row>
    <row r="147" spans="1:6" ht="16.5" customHeight="1" x14ac:dyDescent="0.2">
      <c r="A147" s="10"/>
      <c r="B147" s="10"/>
      <c r="C147" s="9"/>
      <c r="D147" s="9"/>
      <c r="E147" s="9"/>
      <c r="F147" s="9"/>
    </row>
    <row r="148" spans="1:6" ht="16.5" customHeight="1" x14ac:dyDescent="0.2">
      <c r="A148" s="10"/>
      <c r="B148" s="10"/>
      <c r="C148" s="9"/>
      <c r="D148" s="9"/>
      <c r="E148" s="9"/>
      <c r="F148" s="9"/>
    </row>
    <row r="149" spans="1:6" ht="16.5" customHeight="1" x14ac:dyDescent="0.2">
      <c r="A149" s="10"/>
      <c r="B149" s="10"/>
      <c r="C149" s="9"/>
      <c r="D149" s="9"/>
      <c r="E149" s="9"/>
      <c r="F149" s="9"/>
    </row>
    <row r="150" spans="1:6" ht="16.5" customHeight="1" x14ac:dyDescent="0.2">
      <c r="A150" s="10"/>
      <c r="B150" s="10"/>
      <c r="C150" s="9"/>
      <c r="D150" s="9"/>
      <c r="E150" s="9"/>
      <c r="F150" s="9"/>
    </row>
    <row r="151" spans="1:6" ht="16.5" customHeight="1" x14ac:dyDescent="0.2">
      <c r="A151" s="10"/>
      <c r="B151" s="10"/>
      <c r="C151" s="9"/>
      <c r="D151" s="9"/>
      <c r="E151" s="9"/>
      <c r="F151" s="9"/>
    </row>
    <row r="152" spans="1:6" ht="16.5" customHeight="1" x14ac:dyDescent="0.2">
      <c r="A152" s="10"/>
      <c r="B152" s="10"/>
      <c r="C152" s="9"/>
      <c r="D152" s="9"/>
      <c r="E152" s="9"/>
      <c r="F152" s="9"/>
    </row>
    <row r="153" spans="1:6" ht="16.5" customHeight="1" x14ac:dyDescent="0.2">
      <c r="A153" s="10"/>
      <c r="B153" s="10"/>
      <c r="C153" s="9"/>
      <c r="D153" s="9"/>
      <c r="E153" s="9"/>
      <c r="F153" s="9"/>
    </row>
    <row r="154" spans="1:6" ht="16.5" customHeight="1" x14ac:dyDescent="0.2">
      <c r="A154" s="10"/>
      <c r="B154" s="10"/>
      <c r="C154" s="9"/>
      <c r="D154" s="9"/>
      <c r="E154" s="9"/>
      <c r="F154" s="9"/>
    </row>
    <row r="155" spans="1:6" ht="16.5" customHeight="1" x14ac:dyDescent="0.2">
      <c r="A155" s="10"/>
      <c r="B155" s="10"/>
      <c r="C155" s="9"/>
      <c r="D155" s="9"/>
      <c r="E155" s="9"/>
      <c r="F155" s="9"/>
    </row>
    <row r="156" spans="1:6" ht="16.5" customHeight="1" x14ac:dyDescent="0.2">
      <c r="A156" s="10"/>
      <c r="B156" s="10"/>
      <c r="C156" s="9"/>
      <c r="D156" s="9"/>
      <c r="E156" s="9"/>
      <c r="F156" s="9"/>
    </row>
    <row r="157" spans="1:6" ht="16.5" customHeight="1" x14ac:dyDescent="0.2">
      <c r="A157" s="10"/>
      <c r="B157" s="10"/>
      <c r="C157" s="9"/>
      <c r="D157" s="9"/>
      <c r="E157" s="9"/>
      <c r="F157" s="9"/>
    </row>
    <row r="158" spans="1:6" ht="16.5" customHeight="1" x14ac:dyDescent="0.2">
      <c r="A158" s="10"/>
      <c r="B158" s="10"/>
      <c r="C158" s="9"/>
      <c r="D158" s="9"/>
      <c r="E158" s="9"/>
      <c r="F158" s="9"/>
    </row>
    <row r="159" spans="1:6" ht="16.5" customHeight="1" x14ac:dyDescent="0.2">
      <c r="A159" s="10"/>
      <c r="B159" s="10"/>
      <c r="C159" s="9"/>
      <c r="D159" s="9"/>
      <c r="E159" s="9"/>
      <c r="F159" s="9"/>
    </row>
    <row r="160" spans="1:6" ht="16.5" customHeight="1" x14ac:dyDescent="0.2">
      <c r="A160" s="10"/>
      <c r="B160" s="10"/>
      <c r="C160" s="9"/>
      <c r="D160" s="9"/>
      <c r="E160" s="9"/>
      <c r="F160" s="9"/>
    </row>
    <row r="161" spans="1:6" ht="16.5" customHeight="1" x14ac:dyDescent="0.2">
      <c r="A161" s="10"/>
      <c r="B161" s="10"/>
      <c r="C161" s="9"/>
      <c r="D161" s="9"/>
      <c r="E161" s="9"/>
      <c r="F161" s="9"/>
    </row>
    <row r="162" spans="1:6" ht="16.5" customHeight="1" x14ac:dyDescent="0.2">
      <c r="A162" s="10"/>
      <c r="B162" s="10"/>
      <c r="C162" s="9"/>
      <c r="D162" s="9"/>
      <c r="E162" s="9"/>
      <c r="F162" s="9"/>
    </row>
    <row r="163" spans="1:6" ht="16.5" customHeight="1" x14ac:dyDescent="0.2">
      <c r="A163" s="10"/>
      <c r="B163" s="10"/>
      <c r="C163" s="9"/>
      <c r="D163" s="9"/>
      <c r="E163" s="9"/>
      <c r="F163" s="9"/>
    </row>
    <row r="164" spans="1:6" ht="16.5" customHeight="1" x14ac:dyDescent="0.2">
      <c r="A164" s="10"/>
      <c r="B164" s="10"/>
      <c r="C164" s="9"/>
      <c r="D164" s="9"/>
      <c r="E164" s="9"/>
      <c r="F164" s="9"/>
    </row>
    <row r="165" spans="1:6" ht="16.5" customHeight="1" x14ac:dyDescent="0.2">
      <c r="A165" s="10"/>
      <c r="B165" s="10"/>
      <c r="C165" s="9"/>
      <c r="D165" s="9"/>
      <c r="E165" s="9"/>
      <c r="F165" s="9"/>
    </row>
    <row r="166" spans="1:6" ht="16.5" customHeight="1" x14ac:dyDescent="0.2">
      <c r="A166" s="10"/>
      <c r="B166" s="10"/>
      <c r="C166" s="9"/>
      <c r="D166" s="9"/>
      <c r="E166" s="9"/>
      <c r="F166" s="9"/>
    </row>
    <row r="167" spans="1:6" ht="16.5" customHeight="1" x14ac:dyDescent="0.2">
      <c r="A167" s="10"/>
      <c r="B167" s="10"/>
      <c r="C167" s="9"/>
      <c r="D167" s="9"/>
      <c r="E167" s="9"/>
      <c r="F167" s="9"/>
    </row>
    <row r="168" spans="1:6" ht="16.5" customHeight="1" x14ac:dyDescent="0.2">
      <c r="A168" s="10"/>
      <c r="B168" s="10"/>
      <c r="C168" s="9"/>
      <c r="D168" s="9"/>
      <c r="E168" s="9"/>
      <c r="F168" s="9"/>
    </row>
    <row r="169" spans="1:6" ht="16.5" customHeight="1" x14ac:dyDescent="0.2">
      <c r="A169" s="10"/>
      <c r="B169" s="10"/>
      <c r="C169" s="9"/>
      <c r="D169" s="9"/>
      <c r="E169" s="9"/>
      <c r="F169" s="9"/>
    </row>
    <row r="170" spans="1:6" ht="16.5" customHeight="1" x14ac:dyDescent="0.2">
      <c r="A170" s="10"/>
      <c r="B170" s="10"/>
      <c r="C170" s="9"/>
      <c r="D170" s="9"/>
      <c r="E170" s="9"/>
      <c r="F170" s="9"/>
    </row>
    <row r="171" spans="1:6" ht="16.5" customHeight="1" x14ac:dyDescent="0.2">
      <c r="A171" s="10"/>
      <c r="B171" s="10"/>
      <c r="C171" s="9"/>
      <c r="D171" s="9"/>
      <c r="E171" s="9"/>
      <c r="F171" s="9"/>
    </row>
    <row r="172" spans="1:6" ht="16.5" customHeight="1" x14ac:dyDescent="0.2">
      <c r="A172" s="10"/>
      <c r="B172" s="10"/>
      <c r="C172" s="9"/>
      <c r="D172" s="9"/>
      <c r="E172" s="9"/>
      <c r="F172" s="9"/>
    </row>
    <row r="173" spans="1:6" ht="16.5" customHeight="1" x14ac:dyDescent="0.2">
      <c r="A173" s="10"/>
      <c r="B173" s="10"/>
      <c r="C173" s="9"/>
      <c r="D173" s="9"/>
      <c r="E173" s="9"/>
      <c r="F173" s="9"/>
    </row>
    <row r="174" spans="1:6" ht="16.5" customHeight="1" x14ac:dyDescent="0.2">
      <c r="A174" s="10"/>
      <c r="B174" s="10"/>
      <c r="C174" s="9"/>
      <c r="D174" s="9"/>
      <c r="E174" s="9"/>
      <c r="F174" s="9"/>
    </row>
    <row r="175" spans="1:6" ht="16.5" customHeight="1" x14ac:dyDescent="0.2">
      <c r="A175" s="10"/>
      <c r="B175" s="10"/>
      <c r="C175" s="9"/>
      <c r="D175" s="9"/>
      <c r="E175" s="9"/>
      <c r="F175" s="9"/>
    </row>
    <row r="176" spans="1:6" ht="16.5" customHeight="1" x14ac:dyDescent="0.2">
      <c r="A176" s="10"/>
      <c r="B176" s="10"/>
      <c r="C176" s="9"/>
      <c r="D176" s="9"/>
      <c r="E176" s="9"/>
      <c r="F176" s="9"/>
    </row>
    <row r="177" spans="1:6" ht="16.5" customHeight="1" x14ac:dyDescent="0.2">
      <c r="A177" s="10"/>
      <c r="B177" s="10"/>
      <c r="C177" s="9"/>
      <c r="D177" s="9"/>
      <c r="E177" s="9"/>
      <c r="F177" s="9"/>
    </row>
    <row r="178" spans="1:6" ht="16.5" customHeight="1" x14ac:dyDescent="0.2">
      <c r="A178" s="10"/>
      <c r="B178" s="10"/>
      <c r="C178" s="9"/>
      <c r="D178" s="9"/>
      <c r="E178" s="9"/>
      <c r="F178" s="9"/>
    </row>
    <row r="179" spans="1:6" ht="16.5" customHeight="1" x14ac:dyDescent="0.2">
      <c r="A179" s="10"/>
      <c r="B179" s="10"/>
      <c r="C179" s="9"/>
      <c r="D179" s="9"/>
      <c r="E179" s="9"/>
      <c r="F179" s="9"/>
    </row>
    <row r="180" spans="1:6" ht="16.5" customHeight="1" x14ac:dyDescent="0.2">
      <c r="A180" s="10"/>
      <c r="B180" s="10"/>
      <c r="C180" s="9"/>
      <c r="D180" s="9"/>
      <c r="E180" s="9"/>
      <c r="F180" s="9"/>
    </row>
    <row r="181" spans="1:6" ht="16.5" customHeight="1" x14ac:dyDescent="0.2">
      <c r="A181" s="10"/>
      <c r="B181" s="10"/>
      <c r="C181" s="9"/>
      <c r="D181" s="9"/>
      <c r="E181" s="9"/>
      <c r="F181" s="9"/>
    </row>
    <row r="182" spans="1:6" ht="16.5" customHeight="1" x14ac:dyDescent="0.2">
      <c r="A182" s="10"/>
      <c r="B182" s="10"/>
      <c r="C182" s="9"/>
      <c r="D182" s="9"/>
      <c r="E182" s="9"/>
      <c r="F182" s="9"/>
    </row>
    <row r="183" spans="1:6" ht="16.5" customHeight="1" x14ac:dyDescent="0.2">
      <c r="A183" s="10"/>
      <c r="B183" s="10"/>
      <c r="C183" s="9"/>
      <c r="D183" s="9"/>
      <c r="E183" s="9"/>
      <c r="F183" s="9"/>
    </row>
    <row r="184" spans="1:6" ht="16.5" customHeight="1" x14ac:dyDescent="0.2">
      <c r="A184" s="10"/>
      <c r="B184" s="10"/>
      <c r="C184" s="9"/>
      <c r="D184" s="9"/>
      <c r="E184" s="9"/>
      <c r="F184" s="9"/>
    </row>
    <row r="185" spans="1:6" ht="16.5" customHeight="1" x14ac:dyDescent="0.2">
      <c r="A185" s="10"/>
      <c r="B185" s="10"/>
      <c r="C185" s="9"/>
      <c r="D185" s="9"/>
      <c r="E185" s="9"/>
      <c r="F185" s="9"/>
    </row>
    <row r="186" spans="1:6" ht="16.5" customHeight="1" x14ac:dyDescent="0.2">
      <c r="A186" s="10"/>
      <c r="B186" s="10"/>
      <c r="C186" s="9"/>
      <c r="D186" s="9"/>
      <c r="E186" s="9"/>
      <c r="F186" s="9"/>
    </row>
    <row r="187" spans="1:6" ht="16.5" customHeight="1" x14ac:dyDescent="0.2">
      <c r="A187" s="10"/>
      <c r="B187" s="10"/>
      <c r="C187" s="9"/>
      <c r="D187" s="9"/>
      <c r="E187" s="9"/>
      <c r="F187" s="9"/>
    </row>
    <row r="188" spans="1:6" ht="16.5" customHeight="1" x14ac:dyDescent="0.2">
      <c r="A188" s="10"/>
      <c r="B188" s="10"/>
      <c r="C188" s="9"/>
      <c r="D188" s="9"/>
      <c r="E188" s="9"/>
      <c r="F188" s="9"/>
    </row>
    <row r="189" spans="1:6" ht="16.5" customHeight="1" x14ac:dyDescent="0.2">
      <c r="A189" s="10"/>
      <c r="B189" s="10"/>
      <c r="C189" s="9"/>
      <c r="D189" s="9"/>
      <c r="E189" s="9"/>
      <c r="F189" s="9"/>
    </row>
    <row r="190" spans="1:6" ht="16.5" customHeight="1" x14ac:dyDescent="0.2">
      <c r="A190" s="10"/>
      <c r="B190" s="10"/>
      <c r="C190" s="9"/>
      <c r="D190" s="9"/>
      <c r="E190" s="9"/>
      <c r="F190" s="9"/>
    </row>
    <row r="191" spans="1:6" ht="16.5" customHeight="1" x14ac:dyDescent="0.2">
      <c r="A191" s="10"/>
      <c r="B191" s="10"/>
      <c r="C191" s="9"/>
      <c r="D191" s="9"/>
      <c r="E191" s="9"/>
      <c r="F191" s="9"/>
    </row>
    <row r="192" spans="1:6" ht="16.5" customHeight="1" x14ac:dyDescent="0.2">
      <c r="A192" s="10"/>
      <c r="B192" s="10"/>
      <c r="C192" s="9"/>
      <c r="D192" s="9"/>
      <c r="E192" s="9"/>
      <c r="F192" s="9"/>
    </row>
    <row r="193" spans="1:6" ht="16.5" customHeight="1" x14ac:dyDescent="0.2">
      <c r="A193" s="10"/>
      <c r="B193" s="10"/>
      <c r="C193" s="9"/>
      <c r="D193" s="9"/>
      <c r="E193" s="9"/>
      <c r="F193" s="9"/>
    </row>
    <row r="194" spans="1:6" ht="16.5" customHeight="1" x14ac:dyDescent="0.2">
      <c r="A194" s="10"/>
      <c r="B194" s="10"/>
      <c r="C194" s="9"/>
      <c r="D194" s="9"/>
      <c r="E194" s="9"/>
      <c r="F194" s="9"/>
    </row>
    <row r="195" spans="1:6" ht="16.5" customHeight="1" x14ac:dyDescent="0.2">
      <c r="A195" s="10"/>
      <c r="B195" s="10"/>
      <c r="C195" s="9"/>
      <c r="D195" s="9"/>
      <c r="E195" s="9"/>
      <c r="F195" s="9"/>
    </row>
    <row r="196" spans="1:6" ht="16.5" customHeight="1" x14ac:dyDescent="0.2">
      <c r="A196" s="10"/>
      <c r="B196" s="10"/>
      <c r="C196" s="9"/>
      <c r="D196" s="9"/>
      <c r="E196" s="9"/>
      <c r="F196" s="9"/>
    </row>
    <row r="197" spans="1:6" ht="16.5" customHeight="1" x14ac:dyDescent="0.2">
      <c r="A197" s="10"/>
      <c r="B197" s="10"/>
      <c r="C197" s="9"/>
      <c r="D197" s="9"/>
      <c r="E197" s="9"/>
      <c r="F197" s="9"/>
    </row>
    <row r="198" spans="1:6" ht="16.5" customHeight="1" x14ac:dyDescent="0.2">
      <c r="A198" s="10"/>
      <c r="B198" s="10"/>
      <c r="C198" s="9"/>
      <c r="D198" s="9"/>
      <c r="E198" s="9"/>
      <c r="F198" s="9"/>
    </row>
    <row r="199" spans="1:6" ht="16.5" customHeight="1" x14ac:dyDescent="0.2">
      <c r="A199" s="10"/>
      <c r="B199" s="10"/>
      <c r="C199" s="9"/>
      <c r="D199" s="9"/>
      <c r="E199" s="9"/>
      <c r="F199" s="9"/>
    </row>
    <row r="200" spans="1:6" ht="16.5" customHeight="1" x14ac:dyDescent="0.2">
      <c r="A200" s="10"/>
      <c r="B200" s="10"/>
      <c r="C200" s="9"/>
      <c r="D200" s="9"/>
      <c r="E200" s="9"/>
      <c r="F200" s="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1.140625" style="1" customWidth="1"/>
    <col min="3" max="3" width="9.140625" style="1" customWidth="1"/>
    <col min="4" max="4" width="15" style="1" customWidth="1"/>
    <col min="5" max="5" width="9.140625" style="1" customWidth="1"/>
    <col min="6" max="6" width="11" style="1" customWidth="1"/>
    <col min="7" max="7" width="9.85546875" style="1" customWidth="1"/>
    <col min="8" max="28" width="9.140625" style="1" customWidth="1"/>
    <col min="29" max="16384" width="9.140625" style="1"/>
  </cols>
  <sheetData>
    <row r="1" spans="1:7" s="2" customFormat="1" ht="36.75" customHeight="1" x14ac:dyDescent="0.25">
      <c r="A1" s="3" t="s">
        <v>103</v>
      </c>
      <c r="B1" s="33" t="s">
        <v>104</v>
      </c>
    </row>
    <row r="2" spans="1:7" s="2" customFormat="1" ht="36.75" customHeight="1" x14ac:dyDescent="0.25">
      <c r="A2" s="35" t="s">
        <v>0</v>
      </c>
    </row>
    <row r="3" spans="1:7" ht="16.5" customHeight="1" x14ac:dyDescent="0.2">
      <c r="A3" s="7"/>
      <c r="B3" s="7" t="s">
        <v>29</v>
      </c>
      <c r="C3" s="7" t="s">
        <v>27</v>
      </c>
      <c r="D3" s="7" t="s">
        <v>32</v>
      </c>
      <c r="E3" s="7" t="s">
        <v>31</v>
      </c>
      <c r="F3" s="7" t="s">
        <v>30</v>
      </c>
      <c r="G3" s="7" t="s">
        <v>54</v>
      </c>
    </row>
    <row r="4" spans="1:7" ht="16.5" customHeight="1" x14ac:dyDescent="0.2">
      <c r="A4" s="1">
        <v>2000</v>
      </c>
      <c r="B4" s="36">
        <v>100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</row>
    <row r="5" spans="1:7" ht="16.5" customHeight="1" x14ac:dyDescent="0.2">
      <c r="A5" s="1">
        <v>2001</v>
      </c>
      <c r="B5" s="36">
        <v>100.97509837150574</v>
      </c>
      <c r="C5" s="36">
        <v>102.61367559432983</v>
      </c>
      <c r="D5" s="36">
        <v>106.67266750335693</v>
      </c>
      <c r="E5" s="36">
        <v>98.372846603393555</v>
      </c>
      <c r="F5" s="36">
        <v>101.94303953647614</v>
      </c>
      <c r="G5" s="36">
        <v>102.82427144050598</v>
      </c>
    </row>
    <row r="6" spans="1:7" ht="16.5" customHeight="1" x14ac:dyDescent="0.2">
      <c r="A6" s="1">
        <v>2002</v>
      </c>
      <c r="B6" s="36">
        <v>102.05916190595094</v>
      </c>
      <c r="C6" s="36">
        <v>110.45846465173707</v>
      </c>
      <c r="D6" s="36">
        <v>116.20222987163822</v>
      </c>
      <c r="E6" s="36">
        <v>106.75271441011517</v>
      </c>
      <c r="F6" s="36">
        <v>101.87080663461627</v>
      </c>
      <c r="G6" s="36">
        <v>105.21212145365169</v>
      </c>
    </row>
    <row r="7" spans="1:7" ht="16.5" customHeight="1" x14ac:dyDescent="0.2">
      <c r="A7" s="1">
        <v>2003</v>
      </c>
      <c r="B7" s="36">
        <v>106.10575235246698</v>
      </c>
      <c r="C7" s="36">
        <v>121.74628768837297</v>
      </c>
      <c r="D7" s="36">
        <v>127.04528971767844</v>
      </c>
      <c r="E7" s="36">
        <v>115.14250462728272</v>
      </c>
      <c r="F7" s="36">
        <v>105.38033964840344</v>
      </c>
      <c r="G7" s="36">
        <v>107.65777178654396</v>
      </c>
    </row>
    <row r="8" spans="1:7" ht="16.5" customHeight="1" x14ac:dyDescent="0.2">
      <c r="A8" s="1">
        <v>2004</v>
      </c>
      <c r="B8" s="36">
        <v>111.88774711273302</v>
      </c>
      <c r="C8" s="36">
        <v>130.9794188830079</v>
      </c>
      <c r="D8" s="36">
        <v>135.46114115553735</v>
      </c>
      <c r="E8" s="36">
        <v>122.71997668319382</v>
      </c>
      <c r="F8" s="36">
        <v>109.48641962658787</v>
      </c>
      <c r="G8" s="36">
        <v>114.01400757450705</v>
      </c>
    </row>
    <row r="9" spans="1:7" ht="16.5" customHeight="1" x14ac:dyDescent="0.2">
      <c r="A9" s="1">
        <v>2005</v>
      </c>
      <c r="B9" s="36">
        <v>112.95126283654412</v>
      </c>
      <c r="C9" s="36">
        <v>136.17972498854687</v>
      </c>
      <c r="D9" s="36">
        <v>142.55250042536611</v>
      </c>
      <c r="E9" s="36">
        <v>128.68532869995343</v>
      </c>
      <c r="F9" s="36">
        <v>114.21902361687872</v>
      </c>
      <c r="G9" s="36">
        <v>120.89343981597088</v>
      </c>
    </row>
    <row r="10" spans="1:7" ht="16.5" customHeight="1" x14ac:dyDescent="0.2">
      <c r="A10" s="1">
        <v>2006</v>
      </c>
      <c r="B10" s="36">
        <v>120.41411313085625</v>
      </c>
      <c r="C10" s="36">
        <v>143.20011477518824</v>
      </c>
      <c r="D10" s="36">
        <v>155.45549635257771</v>
      </c>
      <c r="E10" s="36">
        <v>139.12693399907243</v>
      </c>
      <c r="F10" s="36">
        <v>123.78921088343314</v>
      </c>
      <c r="G10" s="36">
        <v>124.95550509592024</v>
      </c>
    </row>
    <row r="11" spans="1:7" ht="16.5" customHeight="1" x14ac:dyDescent="0.2">
      <c r="A11" s="1">
        <v>2007</v>
      </c>
      <c r="B11" s="36">
        <v>121.10713418976174</v>
      </c>
      <c r="C11" s="36">
        <v>150.21905438373199</v>
      </c>
      <c r="D11" s="36">
        <v>159.01995001603811</v>
      </c>
      <c r="E11" s="36">
        <v>143.71284036118837</v>
      </c>
      <c r="F11" s="36">
        <v>126.96291082284894</v>
      </c>
      <c r="G11" s="36">
        <v>131.86970132982563</v>
      </c>
    </row>
    <row r="12" spans="1:7" ht="16.5" customHeight="1" x14ac:dyDescent="0.2">
      <c r="A12" s="1">
        <v>2008</v>
      </c>
      <c r="B12" s="36">
        <v>120.633422590461</v>
      </c>
      <c r="C12" s="36">
        <v>153.24613108731154</v>
      </c>
      <c r="D12" s="36">
        <v>167.04054725578155</v>
      </c>
      <c r="E12" s="36">
        <v>137.06003692689094</v>
      </c>
      <c r="F12" s="36">
        <v>121.57668814400496</v>
      </c>
      <c r="G12" s="36">
        <v>131.35592010213733</v>
      </c>
    </row>
    <row r="13" spans="1:7" ht="16.5" customHeight="1" x14ac:dyDescent="0.2">
      <c r="A13" s="1">
        <v>2009</v>
      </c>
      <c r="B13" s="36">
        <v>121.8561119007267</v>
      </c>
      <c r="C13" s="36">
        <v>158.43318925998761</v>
      </c>
      <c r="D13" s="36">
        <v>162.38382938720633</v>
      </c>
      <c r="E13" s="36">
        <v>118.54430921554342</v>
      </c>
      <c r="F13" s="36">
        <v>107.06407043021521</v>
      </c>
      <c r="G13" s="36">
        <v>123.64684351875124</v>
      </c>
    </row>
    <row r="14" spans="1:7" ht="16.5" customHeight="1" x14ac:dyDescent="0.2">
      <c r="A14" s="1">
        <v>2010</v>
      </c>
      <c r="B14" s="36">
        <v>135.13803367762182</v>
      </c>
      <c r="C14" s="36">
        <v>167.23193081909008</v>
      </c>
      <c r="D14" s="36">
        <v>166.66533399094317</v>
      </c>
      <c r="E14" s="36">
        <v>140.01478711754822</v>
      </c>
      <c r="F14" s="36">
        <v>123.35980422983474</v>
      </c>
      <c r="G14" s="36">
        <v>130.3542204153344</v>
      </c>
    </row>
    <row r="15" spans="1:7" ht="16.5" customHeight="1" x14ac:dyDescent="0.2">
      <c r="A15" s="1">
        <v>2011</v>
      </c>
      <c r="B15" s="36">
        <v>140.14065216956939</v>
      </c>
      <c r="C15" s="36">
        <v>164.35819259719949</v>
      </c>
      <c r="D15" s="36">
        <v>164.42721039026799</v>
      </c>
      <c r="E15" s="36">
        <v>145.35577715362231</v>
      </c>
      <c r="F15" s="36">
        <v>129.00861906972392</v>
      </c>
      <c r="G15" s="36">
        <v>136.6585911682148</v>
      </c>
    </row>
    <row r="16" spans="1:7" ht="16.5" customHeight="1" x14ac:dyDescent="0.2">
      <c r="A16" s="1">
        <v>2012</v>
      </c>
      <c r="B16" s="36">
        <v>149.29760198007037</v>
      </c>
      <c r="C16" s="36">
        <v>159.84468417058136</v>
      </c>
      <c r="D16" s="36">
        <v>166.87225925899233</v>
      </c>
      <c r="E16" s="36">
        <v>140.6215235945497</v>
      </c>
      <c r="F16" s="36">
        <v>126.93350881408502</v>
      </c>
      <c r="G16" s="36">
        <v>137.58524846174166</v>
      </c>
    </row>
    <row r="17" spans="1:7" ht="16.5" customHeight="1" x14ac:dyDescent="0.2">
      <c r="A17" s="1">
        <v>2013</v>
      </c>
      <c r="B17" s="36">
        <v>156.64396033498642</v>
      </c>
      <c r="C17" s="36">
        <v>163.10796156279346</v>
      </c>
      <c r="D17" s="36">
        <v>171.75846555928209</v>
      </c>
      <c r="E17" s="36">
        <v>139.23184075098675</v>
      </c>
      <c r="F17" s="36">
        <v>126.19470296152707</v>
      </c>
      <c r="G17" s="36">
        <v>137.50159266216815</v>
      </c>
    </row>
    <row r="18" spans="1:7" ht="16.5" customHeight="1" x14ac:dyDescent="0.2">
      <c r="A18" s="1">
        <v>2014</v>
      </c>
      <c r="B18" s="36">
        <v>158.58166814103367</v>
      </c>
      <c r="C18" s="36">
        <v>163.43452267010989</v>
      </c>
      <c r="D18" s="36">
        <v>177.10405664150505</v>
      </c>
      <c r="E18" s="36">
        <v>139.78448806595907</v>
      </c>
      <c r="F18" s="36">
        <v>130.26705115443124</v>
      </c>
      <c r="G18" s="36">
        <v>140.83443329346989</v>
      </c>
    </row>
    <row r="19" spans="1:7" ht="16.5" customHeight="1" x14ac:dyDescent="0.2">
      <c r="A19" s="1">
        <v>2015</v>
      </c>
      <c r="B19" s="36">
        <v>155.86170362012845</v>
      </c>
      <c r="C19" s="36">
        <v>164.07741526587256</v>
      </c>
      <c r="D19" s="36">
        <v>178.17901861082825</v>
      </c>
      <c r="E19" s="36">
        <v>149.85821591064791</v>
      </c>
      <c r="F19" s="36">
        <v>130.7009591598968</v>
      </c>
      <c r="G19" s="36">
        <v>142.16700880377138</v>
      </c>
    </row>
    <row r="20" spans="1:7" ht="16.5" customHeight="1" x14ac:dyDescent="0.2">
      <c r="A20" s="1">
        <v>2016</v>
      </c>
      <c r="B20" s="36">
        <v>161.85482213698432</v>
      </c>
      <c r="C20" s="36">
        <v>163.52976511713132</v>
      </c>
      <c r="D20" s="36">
        <v>176.92699412091011</v>
      </c>
      <c r="E20" s="36">
        <v>150.68092853158734</v>
      </c>
      <c r="F20" s="36">
        <v>135.88932390388379</v>
      </c>
      <c r="G20" s="36">
        <v>143.82903574648248</v>
      </c>
    </row>
    <row r="21" spans="1:7" ht="16.5" customHeight="1" x14ac:dyDescent="0.2">
      <c r="A21" s="1">
        <v>2017</v>
      </c>
      <c r="B21" s="36">
        <v>175.26982847461645</v>
      </c>
      <c r="C21" s="36">
        <v>166.79457900467415</v>
      </c>
      <c r="D21" s="36">
        <v>177.96386386185145</v>
      </c>
      <c r="E21" s="36">
        <v>152.11726474111569</v>
      </c>
      <c r="F21" s="36">
        <v>140.51944519264683</v>
      </c>
      <c r="G21" s="36">
        <v>151.84128579180702</v>
      </c>
    </row>
    <row r="22" spans="1:7" ht="16.5" customHeight="1" x14ac:dyDescent="0.2">
      <c r="A22" s="1">
        <v>2018</v>
      </c>
      <c r="B22" s="36">
        <v>182.35260574062838</v>
      </c>
      <c r="C22" s="36">
        <v>170.65296226738184</v>
      </c>
      <c r="D22" s="36">
        <v>184.24130012654123</v>
      </c>
      <c r="E22" s="36">
        <v>157.26911104833144</v>
      </c>
      <c r="F22" s="36">
        <v>140.39604835367828</v>
      </c>
      <c r="G22" s="36">
        <v>155.59182532724975</v>
      </c>
    </row>
    <row r="23" spans="1:7" ht="16.5" customHeight="1" x14ac:dyDescent="0.2">
      <c r="A23" s="1">
        <v>2019</v>
      </c>
      <c r="B23" s="36">
        <v>188.99239068140352</v>
      </c>
      <c r="C23" s="36">
        <v>173.79874459604562</v>
      </c>
      <c r="D23" s="36">
        <v>187.32976063122774</v>
      </c>
      <c r="E23" s="36">
        <v>154.84614034852049</v>
      </c>
      <c r="F23" s="36">
        <v>139.07554164790622</v>
      </c>
      <c r="G23" s="36">
        <v>152.34010988882088</v>
      </c>
    </row>
    <row r="24" spans="1:7" ht="16.5" customHeight="1" x14ac:dyDescent="0.2">
      <c r="A24" s="1">
        <v>2020</v>
      </c>
      <c r="B24" s="36"/>
      <c r="C24" s="36">
        <v>181.92162185215565</v>
      </c>
      <c r="D24" s="36">
        <v>196.33600668144985</v>
      </c>
      <c r="E24" s="36">
        <v>154.92812412659075</v>
      </c>
      <c r="F24" s="36">
        <v>136.27409610929996</v>
      </c>
      <c r="G24" s="36">
        <v>154.85723006489349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1" style="1" customWidth="1"/>
    <col min="3" max="3" width="9.140625" style="1" customWidth="1"/>
    <col min="4" max="4" width="15" style="1" customWidth="1"/>
    <col min="5" max="5" width="10.42578125" style="1" customWidth="1"/>
    <col min="6" max="6" width="9.140625" style="1" customWidth="1"/>
    <col min="7" max="7" width="10" style="1" customWidth="1"/>
    <col min="8" max="28" width="9.140625" style="1" customWidth="1"/>
    <col min="29" max="16384" width="9.140625" style="1"/>
  </cols>
  <sheetData>
    <row r="1" spans="1:7" s="2" customFormat="1" ht="36.75" customHeight="1" x14ac:dyDescent="0.25">
      <c r="A1" s="3" t="s">
        <v>105</v>
      </c>
      <c r="B1" s="33" t="s">
        <v>106</v>
      </c>
    </row>
    <row r="2" spans="1:7" s="2" customFormat="1" ht="36.75" customHeight="1" x14ac:dyDescent="0.25">
      <c r="A2" s="35" t="s">
        <v>0</v>
      </c>
    </row>
    <row r="3" spans="1:7" ht="16.5" customHeight="1" x14ac:dyDescent="0.2">
      <c r="A3" s="7"/>
      <c r="B3" s="7" t="s">
        <v>29</v>
      </c>
      <c r="C3" s="7" t="s">
        <v>27</v>
      </c>
      <c r="D3" s="7" t="s">
        <v>32</v>
      </c>
      <c r="E3" s="7" t="s">
        <v>30</v>
      </c>
      <c r="F3" s="7" t="s">
        <v>31</v>
      </c>
      <c r="G3" s="7" t="s">
        <v>54</v>
      </c>
    </row>
    <row r="4" spans="1:7" ht="16.5" customHeight="1" x14ac:dyDescent="0.2">
      <c r="A4" s="1">
        <v>2000</v>
      </c>
      <c r="B4" s="36">
        <v>100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</row>
    <row r="5" spans="1:7" ht="16.5" customHeight="1" x14ac:dyDescent="0.2">
      <c r="A5" s="1">
        <v>2001</v>
      </c>
      <c r="B5" s="36">
        <v>98.808421015739441</v>
      </c>
      <c r="C5" s="36">
        <v>104.40331029891968</v>
      </c>
      <c r="D5" s="36">
        <v>96.573209047317505</v>
      </c>
      <c r="E5" s="36">
        <v>107.2403883934021</v>
      </c>
      <c r="F5" s="36">
        <v>103.42782020568848</v>
      </c>
      <c r="G5" s="36">
        <v>100.46951287984848</v>
      </c>
    </row>
    <row r="6" spans="1:7" ht="16.5" customHeight="1" x14ac:dyDescent="0.2">
      <c r="A6" s="1">
        <v>2002</v>
      </c>
      <c r="B6" s="36">
        <v>99.738568381727674</v>
      </c>
      <c r="C6" s="36">
        <v>108.71877841997005</v>
      </c>
      <c r="D6" s="36">
        <v>97.087245785429502</v>
      </c>
      <c r="E6" s="36">
        <v>110.66125099257684</v>
      </c>
      <c r="F6" s="36">
        <v>111.7515485001818</v>
      </c>
      <c r="G6" s="36">
        <v>100.75218659575236</v>
      </c>
    </row>
    <row r="7" spans="1:7" ht="16.5" customHeight="1" x14ac:dyDescent="0.2">
      <c r="A7" s="1">
        <v>2003</v>
      </c>
      <c r="B7" s="36">
        <v>101.62775614927875</v>
      </c>
      <c r="C7" s="36">
        <v>114.55106576839927</v>
      </c>
      <c r="D7" s="36">
        <v>96.910494572819644</v>
      </c>
      <c r="E7" s="36">
        <v>117.00662856262622</v>
      </c>
      <c r="F7" s="36">
        <v>119.30359760344631</v>
      </c>
      <c r="G7" s="36">
        <v>103.70643375834339</v>
      </c>
    </row>
    <row r="8" spans="1:7" ht="16.5" customHeight="1" x14ac:dyDescent="0.2">
      <c r="A8" s="1">
        <v>2004</v>
      </c>
      <c r="B8" s="36">
        <v>103.47472576250556</v>
      </c>
      <c r="C8" s="36">
        <v>117.51551878292497</v>
      </c>
      <c r="D8" s="36">
        <v>98.458485925751702</v>
      </c>
      <c r="E8" s="36">
        <v>117.99901513932507</v>
      </c>
      <c r="F8" s="36">
        <v>128.01757776478496</v>
      </c>
      <c r="G8" s="36">
        <v>106.04297533745579</v>
      </c>
    </row>
    <row r="9" spans="1:7" ht="16.5" customHeight="1" x14ac:dyDescent="0.2">
      <c r="A9" s="1">
        <v>2005</v>
      </c>
      <c r="B9" s="36">
        <v>109.0824949752225</v>
      </c>
      <c r="C9" s="36">
        <v>119.92462468608123</v>
      </c>
      <c r="D9" s="36">
        <v>103.30327731538905</v>
      </c>
      <c r="E9" s="36">
        <v>122.47227636789378</v>
      </c>
      <c r="F9" s="36">
        <v>131.23258158663157</v>
      </c>
      <c r="G9" s="36">
        <v>110.52045170661177</v>
      </c>
    </row>
    <row r="10" spans="1:7" ht="16.5" customHeight="1" x14ac:dyDescent="0.2">
      <c r="A10" s="1">
        <v>2006</v>
      </c>
      <c r="B10" s="36">
        <v>115.84525575643694</v>
      </c>
      <c r="C10" s="36">
        <v>121.46829170766753</v>
      </c>
      <c r="D10" s="36">
        <v>109.93921215394238</v>
      </c>
      <c r="E10" s="36">
        <v>133.20011923437195</v>
      </c>
      <c r="F10" s="36">
        <v>134.41045109602246</v>
      </c>
      <c r="G10" s="36">
        <v>111.93642898702946</v>
      </c>
    </row>
    <row r="11" spans="1:7" ht="16.5" customHeight="1" x14ac:dyDescent="0.2">
      <c r="A11" s="1">
        <v>2007</v>
      </c>
      <c r="B11" s="36">
        <v>115.1293580029906</v>
      </c>
      <c r="C11" s="36">
        <v>121.30331597003931</v>
      </c>
      <c r="D11" s="36">
        <v>109.62240382124267</v>
      </c>
      <c r="E11" s="36">
        <v>132.40481781750015</v>
      </c>
      <c r="F11" s="36">
        <v>134.24730366869727</v>
      </c>
      <c r="G11" s="36">
        <v>114.29536574916808</v>
      </c>
    </row>
    <row r="12" spans="1:7" ht="16.5" customHeight="1" x14ac:dyDescent="0.2">
      <c r="A12" s="1">
        <v>2008</v>
      </c>
      <c r="B12" s="36">
        <v>107.3657099414162</v>
      </c>
      <c r="C12" s="36">
        <v>121.88064056006954</v>
      </c>
      <c r="D12" s="36">
        <v>106.85809000597337</v>
      </c>
      <c r="E12" s="36">
        <v>131.37544505146619</v>
      </c>
      <c r="F12" s="36">
        <v>129.01560996808385</v>
      </c>
      <c r="G12" s="36">
        <v>115.31356118665597</v>
      </c>
    </row>
    <row r="13" spans="1:7" ht="16.5" customHeight="1" x14ac:dyDescent="0.2">
      <c r="A13" s="1">
        <v>2009</v>
      </c>
      <c r="B13" s="36">
        <v>108.7038411466111</v>
      </c>
      <c r="C13" s="36">
        <v>120.20172682078946</v>
      </c>
      <c r="D13" s="36">
        <v>98.18728284929503</v>
      </c>
      <c r="E13" s="36">
        <v>126.28325271128314</v>
      </c>
      <c r="F13" s="36">
        <v>130.52436308262085</v>
      </c>
      <c r="G13" s="36">
        <v>111.38380479667879</v>
      </c>
    </row>
    <row r="14" spans="1:7" ht="16.5" customHeight="1" x14ac:dyDescent="0.2">
      <c r="A14" s="1">
        <v>2010</v>
      </c>
      <c r="B14" s="36">
        <v>118.04704647157797</v>
      </c>
      <c r="C14" s="36">
        <v>124.46193326332067</v>
      </c>
      <c r="D14" s="36">
        <v>108.10728980478059</v>
      </c>
      <c r="E14" s="36">
        <v>122.45694967610369</v>
      </c>
      <c r="F14" s="36">
        <v>132.34187801803301</v>
      </c>
      <c r="G14" s="36">
        <v>116.96553264034894</v>
      </c>
    </row>
    <row r="15" spans="1:7" ht="16.5" customHeight="1" x14ac:dyDescent="0.2">
      <c r="A15" s="1">
        <v>2011</v>
      </c>
      <c r="B15" s="36">
        <v>114.80475795292872</v>
      </c>
      <c r="C15" s="36">
        <v>122.06244847165624</v>
      </c>
      <c r="D15" s="36">
        <v>108.15662737740647</v>
      </c>
      <c r="E15" s="36">
        <v>127.31929992673128</v>
      </c>
      <c r="F15" s="36">
        <v>133.86978204833986</v>
      </c>
      <c r="G15" s="36">
        <v>121.09890985983402</v>
      </c>
    </row>
    <row r="16" spans="1:7" ht="16.5" customHeight="1" x14ac:dyDescent="0.2">
      <c r="A16" s="1">
        <v>2012</v>
      </c>
      <c r="B16" s="36">
        <v>115.29844216518974</v>
      </c>
      <c r="C16" s="36">
        <v>123.68115191256689</v>
      </c>
      <c r="D16" s="36">
        <v>106.20978080244386</v>
      </c>
      <c r="E16" s="36">
        <v>133.81555709834115</v>
      </c>
      <c r="F16" s="36">
        <v>136.13490986999741</v>
      </c>
      <c r="G16" s="36">
        <v>121.66588730240477</v>
      </c>
    </row>
    <row r="17" spans="1:7" ht="16.5" customHeight="1" x14ac:dyDescent="0.2">
      <c r="A17" s="1">
        <v>2013</v>
      </c>
      <c r="B17" s="36">
        <v>115.88424499879395</v>
      </c>
      <c r="C17" s="36">
        <v>126.4533456789641</v>
      </c>
      <c r="D17" s="36">
        <v>103.0116795502331</v>
      </c>
      <c r="E17" s="36">
        <v>133.01047916933368</v>
      </c>
      <c r="F17" s="36">
        <v>145.769833266897</v>
      </c>
      <c r="G17" s="36">
        <v>125.99127066834025</v>
      </c>
    </row>
    <row r="18" spans="1:7" ht="16.5" customHeight="1" x14ac:dyDescent="0.2">
      <c r="A18" s="1">
        <v>2014</v>
      </c>
      <c r="B18" s="36">
        <v>121.11326106855762</v>
      </c>
      <c r="C18" s="36">
        <v>127.67864865296936</v>
      </c>
      <c r="D18" s="36">
        <v>108.44036164142082</v>
      </c>
      <c r="E18" s="36">
        <v>137.2718450676164</v>
      </c>
      <c r="F18" s="36">
        <v>151.45780823308849</v>
      </c>
      <c r="G18" s="36">
        <v>129.2881974105189</v>
      </c>
    </row>
    <row r="19" spans="1:7" ht="16.5" customHeight="1" x14ac:dyDescent="0.2">
      <c r="A19" s="1">
        <v>2015</v>
      </c>
      <c r="B19" s="36">
        <v>127.01127288189285</v>
      </c>
      <c r="C19" s="36">
        <v>132.16270615828475</v>
      </c>
      <c r="D19" s="36">
        <v>108.98724480443234</v>
      </c>
      <c r="E19" s="36">
        <v>140.6612601930604</v>
      </c>
      <c r="F19" s="36">
        <v>156.76069589889755</v>
      </c>
      <c r="G19" s="36">
        <v>131.95197777074904</v>
      </c>
    </row>
    <row r="20" spans="1:7" ht="16.5" customHeight="1" x14ac:dyDescent="0.2">
      <c r="A20" s="1">
        <v>2016</v>
      </c>
      <c r="B20" s="36">
        <v>126.2715763074694</v>
      </c>
      <c r="C20" s="36">
        <v>133.39569767007583</v>
      </c>
      <c r="D20" s="36">
        <v>109.71319243426498</v>
      </c>
      <c r="E20" s="36">
        <v>145.18905072253403</v>
      </c>
      <c r="F20" s="36">
        <v>162.8920873745914</v>
      </c>
      <c r="G20" s="36">
        <v>133.91877733344046</v>
      </c>
    </row>
    <row r="21" spans="1:7" ht="16.5" customHeight="1" x14ac:dyDescent="0.2">
      <c r="A21" s="1">
        <v>2017</v>
      </c>
      <c r="B21" s="36">
        <v>129.278565915824</v>
      </c>
      <c r="C21" s="36">
        <v>133.71558777682949</v>
      </c>
      <c r="D21" s="36">
        <v>111.13350516786146</v>
      </c>
      <c r="E21" s="36">
        <v>147.7836893973959</v>
      </c>
      <c r="F21" s="36">
        <v>165.07204983216067</v>
      </c>
      <c r="G21" s="36">
        <v>136.09421097152756</v>
      </c>
    </row>
    <row r="22" spans="1:7" ht="16.5" customHeight="1" x14ac:dyDescent="0.2">
      <c r="A22" s="1">
        <v>2018</v>
      </c>
      <c r="B22" s="36">
        <v>138.03896178504863</v>
      </c>
      <c r="C22" s="36">
        <v>135.21949505546098</v>
      </c>
      <c r="D22" s="36">
        <v>110.47499354167378</v>
      </c>
      <c r="E22" s="36">
        <v>147.14848563005089</v>
      </c>
      <c r="F22" s="36">
        <v>157.54070525130729</v>
      </c>
      <c r="G22" s="36">
        <v>138.32463958329512</v>
      </c>
    </row>
    <row r="23" spans="1:7" ht="16.5" customHeight="1" x14ac:dyDescent="0.2">
      <c r="A23" s="1">
        <v>2019</v>
      </c>
      <c r="B23" s="36">
        <v>138.01066800097385</v>
      </c>
      <c r="C23" s="36">
        <v>136.16599072259734</v>
      </c>
      <c r="D23" s="36">
        <v>110.96531386414856</v>
      </c>
      <c r="E23" s="36">
        <v>155.44507862092144</v>
      </c>
      <c r="F23" s="36">
        <v>166.21824094714381</v>
      </c>
      <c r="G23" s="36">
        <v>141.48122377828798</v>
      </c>
    </row>
    <row r="24" spans="1:7" ht="16.5" customHeight="1" x14ac:dyDescent="0.2">
      <c r="A24" s="1">
        <v>2020</v>
      </c>
      <c r="B24" s="36"/>
      <c r="C24" s="36">
        <v>146.22427649529214</v>
      </c>
      <c r="D24" s="36">
        <v>116.60675562158454</v>
      </c>
      <c r="E24" s="36">
        <v>163.69372124976039</v>
      </c>
      <c r="F24" s="36">
        <v>178.8524344738112</v>
      </c>
      <c r="G24" s="36">
        <v>144.74476575768807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21.7109375" style="1" customWidth="1"/>
    <col min="3" max="3" width="15.85546875" style="1" customWidth="1"/>
    <col min="4" max="4" width="9.140625" style="1" customWidth="1"/>
    <col min="5" max="5" width="10.5703125" style="1" customWidth="1"/>
    <col min="6" max="6" width="9.5703125" style="1" customWidth="1"/>
    <col min="7" max="7" width="11.42578125" style="1" customWidth="1"/>
    <col min="8" max="54" width="9.140625" style="1" customWidth="1"/>
    <col min="55" max="16384" width="9.140625" style="1"/>
  </cols>
  <sheetData>
    <row r="1" spans="1:7" s="2" customFormat="1" ht="36.75" customHeight="1" x14ac:dyDescent="0.25">
      <c r="A1" s="3" t="s">
        <v>107</v>
      </c>
      <c r="B1" s="33" t="s">
        <v>108</v>
      </c>
    </row>
    <row r="2" spans="1:7" s="2" customFormat="1" ht="36.75" customHeight="1" x14ac:dyDescent="0.25">
      <c r="A2" s="35" t="s">
        <v>0</v>
      </c>
    </row>
    <row r="3" spans="1:7" ht="16.5" customHeight="1" x14ac:dyDescent="0.2">
      <c r="A3" s="7"/>
      <c r="B3" s="42" t="s">
        <v>14</v>
      </c>
      <c r="C3" s="42" t="s">
        <v>49</v>
      </c>
      <c r="D3" s="42" t="s">
        <v>50</v>
      </c>
      <c r="E3" s="42" t="s">
        <v>51</v>
      </c>
      <c r="F3" s="42" t="s">
        <v>52</v>
      </c>
      <c r="G3" s="43" t="s">
        <v>53</v>
      </c>
    </row>
    <row r="4" spans="1:7" ht="16.5" customHeight="1" x14ac:dyDescent="0.2">
      <c r="A4" s="1" t="s">
        <v>17</v>
      </c>
      <c r="B4" s="36">
        <v>1.1120673269033428</v>
      </c>
      <c r="C4" s="36">
        <v>0.127894026625512</v>
      </c>
      <c r="D4" s="36">
        <v>0.17393300750038868</v>
      </c>
      <c r="E4" s="36">
        <v>0.15166983990506697</v>
      </c>
      <c r="F4" s="36">
        <v>0.65857044696299849</v>
      </c>
      <c r="G4" s="36">
        <v>99.979794588955897</v>
      </c>
    </row>
    <row r="5" spans="1:7" ht="16.5" customHeight="1" x14ac:dyDescent="0.2">
      <c r="A5" s="1" t="s">
        <v>18</v>
      </c>
      <c r="B5" s="36">
        <v>0.83649815348061651</v>
      </c>
      <c r="C5" s="36">
        <v>0.55922536416487256</v>
      </c>
      <c r="D5" s="36">
        <v>0.25268173370171643</v>
      </c>
      <c r="E5" s="36">
        <v>0.19454236260869287</v>
      </c>
      <c r="F5" s="36">
        <v>-0.1699513396756217</v>
      </c>
      <c r="G5" s="36">
        <v>100.06122658469458</v>
      </c>
    </row>
    <row r="6" spans="1:7" ht="16.5" customHeight="1" x14ac:dyDescent="0.2">
      <c r="A6" s="1" t="s">
        <v>19</v>
      </c>
      <c r="B6" s="36">
        <v>0.34809337827292397</v>
      </c>
      <c r="C6" s="36">
        <v>0.38688576898791616</v>
      </c>
      <c r="D6" s="36">
        <v>9.2496196570044154E-2</v>
      </c>
      <c r="E6" s="36">
        <v>0.13662616191537705</v>
      </c>
      <c r="F6" s="36">
        <v>-0.26791474324735637</v>
      </c>
      <c r="G6" s="36">
        <v>99.800262451171832</v>
      </c>
    </row>
    <row r="7" spans="1:7" ht="16.5" customHeight="1" x14ac:dyDescent="0.2">
      <c r="A7" s="1" t="s">
        <v>20</v>
      </c>
      <c r="B7" s="36">
        <v>1.1421633281491026</v>
      </c>
      <c r="C7" s="36">
        <v>0.14255404844880104</v>
      </c>
      <c r="D7" s="36">
        <v>0.3892687568441035</v>
      </c>
      <c r="E7" s="36">
        <v>9.826028126884595E-2</v>
      </c>
      <c r="F7" s="36">
        <v>0.51208028535951367</v>
      </c>
      <c r="G7" s="36">
        <v>98.3436841097745</v>
      </c>
    </row>
    <row r="8" spans="1:7" ht="16.5" customHeight="1" x14ac:dyDescent="0.2">
      <c r="A8" s="1" t="s">
        <v>33</v>
      </c>
      <c r="B8" s="36">
        <v>0.72566410831429795</v>
      </c>
      <c r="C8" s="36">
        <v>0.23067900923673393</v>
      </c>
      <c r="D8" s="36">
        <v>0.21566171673211149</v>
      </c>
      <c r="E8" s="36">
        <v>0.1874927035109562</v>
      </c>
      <c r="F8" s="36">
        <v>9.1830679130825252E-2</v>
      </c>
      <c r="G8" s="36">
        <v>99.589892300692554</v>
      </c>
    </row>
    <row r="9" spans="1:7" ht="16.5" customHeight="1" x14ac:dyDescent="0.2">
      <c r="A9" s="1" t="s">
        <v>28</v>
      </c>
      <c r="B9" s="36">
        <v>1.2021536122668879</v>
      </c>
      <c r="C9" s="36">
        <v>0.31683910570361373</v>
      </c>
      <c r="D9" s="36">
        <v>0.25085707434283755</v>
      </c>
      <c r="E9" s="36">
        <v>0.20206695659594096</v>
      </c>
      <c r="F9" s="36">
        <v>0.43239046362313344</v>
      </c>
      <c r="G9" s="36">
        <v>100.16210521351195</v>
      </c>
    </row>
    <row r="10" spans="1:7" ht="16.5" customHeight="1" x14ac:dyDescent="0.2">
      <c r="A10" s="1" t="s">
        <v>16</v>
      </c>
      <c r="B10" s="36">
        <v>1.5542308986186966</v>
      </c>
      <c r="C10" s="36">
        <v>0.14023946933448322</v>
      </c>
      <c r="D10" s="36">
        <v>0.41589182647876466</v>
      </c>
      <c r="E10" s="36">
        <v>0.18789168819785101</v>
      </c>
      <c r="F10" s="36">
        <v>0.8102079048752785</v>
      </c>
      <c r="G10" s="36">
        <v>99.418538665771479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workbookViewId="0"/>
  </sheetViews>
  <sheetFormatPr defaultColWidth="9.140625" defaultRowHeight="16.5" customHeight="1" x14ac:dyDescent="0.2"/>
  <cols>
    <col min="1" max="1" width="20.7109375" style="1" customWidth="1"/>
    <col min="2" max="2" width="27" style="1" customWidth="1"/>
    <col min="3" max="3" width="24.5703125" style="1" customWidth="1"/>
    <col min="4" max="4" width="29.28515625" style="1" customWidth="1"/>
    <col min="5" max="37" width="9.140625" style="1" customWidth="1"/>
    <col min="38" max="16384" width="9.140625" style="1"/>
  </cols>
  <sheetData>
    <row r="1" spans="1:4" s="2" customFormat="1" ht="36.75" customHeight="1" x14ac:dyDescent="0.25">
      <c r="A1" s="3" t="s">
        <v>75</v>
      </c>
      <c r="B1" s="33" t="s">
        <v>76</v>
      </c>
    </row>
    <row r="2" spans="1:4" s="2" customFormat="1" ht="36.75" customHeight="1" x14ac:dyDescent="0.25">
      <c r="A2" s="35" t="s">
        <v>0</v>
      </c>
    </row>
    <row r="3" spans="1:4" ht="16.5" customHeight="1" x14ac:dyDescent="0.2">
      <c r="A3" s="7"/>
      <c r="B3" s="7" t="s">
        <v>1</v>
      </c>
      <c r="C3" s="7" t="s">
        <v>2</v>
      </c>
      <c r="D3" s="7" t="s">
        <v>3</v>
      </c>
    </row>
    <row r="4" spans="1:4" ht="16.5" customHeight="1" x14ac:dyDescent="0.2">
      <c r="A4" s="15">
        <v>42005</v>
      </c>
      <c r="B4" s="36">
        <v>94.476608269738222</v>
      </c>
      <c r="C4" s="36">
        <v>93.688909763698319</v>
      </c>
      <c r="D4" s="36">
        <v>96.9416926509831</v>
      </c>
    </row>
    <row r="5" spans="1:4" ht="16.5" customHeight="1" x14ac:dyDescent="0.2">
      <c r="A5" s="15">
        <v>42095</v>
      </c>
      <c r="B5" s="36">
        <v>94.56240577492342</v>
      </c>
      <c r="C5" s="36">
        <v>93.767234597777033</v>
      </c>
      <c r="D5" s="36">
        <v>97.026107637345646</v>
      </c>
    </row>
    <row r="6" spans="1:4" ht="16.5" customHeight="1" x14ac:dyDescent="0.2">
      <c r="A6" s="15">
        <v>42186</v>
      </c>
      <c r="B6" s="36">
        <v>94.375108615903159</v>
      </c>
      <c r="C6" s="36">
        <v>93.370066079099985</v>
      </c>
      <c r="D6" s="36">
        <v>96.788638462461094</v>
      </c>
    </row>
    <row r="7" spans="1:4" ht="16.5" customHeight="1" x14ac:dyDescent="0.2">
      <c r="A7" s="15">
        <v>42278</v>
      </c>
      <c r="B7" s="36">
        <v>94.143390972637718</v>
      </c>
      <c r="C7" s="36">
        <v>93.398139675273001</v>
      </c>
      <c r="D7" s="36">
        <v>96.648869014988236</v>
      </c>
    </row>
    <row r="8" spans="1:4" ht="16.5" customHeight="1" x14ac:dyDescent="0.2">
      <c r="A8" s="15">
        <v>42370</v>
      </c>
      <c r="B8" s="36">
        <v>94.299292419422869</v>
      </c>
      <c r="C8" s="36">
        <v>93.450368666240649</v>
      </c>
      <c r="D8" s="36">
        <v>97.222524097674693</v>
      </c>
    </row>
    <row r="9" spans="1:4" ht="16.5" customHeight="1" x14ac:dyDescent="0.2">
      <c r="A9" s="15">
        <v>42461</v>
      </c>
      <c r="B9" s="36">
        <v>95.130723801313394</v>
      </c>
      <c r="C9" s="36">
        <v>94.042543228190596</v>
      </c>
      <c r="D9" s="36">
        <v>98.125887649350403</v>
      </c>
    </row>
    <row r="10" spans="1:4" ht="16.5" customHeight="1" x14ac:dyDescent="0.2">
      <c r="A10" s="15">
        <v>42552</v>
      </c>
      <c r="B10" s="36">
        <v>96.018907553012582</v>
      </c>
      <c r="C10" s="36">
        <v>95.019798313158574</v>
      </c>
      <c r="D10" s="36">
        <v>98.722229894820885</v>
      </c>
    </row>
    <row r="11" spans="1:4" ht="16.5" customHeight="1" x14ac:dyDescent="0.2">
      <c r="A11" s="15">
        <v>42644</v>
      </c>
      <c r="B11" s="36">
        <v>96.330046137179409</v>
      </c>
      <c r="C11" s="36">
        <v>95.319620235813048</v>
      </c>
      <c r="D11" s="36">
        <v>99.027299629339069</v>
      </c>
    </row>
    <row r="12" spans="1:4" ht="16.5" customHeight="1" x14ac:dyDescent="0.2">
      <c r="A12" s="15">
        <v>42736</v>
      </c>
      <c r="B12" s="36">
        <v>96.815424939603261</v>
      </c>
      <c r="C12" s="36">
        <v>96.106341358917874</v>
      </c>
      <c r="D12" s="36">
        <v>99.4462657087699</v>
      </c>
    </row>
    <row r="13" spans="1:4" ht="16.5" customHeight="1" x14ac:dyDescent="0.2">
      <c r="A13" s="15">
        <v>42826</v>
      </c>
      <c r="B13" s="36">
        <v>97.666537361389715</v>
      </c>
      <c r="C13" s="36">
        <v>97.210075478239872</v>
      </c>
      <c r="D13" s="36">
        <v>100.13073330230525</v>
      </c>
    </row>
    <row r="14" spans="1:4" ht="16.5" customHeight="1" x14ac:dyDescent="0.2">
      <c r="A14" s="15">
        <v>42917</v>
      </c>
      <c r="B14" s="36">
        <v>97.272196335412815</v>
      </c>
      <c r="C14" s="36">
        <v>96.583078108112232</v>
      </c>
      <c r="D14" s="36">
        <v>99.509460670074901</v>
      </c>
    </row>
    <row r="15" spans="1:4" ht="16.5" customHeight="1" x14ac:dyDescent="0.2">
      <c r="A15" s="15">
        <v>43009</v>
      </c>
      <c r="B15" s="36">
        <v>97.735119756543213</v>
      </c>
      <c r="C15" s="36">
        <v>97.025563149530896</v>
      </c>
      <c r="D15" s="36">
        <v>99.726258616874802</v>
      </c>
    </row>
    <row r="16" spans="1:4" ht="16.5" customHeight="1" x14ac:dyDescent="0.2">
      <c r="A16" s="15">
        <v>43101</v>
      </c>
      <c r="B16" s="36">
        <v>98.663226487218623</v>
      </c>
      <c r="C16" s="36">
        <v>98.36416067231832</v>
      </c>
      <c r="D16" s="36">
        <v>99.78315794297626</v>
      </c>
    </row>
    <row r="17" spans="1:4" ht="16.5" customHeight="1" x14ac:dyDescent="0.2">
      <c r="A17" s="15">
        <v>43191</v>
      </c>
      <c r="B17" s="36">
        <v>99.11506908147706</v>
      </c>
      <c r="C17" s="36">
        <v>99.048182170962377</v>
      </c>
      <c r="D17" s="36">
        <v>99.770654227889409</v>
      </c>
    </row>
    <row r="18" spans="1:4" ht="16.5" customHeight="1" x14ac:dyDescent="0.2">
      <c r="A18" s="15">
        <v>43282</v>
      </c>
      <c r="B18" s="36">
        <v>99.485354482458348</v>
      </c>
      <c r="C18" s="36">
        <v>99.671127153629286</v>
      </c>
      <c r="D18" s="36">
        <v>99.942651375922637</v>
      </c>
    </row>
    <row r="19" spans="1:4" ht="16.5" customHeight="1" x14ac:dyDescent="0.2">
      <c r="A19" s="15">
        <v>43374</v>
      </c>
      <c r="B19" s="36">
        <v>99.843432981027178</v>
      </c>
      <c r="C19" s="36">
        <v>100.42199008174907</v>
      </c>
      <c r="D19" s="36">
        <v>100.35467425343934</v>
      </c>
    </row>
    <row r="20" spans="1:4" ht="16.5" customHeight="1" x14ac:dyDescent="0.2">
      <c r="A20" s="15">
        <v>43466</v>
      </c>
      <c r="B20" s="36">
        <v>99.251285507971559</v>
      </c>
      <c r="C20" s="36">
        <v>98.903572977303696</v>
      </c>
      <c r="D20" s="36">
        <v>99.378201810987377</v>
      </c>
    </row>
    <row r="21" spans="1:4" ht="16.5" customHeight="1" x14ac:dyDescent="0.2">
      <c r="A21" s="15">
        <v>43556</v>
      </c>
      <c r="B21" s="36">
        <v>100.33466644157838</v>
      </c>
      <c r="C21" s="36">
        <v>100.4926445201108</v>
      </c>
      <c r="D21" s="36">
        <v>100.28483134646105</v>
      </c>
    </row>
    <row r="22" spans="1:4" ht="16.5" customHeight="1" x14ac:dyDescent="0.2">
      <c r="A22" s="15">
        <v>43647</v>
      </c>
      <c r="B22" s="36">
        <v>100.50972889817523</v>
      </c>
      <c r="C22" s="36">
        <v>100.66406392614951</v>
      </c>
      <c r="D22" s="36">
        <v>100.42156989831885</v>
      </c>
    </row>
    <row r="23" spans="1:4" ht="16.5" customHeight="1" x14ac:dyDescent="0.2">
      <c r="A23" s="15">
        <v>43739</v>
      </c>
      <c r="B23" s="36">
        <v>99.904319152274866</v>
      </c>
      <c r="C23" s="36">
        <v>99.939718576436022</v>
      </c>
      <c r="D23" s="36">
        <v>99.915396944232725</v>
      </c>
    </row>
    <row r="24" spans="1:4" ht="16.5" customHeight="1" x14ac:dyDescent="0.2">
      <c r="A24" s="15">
        <v>43831</v>
      </c>
      <c r="B24" s="36">
        <v>100.69217287658061</v>
      </c>
      <c r="C24" s="36">
        <v>100.99681205747963</v>
      </c>
      <c r="D24" s="36">
        <v>99.718473673328432</v>
      </c>
    </row>
    <row r="25" spans="1:4" ht="16.5" customHeight="1" x14ac:dyDescent="0.2">
      <c r="A25" s="15">
        <v>43922</v>
      </c>
      <c r="B25" s="36">
        <v>100.39278057751835</v>
      </c>
      <c r="C25" s="36">
        <v>101.9159183363867</v>
      </c>
      <c r="D25" s="36">
        <v>95.898018562850581</v>
      </c>
    </row>
    <row r="26" spans="1:4" ht="16.5" customHeight="1" x14ac:dyDescent="0.2">
      <c r="A26" s="15">
        <v>44013</v>
      </c>
      <c r="B26" s="36">
        <v>100.05522633037135</v>
      </c>
      <c r="C26" s="36">
        <v>101.17760737185904</v>
      </c>
      <c r="D26" s="36">
        <v>99.408506171221305</v>
      </c>
    </row>
    <row r="27" spans="1:4" ht="16.5" customHeight="1" x14ac:dyDescent="0.2">
      <c r="A27" s="15">
        <v>44105</v>
      </c>
      <c r="B27" s="36">
        <v>101.1168090140754</v>
      </c>
      <c r="C27" s="36">
        <v>101.44775394439758</v>
      </c>
      <c r="D27" s="36">
        <v>99.397910066167498</v>
      </c>
    </row>
    <row r="28" spans="1:4" ht="16.5" customHeight="1" x14ac:dyDescent="0.2">
      <c r="A28" s="15">
        <v>44197</v>
      </c>
      <c r="B28" s="36">
        <v>102.94527683960135</v>
      </c>
      <c r="C28" s="36">
        <v>104.11861165084797</v>
      </c>
      <c r="D28" s="36">
        <v>101.12819766408492</v>
      </c>
    </row>
    <row r="29" spans="1:4" ht="16.5" customHeight="1" x14ac:dyDescent="0.2">
      <c r="A29" s="15">
        <v>44287</v>
      </c>
      <c r="B29" s="36">
        <v>101.21868963717455</v>
      </c>
      <c r="C29" s="36">
        <v>101.94490184994277</v>
      </c>
      <c r="D29" s="36">
        <v>100.82293287985978</v>
      </c>
    </row>
    <row r="30" spans="1:4" ht="16.5" customHeight="1" x14ac:dyDescent="0.2">
      <c r="A30" s="15">
        <v>44378</v>
      </c>
      <c r="B30" s="36">
        <v>100.19571258681448</v>
      </c>
      <c r="C30" s="36">
        <v>101.12416855139679</v>
      </c>
      <c r="D30" s="36">
        <v>100.01128070723347</v>
      </c>
    </row>
    <row r="31" spans="1:4" ht="16.5" customHeight="1" x14ac:dyDescent="0.2">
      <c r="A31" s="15">
        <v>44470</v>
      </c>
      <c r="B31" s="36">
        <v>102.72484820619749</v>
      </c>
      <c r="C31" s="36">
        <v>103.20467632911389</v>
      </c>
      <c r="D31" s="36">
        <v>102.53741608451399</v>
      </c>
    </row>
    <row r="32" spans="1:4" ht="16.5" customHeight="1" x14ac:dyDescent="0.2">
      <c r="A32" s="15">
        <v>44562</v>
      </c>
      <c r="B32" s="36">
        <v>101.25092768092416</v>
      </c>
      <c r="C32" s="36">
        <v>102.17370330297221</v>
      </c>
      <c r="D32" s="36">
        <v>101.00073783239638</v>
      </c>
    </row>
    <row r="33" spans="1:4" ht="16.5" customHeight="1" x14ac:dyDescent="0.2">
      <c r="A33" s="15">
        <v>44652</v>
      </c>
      <c r="B33" s="36">
        <v>101.85037089477895</v>
      </c>
      <c r="C33" s="36">
        <v>102.71392372934758</v>
      </c>
      <c r="D33" s="36">
        <v>102.03187420674129</v>
      </c>
    </row>
    <row r="34" spans="1:4" ht="16.5" customHeight="1" x14ac:dyDescent="0.2">
      <c r="A34" s="15">
        <v>44743</v>
      </c>
      <c r="B34" s="36">
        <v>101.41055908186694</v>
      </c>
      <c r="C34" s="36">
        <v>102.75810799462184</v>
      </c>
      <c r="D34" s="36">
        <v>101.57747105876848</v>
      </c>
    </row>
    <row r="35" spans="1:4" ht="16.5" customHeight="1" x14ac:dyDescent="0.2">
      <c r="A35" s="15">
        <v>44835</v>
      </c>
      <c r="B35" s="36">
        <v>102.49058583089628</v>
      </c>
      <c r="C35" s="36">
        <v>104.02150354320587</v>
      </c>
      <c r="D35" s="36">
        <v>102.42325022736094</v>
      </c>
    </row>
    <row r="36" spans="1:4" ht="16.5" customHeight="1" x14ac:dyDescent="0.2">
      <c r="A36" s="15"/>
    </row>
    <row r="37" spans="1:4" ht="16.5" customHeight="1" x14ac:dyDescent="0.2">
      <c r="A37" s="15"/>
    </row>
    <row r="38" spans="1:4" ht="16.5" customHeight="1" x14ac:dyDescent="0.2">
      <c r="A38" s="15"/>
    </row>
    <row r="39" spans="1:4" ht="16.5" customHeight="1" x14ac:dyDescent="0.2">
      <c r="A39" s="15"/>
    </row>
    <row r="40" spans="1:4" ht="16.5" customHeight="1" x14ac:dyDescent="0.2">
      <c r="A40" s="15"/>
    </row>
    <row r="41" spans="1:4" ht="16.5" customHeight="1" x14ac:dyDescent="0.2">
      <c r="A41" s="15"/>
    </row>
    <row r="42" spans="1:4" ht="16.5" customHeight="1" x14ac:dyDescent="0.2">
      <c r="A42" s="15"/>
    </row>
    <row r="43" spans="1:4" ht="16.5" customHeight="1" x14ac:dyDescent="0.2">
      <c r="A43" s="15"/>
    </row>
    <row r="44" spans="1:4" ht="16.5" customHeight="1" x14ac:dyDescent="0.2">
      <c r="A44" s="15"/>
    </row>
    <row r="45" spans="1:4" ht="16.5" customHeight="1" x14ac:dyDescent="0.2">
      <c r="A45" s="15"/>
    </row>
    <row r="46" spans="1:4" ht="16.5" customHeight="1" x14ac:dyDescent="0.2">
      <c r="A46" s="15"/>
    </row>
    <row r="47" spans="1:4" ht="16.5" customHeight="1" x14ac:dyDescent="0.2">
      <c r="A47" s="15"/>
    </row>
    <row r="48" spans="1:4" ht="16.5" customHeight="1" x14ac:dyDescent="0.2">
      <c r="A48" s="15"/>
    </row>
    <row r="49" spans="1:1" ht="16.5" customHeight="1" x14ac:dyDescent="0.2">
      <c r="A49" s="15"/>
    </row>
    <row r="50" spans="1:1" ht="16.5" customHeight="1" x14ac:dyDescent="0.2">
      <c r="A50" s="15"/>
    </row>
    <row r="51" spans="1:1" ht="16.5" customHeight="1" x14ac:dyDescent="0.2">
      <c r="A51" s="15"/>
    </row>
    <row r="52" spans="1:1" ht="16.5" customHeight="1" x14ac:dyDescent="0.2">
      <c r="A52" s="15"/>
    </row>
    <row r="53" spans="1:1" ht="16.5" customHeight="1" x14ac:dyDescent="0.2">
      <c r="A53" s="15"/>
    </row>
    <row r="54" spans="1:1" ht="16.5" customHeight="1" x14ac:dyDescent="0.2">
      <c r="A54" s="15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8.140625" style="1" customWidth="1"/>
    <col min="3" max="3" width="14.85546875" style="1" customWidth="1"/>
    <col min="4" max="4" width="14.7109375" style="1" customWidth="1"/>
    <col min="5" max="5" width="11" style="1" customWidth="1"/>
    <col min="6" max="6" width="9.85546875" style="1" customWidth="1"/>
    <col min="7" max="7" width="10.7109375" style="1" customWidth="1"/>
    <col min="8" max="8" width="14.7109375" style="1" bestFit="1" customWidth="1"/>
    <col min="9" max="55" width="9.140625" style="1" customWidth="1"/>
    <col min="56" max="16384" width="9.140625" style="1"/>
  </cols>
  <sheetData>
    <row r="1" spans="1:7" s="2" customFormat="1" ht="36.75" customHeight="1" x14ac:dyDescent="0.25">
      <c r="A1" s="3" t="s">
        <v>109</v>
      </c>
      <c r="B1" s="33" t="s">
        <v>110</v>
      </c>
    </row>
    <row r="2" spans="1:7" s="2" customFormat="1" ht="36.75" customHeight="1" x14ac:dyDescent="0.25">
      <c r="A2" s="35" t="s">
        <v>0</v>
      </c>
    </row>
    <row r="3" spans="1:7" ht="16.5" customHeight="1" x14ac:dyDescent="0.2">
      <c r="A3" s="7"/>
      <c r="B3" s="42" t="s">
        <v>14</v>
      </c>
      <c r="C3" s="42" t="s">
        <v>49</v>
      </c>
      <c r="D3" s="42" t="s">
        <v>50</v>
      </c>
      <c r="E3" s="42" t="s">
        <v>51</v>
      </c>
      <c r="F3" s="42" t="s">
        <v>52</v>
      </c>
      <c r="G3" s="43" t="s">
        <v>53</v>
      </c>
    </row>
    <row r="4" spans="1:7" ht="16.5" customHeight="1" x14ac:dyDescent="0.2">
      <c r="A4" s="1" t="s">
        <v>17</v>
      </c>
      <c r="B4" s="36">
        <v>2.3184976171363521</v>
      </c>
      <c r="C4" s="36">
        <v>0.2585489958225935</v>
      </c>
      <c r="D4" s="36">
        <v>9.1197222934253044E-2</v>
      </c>
      <c r="E4" s="36">
        <v>0.39444482800635439</v>
      </c>
      <c r="F4" s="36">
        <v>1.5743063999847982</v>
      </c>
      <c r="G4" s="36">
        <v>100.3154595114968</v>
      </c>
    </row>
    <row r="5" spans="1:7" ht="16.5" customHeight="1" x14ac:dyDescent="0.2">
      <c r="A5" s="1" t="s">
        <v>18</v>
      </c>
      <c r="B5" s="36">
        <v>1.6110611883076758</v>
      </c>
      <c r="C5" s="36">
        <v>0.52015209214931146</v>
      </c>
      <c r="D5" s="36">
        <v>8.4998062049800413E-2</v>
      </c>
      <c r="E5" s="36">
        <v>0.65338419581001506</v>
      </c>
      <c r="F5" s="36">
        <v>0.35252675210887718</v>
      </c>
      <c r="G5" s="36">
        <v>99.376102794300323</v>
      </c>
    </row>
    <row r="6" spans="1:7" ht="16.5" customHeight="1" x14ac:dyDescent="0.2">
      <c r="A6" s="1" t="s">
        <v>19</v>
      </c>
      <c r="B6" s="36">
        <v>2.0927710634740908</v>
      </c>
      <c r="C6" s="36">
        <v>0.41913820735432827</v>
      </c>
      <c r="D6" s="36">
        <v>0.18819202952594918</v>
      </c>
      <c r="E6" s="36">
        <v>8.1784519705582884E-2</v>
      </c>
      <c r="F6" s="36">
        <v>1.4036562930453902</v>
      </c>
      <c r="G6" s="36">
        <v>101.24990428577766</v>
      </c>
    </row>
    <row r="7" spans="1:7" ht="16.5" customHeight="1" x14ac:dyDescent="0.2">
      <c r="A7" s="1" t="s">
        <v>20</v>
      </c>
      <c r="B7" s="36">
        <v>2.6078114861791799</v>
      </c>
      <c r="C7" s="36">
        <v>0.26318558584898705</v>
      </c>
      <c r="D7" s="36">
        <v>0.45647886446253766</v>
      </c>
      <c r="E7" s="36">
        <v>2.5271399454636464E-2</v>
      </c>
      <c r="F7" s="36">
        <v>1.8628756295550937</v>
      </c>
      <c r="G7" s="36">
        <v>99.390088168057687</v>
      </c>
    </row>
    <row r="8" spans="1:7" ht="16.5" customHeight="1" x14ac:dyDescent="0.2">
      <c r="A8" s="1" t="s">
        <v>33</v>
      </c>
      <c r="B8" s="36">
        <v>1.7566248341040178</v>
      </c>
      <c r="C8" s="36">
        <v>0.13380434093150215</v>
      </c>
      <c r="D8" s="36">
        <v>-2.4739874537441784E-2</v>
      </c>
      <c r="E8" s="36">
        <v>0.43186453899199334</v>
      </c>
      <c r="F8" s="36">
        <v>1.215695828072388</v>
      </c>
      <c r="G8" s="36">
        <v>98.260495272549761</v>
      </c>
    </row>
    <row r="9" spans="1:7" ht="16.5" customHeight="1" x14ac:dyDescent="0.2">
      <c r="A9" s="1" t="s">
        <v>28</v>
      </c>
      <c r="B9" s="36">
        <v>1.2924724261869081</v>
      </c>
      <c r="C9" s="36">
        <v>0.23930764367634613</v>
      </c>
      <c r="D9" s="36">
        <v>7.2260310063773439E-2</v>
      </c>
      <c r="E9" s="36">
        <v>0.50766603547063727</v>
      </c>
      <c r="F9" s="36">
        <v>0.47323841669342764</v>
      </c>
      <c r="G9" s="36">
        <v>100.57081326571378</v>
      </c>
    </row>
    <row r="10" spans="1:7" ht="16.5" customHeight="1" x14ac:dyDescent="0.2">
      <c r="A10" s="1" t="s">
        <v>16</v>
      </c>
      <c r="B10" s="36">
        <v>4.5393790841102586</v>
      </c>
      <c r="C10" s="36">
        <v>6.1676963465288268E-2</v>
      </c>
      <c r="D10" s="36">
        <v>9.0124138817191002E-2</v>
      </c>
      <c r="E10" s="36">
        <v>0.73526984602212886</v>
      </c>
      <c r="F10" s="36">
        <v>3.65230815410614</v>
      </c>
      <c r="G10" s="36">
        <v>102.36149749755859</v>
      </c>
    </row>
    <row r="11" spans="1:7" ht="16.5" customHeight="1" x14ac:dyDescent="0.2">
      <c r="D11" s="1" t="s">
        <v>13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8.85546875" style="1" customWidth="1"/>
    <col min="3" max="3" width="14.28515625" style="1" customWidth="1"/>
    <col min="4" max="4" width="12.140625" style="1" customWidth="1"/>
    <col min="5" max="5" width="10.42578125" style="1" customWidth="1"/>
    <col min="6" max="6" width="10.28515625" style="1" customWidth="1"/>
    <col min="7" max="7" width="10.42578125" style="1" customWidth="1"/>
    <col min="8" max="8" width="14.7109375" style="1" bestFit="1" customWidth="1"/>
    <col min="9" max="54" width="9.140625" style="1" customWidth="1"/>
    <col min="55" max="16384" width="9.140625" style="1"/>
  </cols>
  <sheetData>
    <row r="1" spans="1:7" s="2" customFormat="1" ht="36.75" customHeight="1" x14ac:dyDescent="0.25">
      <c r="A1" s="3" t="s">
        <v>111</v>
      </c>
      <c r="B1" s="33" t="s">
        <v>112</v>
      </c>
    </row>
    <row r="2" spans="1:7" s="2" customFormat="1" ht="36.75" customHeight="1" x14ac:dyDescent="0.25">
      <c r="A2" s="35" t="s">
        <v>0</v>
      </c>
    </row>
    <row r="3" spans="1:7" ht="16.5" customHeight="1" x14ac:dyDescent="0.2">
      <c r="A3" s="7"/>
      <c r="B3" s="42" t="s">
        <v>4</v>
      </c>
      <c r="C3" s="42" t="s">
        <v>55</v>
      </c>
      <c r="D3" s="42" t="s">
        <v>50</v>
      </c>
      <c r="E3" s="42" t="s">
        <v>51</v>
      </c>
      <c r="F3" s="42" t="s">
        <v>52</v>
      </c>
      <c r="G3" s="43" t="s">
        <v>56</v>
      </c>
    </row>
    <row r="4" spans="1:7" ht="16.5" customHeight="1" x14ac:dyDescent="0.2">
      <c r="A4" s="1" t="s">
        <v>17</v>
      </c>
      <c r="B4" s="36">
        <v>2.4213850877501746</v>
      </c>
      <c r="C4" s="36">
        <v>0.27979869754882797</v>
      </c>
      <c r="D4" s="36">
        <v>0.35549718162193039</v>
      </c>
      <c r="E4" s="36">
        <v>8.1923692741177292E-2</v>
      </c>
      <c r="F4" s="36">
        <v>1.7041654803536161</v>
      </c>
      <c r="G4" s="36">
        <v>100.53597120805222</v>
      </c>
    </row>
    <row r="5" spans="1:7" ht="16.5" customHeight="1" x14ac:dyDescent="0.2">
      <c r="A5" s="1" t="s">
        <v>18</v>
      </c>
      <c r="B5" s="36">
        <v>1.5182899914004577</v>
      </c>
      <c r="C5" s="36">
        <v>0.57943068580193957</v>
      </c>
      <c r="D5" s="36">
        <v>0.13789138414854707</v>
      </c>
      <c r="E5" s="36">
        <v>0.1330464377321981</v>
      </c>
      <c r="F5" s="36">
        <v>0.66792148622599545</v>
      </c>
      <c r="G5" s="36">
        <v>97.955015702681237</v>
      </c>
    </row>
    <row r="6" spans="1:7" ht="16.5" customHeight="1" x14ac:dyDescent="0.2">
      <c r="A6" s="1" t="s">
        <v>19</v>
      </c>
      <c r="B6" s="36">
        <v>2.417103195732289</v>
      </c>
      <c r="C6" s="36">
        <v>0.45046689361333864</v>
      </c>
      <c r="D6" s="36">
        <v>-0.14605098840018602</v>
      </c>
      <c r="E6" s="36">
        <v>0.25015727771361451</v>
      </c>
      <c r="F6" s="36">
        <v>1.8625300540165464</v>
      </c>
      <c r="G6" s="36">
        <v>99.886332425204174</v>
      </c>
    </row>
    <row r="7" spans="1:7" ht="16.5" customHeight="1" x14ac:dyDescent="0.2">
      <c r="A7" s="1" t="s">
        <v>20</v>
      </c>
      <c r="B7" s="36">
        <v>2.9559985507618296</v>
      </c>
      <c r="C7" s="36">
        <v>0.14389142629013141</v>
      </c>
      <c r="D7" s="36">
        <v>0.53716339407996661</v>
      </c>
      <c r="E7" s="36">
        <v>0.14063450355421409</v>
      </c>
      <c r="F7" s="36">
        <v>2.1343092457814659</v>
      </c>
      <c r="G7" s="36">
        <v>96.951681657270967</v>
      </c>
    </row>
    <row r="8" spans="1:7" ht="16.5" customHeight="1" x14ac:dyDescent="0.2">
      <c r="A8" s="1" t="s">
        <v>33</v>
      </c>
      <c r="B8" s="36">
        <v>1.6370762254704141</v>
      </c>
      <c r="C8" s="36">
        <v>0.28726496073332702</v>
      </c>
      <c r="D8" s="36">
        <v>0.28065485405650981</v>
      </c>
      <c r="E8" s="36">
        <v>0.24378100545568901</v>
      </c>
      <c r="F8" s="36">
        <v>0.82537528770891055</v>
      </c>
      <c r="G8" s="36">
        <v>99.807988947088063</v>
      </c>
    </row>
    <row r="9" spans="1:7" ht="16.5" customHeight="1" x14ac:dyDescent="0.2">
      <c r="A9" s="1" t="s">
        <v>28</v>
      </c>
      <c r="B9" s="36">
        <v>1.822638193314726</v>
      </c>
      <c r="C9" s="36">
        <v>0.15044640207832546</v>
      </c>
      <c r="D9" s="36">
        <v>0.30745456926524661</v>
      </c>
      <c r="E9" s="36">
        <v>0.21208929473703553</v>
      </c>
      <c r="F9" s="36">
        <v>1.1526478962464766</v>
      </c>
      <c r="G9" s="36">
        <v>97.792975685813246</v>
      </c>
    </row>
    <row r="10" spans="1:7" ht="16.5" customHeight="1" x14ac:dyDescent="0.2">
      <c r="A10" s="1" t="s">
        <v>16</v>
      </c>
      <c r="B10" s="36">
        <v>2.4723551938310262</v>
      </c>
      <c r="C10" s="36">
        <v>0.12039399659261077</v>
      </c>
      <c r="D10" s="36">
        <v>-0.17754960636375472</v>
      </c>
      <c r="E10" s="36">
        <v>7.2986076585948551E-2</v>
      </c>
      <c r="F10" s="36">
        <v>2.4565248150378465</v>
      </c>
      <c r="G10" s="36">
        <v>98.153763580322263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70" zoomScaleNormal="70" workbookViewId="0"/>
  </sheetViews>
  <sheetFormatPr defaultRowHeight="16.5" customHeight="1" x14ac:dyDescent="0.2"/>
  <cols>
    <col min="1" max="1" width="26.28515625" style="1" customWidth="1"/>
    <col min="2" max="2" width="10.140625" style="1" customWidth="1"/>
    <col min="3" max="3" width="14.7109375" style="1" customWidth="1"/>
    <col min="4" max="4" width="13" style="1" customWidth="1"/>
    <col min="5" max="16384" width="9.140625" style="1"/>
  </cols>
  <sheetData>
    <row r="1" spans="1:4" s="2" customFormat="1" ht="36.75" customHeight="1" x14ac:dyDescent="0.25">
      <c r="A1" s="3" t="s">
        <v>113</v>
      </c>
      <c r="B1" s="33" t="s">
        <v>114</v>
      </c>
    </row>
    <row r="2" spans="1:4" s="2" customFormat="1" ht="36.75" customHeight="1" x14ac:dyDescent="0.25">
      <c r="A2" s="35" t="s">
        <v>0</v>
      </c>
    </row>
    <row r="3" spans="1:4" ht="16.5" customHeight="1" x14ac:dyDescent="0.2">
      <c r="A3" s="7"/>
      <c r="B3" s="7" t="s">
        <v>43</v>
      </c>
      <c r="C3" s="7" t="s">
        <v>44</v>
      </c>
      <c r="D3" s="7" t="s">
        <v>45</v>
      </c>
    </row>
    <row r="4" spans="1:4" ht="16.5" customHeight="1" x14ac:dyDescent="0.2">
      <c r="A4" s="1" t="s">
        <v>25</v>
      </c>
      <c r="B4" s="36">
        <v>1.7077547808145939</v>
      </c>
      <c r="C4" s="36">
        <v>1.851079916370169</v>
      </c>
      <c r="D4" s="36">
        <v>1.8861680096159583</v>
      </c>
    </row>
    <row r="5" spans="1:4" ht="16.5" customHeight="1" x14ac:dyDescent="0.2">
      <c r="A5" s="1" t="s">
        <v>4</v>
      </c>
      <c r="B5" s="36">
        <v>2.2065607639452782</v>
      </c>
      <c r="C5" s="36">
        <v>2.2065607639452782</v>
      </c>
      <c r="D5" s="36">
        <v>2.2065607639452782</v>
      </c>
    </row>
    <row r="6" spans="1:4" ht="16.5" customHeight="1" x14ac:dyDescent="0.2">
      <c r="A6" s="1" t="s">
        <v>46</v>
      </c>
      <c r="B6" s="36">
        <v>-0.48466142757964359</v>
      </c>
      <c r="C6" s="36">
        <v>-0.48466142757964359</v>
      </c>
      <c r="D6" s="36">
        <v>-0.48466142757964359</v>
      </c>
    </row>
    <row r="7" spans="1:4" ht="16.5" customHeight="1" x14ac:dyDescent="0.2">
      <c r="A7" s="1" t="s">
        <v>47</v>
      </c>
      <c r="B7" s="36"/>
      <c r="C7" s="36">
        <v>0.14332513555557513</v>
      </c>
      <c r="D7" s="36">
        <v>0.14332513555557513</v>
      </c>
    </row>
    <row r="8" spans="1:4" ht="16.5" customHeight="1" x14ac:dyDescent="0.2">
      <c r="A8" s="1" t="s">
        <v>48</v>
      </c>
      <c r="B8" s="36"/>
      <c r="C8" s="36"/>
      <c r="D8" s="36">
        <v>3.508809324578932E-2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0.85546875" style="1" customWidth="1"/>
    <col min="3" max="3" width="14.7109375" style="1" customWidth="1"/>
    <col min="4" max="4" width="12.85546875" style="1" customWidth="1"/>
    <col min="5" max="16384" width="9.140625" style="1"/>
  </cols>
  <sheetData>
    <row r="1" spans="1:5" s="2" customFormat="1" ht="36.75" customHeight="1" x14ac:dyDescent="0.25">
      <c r="A1" s="3" t="s">
        <v>115</v>
      </c>
      <c r="B1" s="33" t="s">
        <v>116</v>
      </c>
    </row>
    <row r="2" spans="1:5" s="2" customFormat="1" ht="36.75" customHeight="1" x14ac:dyDescent="0.25">
      <c r="A2" s="35" t="s">
        <v>0</v>
      </c>
      <c r="B2" s="34"/>
    </row>
    <row r="3" spans="1:5" ht="16.5" customHeight="1" x14ac:dyDescent="0.2">
      <c r="A3" s="7"/>
      <c r="B3" s="7" t="s">
        <v>43</v>
      </c>
      <c r="C3" s="7" t="s">
        <v>44</v>
      </c>
      <c r="D3" s="7" t="s">
        <v>45</v>
      </c>
    </row>
    <row r="4" spans="1:5" ht="16.5" customHeight="1" x14ac:dyDescent="0.2">
      <c r="A4" s="1" t="s">
        <v>25</v>
      </c>
      <c r="B4" s="36">
        <v>1.3216819419313643</v>
      </c>
      <c r="C4" s="36">
        <v>1.4595217761679236</v>
      </c>
      <c r="D4" s="36">
        <v>1.6014100662626658</v>
      </c>
    </row>
    <row r="5" spans="1:5" ht="16.5" customHeight="1" x14ac:dyDescent="0.2">
      <c r="A5" s="1" t="s">
        <v>4</v>
      </c>
      <c r="B5" s="36">
        <v>1.1225876379119106</v>
      </c>
      <c r="C5" s="36">
        <v>1.1225876379119106</v>
      </c>
      <c r="D5" s="36">
        <v>1.1225876379119106</v>
      </c>
    </row>
    <row r="6" spans="1:5" ht="16.5" customHeight="1" x14ac:dyDescent="0.2">
      <c r="A6" s="1" t="s">
        <v>46</v>
      </c>
      <c r="B6" s="36">
        <v>0.22858126179503857</v>
      </c>
      <c r="C6" s="36">
        <v>0.22858126179503857</v>
      </c>
      <c r="D6" s="36">
        <v>0.22858126179503857</v>
      </c>
    </row>
    <row r="7" spans="1:5" ht="16.5" customHeight="1" x14ac:dyDescent="0.2">
      <c r="A7" s="1" t="s">
        <v>47</v>
      </c>
      <c r="C7" s="36">
        <v>0.13783983423655921</v>
      </c>
      <c r="D7" s="36">
        <v>0.13783983423655921</v>
      </c>
      <c r="E7" s="36"/>
    </row>
    <row r="8" spans="1:5" ht="16.5" customHeight="1" x14ac:dyDescent="0.2">
      <c r="A8" s="1" t="s">
        <v>48</v>
      </c>
      <c r="D8" s="36">
        <v>0.14188829009474224</v>
      </c>
      <c r="E8" s="3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117</v>
      </c>
      <c r="B1" s="33" t="s">
        <v>118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28</v>
      </c>
      <c r="B3" s="11">
        <v>36769.619473225728</v>
      </c>
    </row>
    <row r="4" spans="1:2" ht="16.5" customHeight="1" x14ac:dyDescent="0.2">
      <c r="A4" s="1" t="s">
        <v>19</v>
      </c>
      <c r="B4" s="11">
        <v>31679.260832167474</v>
      </c>
    </row>
    <row r="5" spans="1:2" ht="16.5" customHeight="1" x14ac:dyDescent="0.2">
      <c r="A5" s="1" t="s">
        <v>20</v>
      </c>
      <c r="B5" s="11">
        <v>29636.278027133299</v>
      </c>
    </row>
    <row r="6" spans="1:2" ht="16.5" customHeight="1" x14ac:dyDescent="0.2">
      <c r="A6" s="1" t="s">
        <v>16</v>
      </c>
      <c r="B6" s="11">
        <v>28014.258588966368</v>
      </c>
    </row>
    <row r="7" spans="1:2" ht="16.5" customHeight="1" x14ac:dyDescent="0.2">
      <c r="A7" s="1" t="s">
        <v>17</v>
      </c>
      <c r="B7" s="11">
        <v>27296.635610867175</v>
      </c>
    </row>
    <row r="8" spans="1:2" ht="16.5" customHeight="1" x14ac:dyDescent="0.2">
      <c r="A8" s="1" t="s">
        <v>33</v>
      </c>
      <c r="B8" s="11">
        <v>26609.730375550604</v>
      </c>
    </row>
    <row r="9" spans="1:2" ht="16.5" customHeight="1" x14ac:dyDescent="0.2">
      <c r="A9" s="1" t="s">
        <v>18</v>
      </c>
      <c r="B9" s="11">
        <v>26507.086682910864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119</v>
      </c>
      <c r="B1" s="33" t="s">
        <v>120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28</v>
      </c>
      <c r="B3" s="12">
        <v>71436.907329378926</v>
      </c>
    </row>
    <row r="4" spans="1:2" ht="16.5" customHeight="1" x14ac:dyDescent="0.2">
      <c r="A4" s="1" t="s">
        <v>16</v>
      </c>
      <c r="B4" s="12">
        <v>67120.736060038093</v>
      </c>
    </row>
    <row r="5" spans="1:2" ht="16.5" customHeight="1" x14ac:dyDescent="0.2">
      <c r="A5" s="1" t="s">
        <v>19</v>
      </c>
      <c r="B5" s="12">
        <v>62022.607637231507</v>
      </c>
    </row>
    <row r="6" spans="1:2" ht="16.5" customHeight="1" x14ac:dyDescent="0.2">
      <c r="A6" s="1" t="s">
        <v>20</v>
      </c>
      <c r="B6" s="12">
        <v>61823.048307577526</v>
      </c>
    </row>
    <row r="7" spans="1:2" ht="16.5" customHeight="1" x14ac:dyDescent="0.2">
      <c r="A7" s="1" t="s">
        <v>17</v>
      </c>
      <c r="B7" s="12">
        <v>60455.734136509614</v>
      </c>
    </row>
    <row r="8" spans="1:2" ht="16.5" customHeight="1" x14ac:dyDescent="0.2">
      <c r="A8" s="1" t="s">
        <v>18</v>
      </c>
      <c r="B8" s="12">
        <v>52035.659114795359</v>
      </c>
    </row>
    <row r="9" spans="1:2" ht="16.5" customHeight="1" x14ac:dyDescent="0.2">
      <c r="A9" s="1" t="s">
        <v>33</v>
      </c>
      <c r="B9" s="12">
        <v>48450.107512403512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121</v>
      </c>
      <c r="B1" s="33" t="s">
        <v>122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28</v>
      </c>
      <c r="B3" s="13">
        <v>50445.337147013663</v>
      </c>
    </row>
    <row r="4" spans="1:2" ht="16.5" customHeight="1" x14ac:dyDescent="0.2">
      <c r="A4" s="1" t="s">
        <v>19</v>
      </c>
      <c r="B4" s="13">
        <v>42011.317298661437</v>
      </c>
    </row>
    <row r="5" spans="1:2" ht="16.5" customHeight="1" x14ac:dyDescent="0.2">
      <c r="A5" s="1" t="s">
        <v>20</v>
      </c>
      <c r="B5" s="13">
        <v>40800.205490261069</v>
      </c>
    </row>
    <row r="6" spans="1:2" ht="16.5" customHeight="1" x14ac:dyDescent="0.2">
      <c r="A6" s="1" t="s">
        <v>16</v>
      </c>
      <c r="B6" s="13">
        <v>37597.119972643093</v>
      </c>
    </row>
    <row r="7" spans="1:2" ht="16.5" customHeight="1" x14ac:dyDescent="0.2">
      <c r="A7" s="1" t="s">
        <v>33</v>
      </c>
      <c r="B7" s="13">
        <v>36182.282366928841</v>
      </c>
    </row>
    <row r="8" spans="1:2" ht="16.5" customHeight="1" x14ac:dyDescent="0.2">
      <c r="A8" s="1" t="s">
        <v>18</v>
      </c>
      <c r="B8" s="13">
        <v>35806.0836772888</v>
      </c>
    </row>
    <row r="9" spans="1:2" ht="16.5" customHeight="1" x14ac:dyDescent="0.2">
      <c r="A9" s="1" t="s">
        <v>17</v>
      </c>
      <c r="B9" s="13">
        <v>35301.675434523917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123</v>
      </c>
      <c r="B1" s="33" t="s">
        <v>126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28</v>
      </c>
      <c r="B3" s="13">
        <v>95245.021328244868</v>
      </c>
    </row>
    <row r="4" spans="1:2" ht="16.5" customHeight="1" x14ac:dyDescent="0.2">
      <c r="A4" s="1" t="s">
        <v>16</v>
      </c>
      <c r="B4" s="13">
        <v>90051.557132169255</v>
      </c>
    </row>
    <row r="5" spans="1:2" ht="16.5" customHeight="1" x14ac:dyDescent="0.2">
      <c r="A5" s="1" t="s">
        <v>20</v>
      </c>
      <c r="B5" s="13">
        <v>85100.758197013012</v>
      </c>
    </row>
    <row r="6" spans="1:2" ht="16.5" customHeight="1" x14ac:dyDescent="0.2">
      <c r="A6" s="1" t="s">
        <v>19</v>
      </c>
      <c r="B6" s="13">
        <v>81633.783113800688</v>
      </c>
    </row>
    <row r="7" spans="1:2" ht="16.5" customHeight="1" x14ac:dyDescent="0.2">
      <c r="A7" s="1" t="s">
        <v>17</v>
      </c>
      <c r="B7" s="13">
        <v>80871.296108878756</v>
      </c>
    </row>
    <row r="8" spans="1:2" ht="16.5" customHeight="1" x14ac:dyDescent="0.2">
      <c r="A8" s="1" t="s">
        <v>18</v>
      </c>
      <c r="B8" s="13">
        <v>71496.686399530619</v>
      </c>
    </row>
    <row r="9" spans="1:2" ht="16.5" customHeight="1" x14ac:dyDescent="0.2">
      <c r="A9" s="1" t="s">
        <v>33</v>
      </c>
      <c r="B9" s="13">
        <v>65925.188623905895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124</v>
      </c>
      <c r="B1" s="33" t="s">
        <v>125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28</v>
      </c>
      <c r="B3" s="13">
        <v>49800.588724373956</v>
      </c>
    </row>
    <row r="4" spans="1:2" ht="16.5" customHeight="1" x14ac:dyDescent="0.2">
      <c r="A4" s="1" t="s">
        <v>19</v>
      </c>
      <c r="B4" s="13">
        <v>42280.325720282985</v>
      </c>
    </row>
    <row r="5" spans="1:2" ht="16.5" customHeight="1" x14ac:dyDescent="0.2">
      <c r="A5" s="1" t="s">
        <v>20</v>
      </c>
      <c r="B5" s="13">
        <v>40775.704492862147</v>
      </c>
    </row>
    <row r="6" spans="1:2" ht="16.5" customHeight="1" x14ac:dyDescent="0.2">
      <c r="A6" s="1" t="s">
        <v>16</v>
      </c>
      <c r="B6" s="13">
        <v>38472.545063534119</v>
      </c>
    </row>
    <row r="7" spans="1:2" ht="16.5" customHeight="1" x14ac:dyDescent="0.2">
      <c r="A7" s="1" t="s">
        <v>33</v>
      </c>
      <c r="B7" s="13">
        <v>36085.869251341268</v>
      </c>
    </row>
    <row r="8" spans="1:2" ht="16.5" customHeight="1" x14ac:dyDescent="0.2">
      <c r="A8" s="1" t="s">
        <v>17</v>
      </c>
      <c r="B8" s="13">
        <v>35502.689825933856</v>
      </c>
    </row>
    <row r="9" spans="1:2" ht="16.5" customHeight="1" x14ac:dyDescent="0.2">
      <c r="A9" s="1" t="s">
        <v>18</v>
      </c>
      <c r="B9" s="13">
        <v>35289.486223027874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127</v>
      </c>
      <c r="B1" s="33" t="s">
        <v>128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28</v>
      </c>
      <c r="B3" s="13">
        <v>94026.963029986437</v>
      </c>
    </row>
    <row r="4" spans="1:2" ht="16.5" customHeight="1" x14ac:dyDescent="0.2">
      <c r="A4" s="1" t="s">
        <v>16</v>
      </c>
      <c r="B4" s="13">
        <v>87041.63097765253</v>
      </c>
    </row>
    <row r="5" spans="1:2" ht="16.5" customHeight="1" x14ac:dyDescent="0.2">
      <c r="A5" s="1" t="s">
        <v>19</v>
      </c>
      <c r="B5" s="13">
        <v>83476.002999444361</v>
      </c>
    </row>
    <row r="6" spans="1:2" ht="16.5" customHeight="1" x14ac:dyDescent="0.2">
      <c r="A6" s="1" t="s">
        <v>20</v>
      </c>
      <c r="B6" s="13">
        <v>82523.631768671388</v>
      </c>
    </row>
    <row r="7" spans="1:2" ht="16.5" customHeight="1" x14ac:dyDescent="0.2">
      <c r="A7" s="1" t="s">
        <v>17</v>
      </c>
      <c r="B7" s="13">
        <v>77900.946779401595</v>
      </c>
    </row>
    <row r="8" spans="1:2" ht="16.5" customHeight="1" x14ac:dyDescent="0.2">
      <c r="A8" s="1" t="s">
        <v>18</v>
      </c>
      <c r="B8" s="13">
        <v>69390.199374502903</v>
      </c>
    </row>
    <row r="9" spans="1:2" ht="16.5" customHeight="1" x14ac:dyDescent="0.2">
      <c r="A9" s="1" t="s">
        <v>33</v>
      </c>
      <c r="B9" s="13">
        <v>66214.480625223179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70" zoomScaleNormal="70" workbookViewId="0"/>
  </sheetViews>
  <sheetFormatPr defaultColWidth="9.140625" defaultRowHeight="16.5" customHeight="1" x14ac:dyDescent="0.2"/>
  <cols>
    <col min="1" max="1" width="20.7109375" style="1" customWidth="1"/>
    <col min="2" max="2" width="17.28515625" style="1" customWidth="1"/>
    <col min="3" max="3" width="20.140625" style="1" customWidth="1"/>
    <col min="4" max="31" width="9.140625" style="1" customWidth="1"/>
    <col min="32" max="16384" width="9.140625" style="1"/>
  </cols>
  <sheetData>
    <row r="1" spans="1:3" s="2" customFormat="1" ht="36.75" customHeight="1" x14ac:dyDescent="0.25">
      <c r="A1" s="3" t="s">
        <v>77</v>
      </c>
      <c r="B1" s="33" t="s">
        <v>78</v>
      </c>
    </row>
    <row r="2" spans="1:3" s="2" customFormat="1" ht="36.75" customHeight="1" x14ac:dyDescent="0.25">
      <c r="A2" s="35" t="s">
        <v>0</v>
      </c>
    </row>
    <row r="3" spans="1:3" ht="16.5" customHeight="1" x14ac:dyDescent="0.2">
      <c r="A3" s="37"/>
      <c r="B3" s="7" t="s">
        <v>4</v>
      </c>
      <c r="C3" s="7" t="s">
        <v>5</v>
      </c>
    </row>
    <row r="4" spans="1:3" ht="16.5" customHeight="1" x14ac:dyDescent="0.2">
      <c r="A4" s="15">
        <v>24473</v>
      </c>
      <c r="B4" s="36">
        <v>5.7739006023951545</v>
      </c>
      <c r="C4" s="36">
        <v>4.2535105654656569</v>
      </c>
    </row>
    <row r="5" spans="1:3" ht="16.5" customHeight="1" x14ac:dyDescent="0.2">
      <c r="A5" s="15">
        <v>24838</v>
      </c>
      <c r="B5" s="36">
        <v>6.7919054156146297</v>
      </c>
      <c r="C5" s="36">
        <v>4.3703201464981412</v>
      </c>
    </row>
    <row r="6" spans="1:3" ht="16.5" customHeight="1" x14ac:dyDescent="0.2">
      <c r="A6" s="15">
        <v>25204</v>
      </c>
      <c r="B6" s="36">
        <v>6.9898289477601017</v>
      </c>
      <c r="C6" s="36">
        <v>4.782712173639192</v>
      </c>
    </row>
    <row r="7" spans="1:3" ht="16.5" customHeight="1" x14ac:dyDescent="0.2">
      <c r="A7" s="15">
        <v>25569</v>
      </c>
      <c r="B7" s="36">
        <v>1.6769432753325653</v>
      </c>
      <c r="C7" s="36">
        <v>0.35833073876916366</v>
      </c>
    </row>
    <row r="8" spans="1:3" ht="16.5" customHeight="1" x14ac:dyDescent="0.2">
      <c r="A8" s="15">
        <v>25934</v>
      </c>
      <c r="B8" s="36">
        <v>5.785334325318936</v>
      </c>
      <c r="C8" s="36">
        <v>3.8580920226801707</v>
      </c>
    </row>
    <row r="9" spans="1:3" ht="16.5" customHeight="1" x14ac:dyDescent="0.2">
      <c r="A9" s="15">
        <v>26299</v>
      </c>
      <c r="B9" s="36">
        <v>5.6686804706062244</v>
      </c>
      <c r="C9" s="36">
        <v>2.4017387782193866</v>
      </c>
    </row>
    <row r="10" spans="1:3" ht="16.5" customHeight="1" x14ac:dyDescent="0.2">
      <c r="A10" s="15">
        <v>26665</v>
      </c>
      <c r="B10" s="36">
        <v>4.748958000187975</v>
      </c>
      <c r="C10" s="36">
        <v>2.3224949913260184</v>
      </c>
    </row>
    <row r="11" spans="1:3" ht="16.5" customHeight="1" x14ac:dyDescent="0.2">
      <c r="A11" s="15">
        <v>27030</v>
      </c>
      <c r="B11" s="36">
        <v>1.5499790478862518</v>
      </c>
      <c r="C11" s="36">
        <v>0.59353204272816207</v>
      </c>
    </row>
    <row r="12" spans="1:3" ht="16.5" customHeight="1" x14ac:dyDescent="0.2">
      <c r="A12" s="15">
        <v>27395</v>
      </c>
      <c r="B12" s="36">
        <v>3.5810713055965948</v>
      </c>
      <c r="C12" s="36">
        <v>-0.89817728363817961</v>
      </c>
    </row>
    <row r="13" spans="1:3" ht="16.5" customHeight="1" x14ac:dyDescent="0.2">
      <c r="A13" s="15">
        <v>27760</v>
      </c>
      <c r="B13" s="36">
        <v>3.1629882000153264</v>
      </c>
      <c r="C13" s="36">
        <v>3.7234097254710719</v>
      </c>
    </row>
    <row r="14" spans="1:3" ht="16.5" customHeight="1" x14ac:dyDescent="0.2">
      <c r="A14" s="15">
        <v>28126</v>
      </c>
      <c r="B14" s="36">
        <v>3.8389675377296983</v>
      </c>
      <c r="C14" s="36">
        <v>2.3610101005080653</v>
      </c>
    </row>
    <row r="15" spans="1:3" ht="16.5" customHeight="1" x14ac:dyDescent="0.2">
      <c r="A15" s="15">
        <v>28491</v>
      </c>
      <c r="B15" s="36">
        <v>2.8787642227888766</v>
      </c>
      <c r="C15" s="36">
        <v>1.5075291176195327</v>
      </c>
    </row>
    <row r="16" spans="1:3" ht="16.5" customHeight="1" x14ac:dyDescent="0.2">
      <c r="A16" s="15">
        <v>28856</v>
      </c>
      <c r="B16" s="36">
        <v>3.7043789753546053</v>
      </c>
      <c r="C16" s="36">
        <v>3.0927900740916003</v>
      </c>
    </row>
    <row r="17" spans="1:3" ht="16.5" customHeight="1" x14ac:dyDescent="0.2">
      <c r="A17" s="15">
        <v>29221</v>
      </c>
      <c r="B17" s="36">
        <v>-0.32831235086189237</v>
      </c>
      <c r="C17" s="36">
        <v>0.67320076616450564</v>
      </c>
    </row>
    <row r="18" spans="1:3" ht="16.5" customHeight="1" x14ac:dyDescent="0.2">
      <c r="A18" s="15">
        <v>29587</v>
      </c>
      <c r="B18" s="36">
        <v>3.4989824099133982</v>
      </c>
      <c r="C18" s="36">
        <v>1.6013965235872396</v>
      </c>
    </row>
    <row r="19" spans="1:3" ht="16.5" customHeight="1" x14ac:dyDescent="0.2">
      <c r="A19" s="15">
        <v>29952</v>
      </c>
      <c r="B19" s="36">
        <v>2.9509036877777506</v>
      </c>
      <c r="C19" s="36">
        <v>3.4522567466343412</v>
      </c>
    </row>
    <row r="20" spans="1:3" ht="16.5" customHeight="1" x14ac:dyDescent="0.2">
      <c r="A20" s="15">
        <v>30317</v>
      </c>
      <c r="B20" s="36">
        <v>2.7359658272461784</v>
      </c>
      <c r="C20" s="36">
        <v>2.3549315270010585</v>
      </c>
    </row>
    <row r="21" spans="1:3" ht="16.5" customHeight="1" x14ac:dyDescent="0.2">
      <c r="A21" s="15">
        <v>30682</v>
      </c>
      <c r="B21" s="36">
        <v>3.1158463369013401</v>
      </c>
      <c r="C21" s="36">
        <v>2.9171565057808158</v>
      </c>
    </row>
    <row r="22" spans="1:3" ht="16.5" customHeight="1" x14ac:dyDescent="0.2">
      <c r="A22" s="15">
        <v>31048</v>
      </c>
      <c r="B22" s="36">
        <v>2.2913103034648774</v>
      </c>
      <c r="C22" s="36">
        <v>1.5674946357163266</v>
      </c>
    </row>
    <row r="23" spans="1:3" ht="16.5" customHeight="1" x14ac:dyDescent="0.2">
      <c r="A23" s="15">
        <v>31413</v>
      </c>
      <c r="B23" s="36">
        <v>0.83808965591647411</v>
      </c>
      <c r="C23" s="36">
        <v>1.1985963557956003</v>
      </c>
    </row>
    <row r="24" spans="1:3" ht="16.5" customHeight="1" x14ac:dyDescent="0.2">
      <c r="A24" s="15">
        <v>31778</v>
      </c>
      <c r="B24" s="36">
        <v>2.4567141472044529</v>
      </c>
      <c r="C24" s="36">
        <v>0.11340313749870212</v>
      </c>
    </row>
    <row r="25" spans="1:3" ht="16.5" customHeight="1" x14ac:dyDescent="0.2">
      <c r="A25" s="15">
        <v>32143</v>
      </c>
      <c r="B25" s="36">
        <v>3.3725678828553374</v>
      </c>
      <c r="C25" s="36">
        <v>2.0015352999046332</v>
      </c>
    </row>
    <row r="26" spans="1:3" ht="16.5" customHeight="1" x14ac:dyDescent="0.2">
      <c r="A26" s="15">
        <v>32509</v>
      </c>
      <c r="B26" s="36">
        <v>2.720978560479792</v>
      </c>
      <c r="C26" s="36">
        <v>1.617359701451071</v>
      </c>
    </row>
    <row r="27" spans="1:3" ht="16.5" customHeight="1" x14ac:dyDescent="0.2">
      <c r="A27" s="15">
        <v>32874</v>
      </c>
      <c r="B27" s="36">
        <v>3.4606965923694055</v>
      </c>
      <c r="C27" s="36">
        <v>2.4080116834912069</v>
      </c>
    </row>
    <row r="28" spans="1:3" ht="16.5" customHeight="1" x14ac:dyDescent="0.2">
      <c r="A28" s="15">
        <v>33239</v>
      </c>
      <c r="B28" s="36">
        <v>2.3840120106735974</v>
      </c>
      <c r="C28" s="36">
        <v>2.0340599624272704</v>
      </c>
    </row>
    <row r="29" spans="1:3" ht="16.5" customHeight="1" x14ac:dyDescent="0.2">
      <c r="A29" s="15">
        <v>33604</v>
      </c>
      <c r="B29" s="36">
        <v>1.491969924340264</v>
      </c>
      <c r="C29" s="36">
        <v>2.6240809448803359</v>
      </c>
    </row>
    <row r="30" spans="1:3" ht="16.5" customHeight="1" x14ac:dyDescent="0.2">
      <c r="A30" s="15">
        <v>33970</v>
      </c>
      <c r="B30" s="36">
        <v>2.4125981504327765</v>
      </c>
      <c r="C30" s="36">
        <v>2.3466760805244347</v>
      </c>
    </row>
    <row r="31" spans="1:3" ht="16.5" customHeight="1" x14ac:dyDescent="0.2">
      <c r="A31" s="15">
        <v>34335</v>
      </c>
      <c r="B31" s="36">
        <v>5.6611759256729677</v>
      </c>
      <c r="C31" s="36">
        <v>4.9486396987397541</v>
      </c>
    </row>
    <row r="32" spans="1:3" ht="16.5" customHeight="1" x14ac:dyDescent="0.2">
      <c r="A32" s="15">
        <v>34700</v>
      </c>
      <c r="B32" s="36">
        <v>1.5980205313015805</v>
      </c>
      <c r="C32" s="36">
        <v>1.8598281960801266</v>
      </c>
    </row>
    <row r="33" spans="1:3" ht="16.5" customHeight="1" x14ac:dyDescent="0.2">
      <c r="A33" s="15">
        <v>35065</v>
      </c>
      <c r="B33" s="36">
        <v>2.03835703747417</v>
      </c>
      <c r="C33" s="36">
        <v>1.270035889635035</v>
      </c>
    </row>
    <row r="34" spans="1:3" ht="16.5" customHeight="1" x14ac:dyDescent="0.2">
      <c r="A34" s="15">
        <v>35431</v>
      </c>
      <c r="B34" s="36">
        <v>0.58791727867555377</v>
      </c>
      <c r="C34" s="36">
        <v>1.3289916343068642</v>
      </c>
    </row>
    <row r="35" spans="1:3" ht="16.5" customHeight="1" x14ac:dyDescent="0.2">
      <c r="A35" s="15">
        <v>35796</v>
      </c>
      <c r="B35" s="36">
        <v>-0.38539762243549047</v>
      </c>
      <c r="C35" s="36">
        <v>0.92765496545634818</v>
      </c>
    </row>
    <row r="36" spans="1:3" ht="16.5" customHeight="1" x14ac:dyDescent="0.2">
      <c r="A36" s="15">
        <v>36161</v>
      </c>
      <c r="B36" s="36">
        <v>1.347488114235329</v>
      </c>
      <c r="C36" s="36">
        <v>1.7664058599550003</v>
      </c>
    </row>
    <row r="37" spans="1:3" ht="16.5" customHeight="1" x14ac:dyDescent="0.2">
      <c r="A37" s="15">
        <v>36526</v>
      </c>
      <c r="B37" s="36">
        <v>3.2388287562736373</v>
      </c>
      <c r="C37" s="36">
        <v>3.8565189568339431</v>
      </c>
    </row>
    <row r="38" spans="1:3" ht="16.5" customHeight="1" x14ac:dyDescent="0.2">
      <c r="A38" s="15">
        <v>36892</v>
      </c>
      <c r="B38" s="36">
        <v>-0.33517468731757427</v>
      </c>
      <c r="C38" s="36">
        <v>-0.20308313530906785</v>
      </c>
    </row>
    <row r="39" spans="1:3" ht="16.5" customHeight="1" x14ac:dyDescent="0.2">
      <c r="A39" s="15">
        <v>37257</v>
      </c>
      <c r="B39" s="36">
        <v>0.66760332569919534</v>
      </c>
      <c r="C39" s="36">
        <v>0.15832015488592699</v>
      </c>
    </row>
    <row r="40" spans="1:3" ht="16.5" customHeight="1" x14ac:dyDescent="0.2">
      <c r="A40" s="15">
        <v>37622</v>
      </c>
      <c r="B40" s="36">
        <v>1.6419459242857037</v>
      </c>
      <c r="C40" s="36">
        <v>1.4493920142292449</v>
      </c>
    </row>
    <row r="41" spans="1:3" ht="16.5" customHeight="1" x14ac:dyDescent="0.2">
      <c r="A41" s="15">
        <v>37987</v>
      </c>
      <c r="B41" s="36">
        <v>2.4988329451470559</v>
      </c>
      <c r="C41" s="36">
        <v>2.5625528588644642</v>
      </c>
    </row>
    <row r="42" spans="1:3" ht="16.5" customHeight="1" x14ac:dyDescent="0.2">
      <c r="A42" s="15">
        <v>38353</v>
      </c>
      <c r="B42" s="36">
        <v>0.65746447988364043</v>
      </c>
      <c r="C42" s="36">
        <v>0.22792157882112196</v>
      </c>
    </row>
    <row r="43" spans="1:3" ht="16.5" customHeight="1" x14ac:dyDescent="0.2">
      <c r="A43" s="15">
        <v>38718</v>
      </c>
      <c r="B43" s="36">
        <v>1.2439848988471836</v>
      </c>
      <c r="C43" s="36">
        <v>1.6707906837688524</v>
      </c>
    </row>
    <row r="44" spans="1:3" ht="16.5" customHeight="1" x14ac:dyDescent="0.2">
      <c r="A44" s="15">
        <v>39083</v>
      </c>
      <c r="B44" s="36">
        <v>-0.22134354710348081</v>
      </c>
      <c r="C44" s="36">
        <v>-1.7404091199997418</v>
      </c>
    </row>
    <row r="45" spans="1:3" ht="16.5" customHeight="1" x14ac:dyDescent="0.2">
      <c r="A45" s="15">
        <v>39448</v>
      </c>
      <c r="B45" s="36">
        <v>-0.92774141054724479</v>
      </c>
      <c r="C45" s="36">
        <v>-1.0563963240409313</v>
      </c>
    </row>
    <row r="46" spans="1:3" ht="16.5" customHeight="1" x14ac:dyDescent="0.2">
      <c r="A46" s="15">
        <v>39814</v>
      </c>
      <c r="B46" s="36">
        <v>-0.4433971698282746</v>
      </c>
      <c r="C46" s="36">
        <v>-1.4326977736230706</v>
      </c>
    </row>
    <row r="47" spans="1:3" ht="16.5" customHeight="1" x14ac:dyDescent="0.2">
      <c r="A47" s="15">
        <v>40179</v>
      </c>
      <c r="B47" s="36">
        <v>3.8813007928230503</v>
      </c>
      <c r="C47" s="36">
        <v>4.259865069096147</v>
      </c>
    </row>
    <row r="48" spans="1:3" ht="16.5" customHeight="1" x14ac:dyDescent="0.2">
      <c r="A48" s="15">
        <v>40544</v>
      </c>
      <c r="B48" s="36">
        <v>0.5538773320438839</v>
      </c>
      <c r="C48" s="36">
        <v>1.3885182757323422</v>
      </c>
    </row>
    <row r="49" spans="1:3" ht="16.5" customHeight="1" x14ac:dyDescent="0.2">
      <c r="A49" s="15">
        <v>40909</v>
      </c>
      <c r="B49" s="36">
        <v>1.9029063732719731</v>
      </c>
      <c r="C49" s="36">
        <v>0.73784038580491096</v>
      </c>
    </row>
    <row r="50" spans="1:3" ht="16.5" customHeight="1" x14ac:dyDescent="0.2">
      <c r="A50" s="15">
        <v>41275</v>
      </c>
      <c r="B50" s="36">
        <v>0.77218044408646769</v>
      </c>
      <c r="C50" s="36">
        <v>0.92741916215810516</v>
      </c>
    </row>
    <row r="51" spans="1:3" ht="16.5" customHeight="1" x14ac:dyDescent="0.2">
      <c r="A51" s="15">
        <v>41640</v>
      </c>
      <c r="B51" s="36">
        <v>1.5113023745194631</v>
      </c>
      <c r="C51" s="36">
        <v>0.56361071674360108</v>
      </c>
    </row>
    <row r="52" spans="1:3" ht="16.5" customHeight="1" x14ac:dyDescent="0.2">
      <c r="A52" s="15">
        <v>42005</v>
      </c>
      <c r="B52" s="36">
        <v>1.2604585658605449</v>
      </c>
      <c r="C52" s="36">
        <v>0.8174759599922865</v>
      </c>
    </row>
    <row r="53" spans="1:3" ht="16.5" customHeight="1" x14ac:dyDescent="0.2">
      <c r="A53" s="15">
        <v>42370</v>
      </c>
      <c r="B53" s="36">
        <v>1.1215572301191523</v>
      </c>
      <c r="C53" s="36">
        <v>1.493009820829716</v>
      </c>
    </row>
    <row r="54" spans="1:3" ht="16.5" customHeight="1" x14ac:dyDescent="0.2">
      <c r="A54" s="15">
        <v>42736</v>
      </c>
      <c r="B54" s="36">
        <v>2.0170409330068972</v>
      </c>
      <c r="C54" s="36">
        <v>1.4599814593458937</v>
      </c>
    </row>
    <row r="55" spans="1:3" ht="16.5" customHeight="1" x14ac:dyDescent="0.2">
      <c r="A55" s="15">
        <v>43101</v>
      </c>
      <c r="B55" s="36">
        <v>1.9562996819536105</v>
      </c>
      <c r="C55" s="36">
        <v>0.28123949115363978</v>
      </c>
    </row>
    <row r="56" spans="1:3" ht="16.5" customHeight="1" x14ac:dyDescent="0.2">
      <c r="A56" s="15">
        <v>43466</v>
      </c>
      <c r="B56" s="36">
        <v>0.72827060216900108</v>
      </c>
      <c r="C56" s="36">
        <v>0.11838901255125656</v>
      </c>
    </row>
    <row r="57" spans="1:3" ht="16.5" customHeight="1" x14ac:dyDescent="0.2">
      <c r="A57" s="15">
        <v>43831</v>
      </c>
      <c r="B57" s="36">
        <v>0.56504301492077413</v>
      </c>
      <c r="C57" s="36">
        <v>-1.4983404335903727</v>
      </c>
    </row>
    <row r="58" spans="1:3" ht="16.5" customHeight="1" x14ac:dyDescent="0.2">
      <c r="A58" s="15">
        <v>44197</v>
      </c>
      <c r="B58" s="36">
        <v>1.1889989687966951</v>
      </c>
      <c r="C58" s="36">
        <v>2.8190168502425061</v>
      </c>
    </row>
    <row r="59" spans="1:3" ht="16.5" customHeight="1" x14ac:dyDescent="0.2">
      <c r="A59" s="15">
        <v>44562</v>
      </c>
      <c r="B59" s="36">
        <v>-8.8785725734896737E-3</v>
      </c>
      <c r="C59" s="36">
        <v>0.62271942641987099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129</v>
      </c>
      <c r="B1" s="33" t="s">
        <v>145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28</v>
      </c>
      <c r="B3" s="13">
        <v>74878.758808089377</v>
      </c>
    </row>
    <row r="4" spans="1:2" ht="16.5" customHeight="1" x14ac:dyDescent="0.2">
      <c r="A4" s="1" t="s">
        <v>19</v>
      </c>
      <c r="B4" s="13">
        <v>64939.544780998185</v>
      </c>
    </row>
    <row r="5" spans="1:2" ht="16.5" customHeight="1" x14ac:dyDescent="0.2">
      <c r="A5" s="1" t="s">
        <v>18</v>
      </c>
      <c r="B5" s="13">
        <v>64685.798283114906</v>
      </c>
    </row>
    <row r="6" spans="1:2" ht="16.5" customHeight="1" x14ac:dyDescent="0.2">
      <c r="A6" s="1" t="s">
        <v>20</v>
      </c>
      <c r="B6" s="13">
        <v>62269.469426467535</v>
      </c>
    </row>
    <row r="7" spans="1:2" ht="16.5" customHeight="1" x14ac:dyDescent="0.2">
      <c r="A7" s="1" t="s">
        <v>17</v>
      </c>
      <c r="B7" s="13">
        <v>62003.499890241226</v>
      </c>
    </row>
    <row r="8" spans="1:2" ht="16.5" customHeight="1" x14ac:dyDescent="0.2">
      <c r="A8" s="1" t="s">
        <v>16</v>
      </c>
      <c r="B8" s="13">
        <v>57452.976133999087</v>
      </c>
    </row>
    <row r="9" spans="1:2" ht="16.5" customHeight="1" x14ac:dyDescent="0.2">
      <c r="A9" s="1" t="s">
        <v>33</v>
      </c>
      <c r="B9" s="13">
        <v>56861.943886537134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130</v>
      </c>
      <c r="B1" s="33" t="s">
        <v>146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28</v>
      </c>
      <c r="B3" s="13">
        <v>152807.12059693862</v>
      </c>
    </row>
    <row r="4" spans="1:2" ht="16.5" customHeight="1" x14ac:dyDescent="0.2">
      <c r="A4" s="1" t="s">
        <v>16</v>
      </c>
      <c r="B4" s="13">
        <v>135773.16418823259</v>
      </c>
    </row>
    <row r="5" spans="1:2" ht="16.5" customHeight="1" x14ac:dyDescent="0.2">
      <c r="A5" s="1" t="s">
        <v>18</v>
      </c>
      <c r="B5" s="13">
        <v>124248.88581379574</v>
      </c>
    </row>
    <row r="6" spans="1:2" ht="16.5" customHeight="1" x14ac:dyDescent="0.2">
      <c r="A6" s="1" t="s">
        <v>20</v>
      </c>
      <c r="B6" s="13">
        <v>123461.35222430636</v>
      </c>
    </row>
    <row r="7" spans="1:2" ht="16.5" customHeight="1" x14ac:dyDescent="0.2">
      <c r="A7" s="1" t="s">
        <v>19</v>
      </c>
      <c r="B7" s="13">
        <v>120162.36899729482</v>
      </c>
    </row>
    <row r="8" spans="1:2" ht="16.5" customHeight="1" x14ac:dyDescent="0.2">
      <c r="A8" s="1" t="s">
        <v>17</v>
      </c>
      <c r="B8" s="13">
        <v>117102.33194019205</v>
      </c>
    </row>
    <row r="9" spans="1:2" ht="16.5" customHeight="1" x14ac:dyDescent="0.2">
      <c r="A9" s="1" t="s">
        <v>33</v>
      </c>
      <c r="B9" s="13">
        <v>101406.09124577943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131</v>
      </c>
      <c r="B1" s="33" t="s">
        <v>132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19</v>
      </c>
      <c r="B3" s="36">
        <v>43.989919876631589</v>
      </c>
    </row>
    <row r="4" spans="1:2" ht="16.5" customHeight="1" x14ac:dyDescent="0.2">
      <c r="A4" s="1" t="s">
        <v>17</v>
      </c>
      <c r="B4" s="36">
        <v>42.251785515006112</v>
      </c>
    </row>
    <row r="5" spans="1:2" ht="16.5" customHeight="1" x14ac:dyDescent="0.2">
      <c r="A5" s="1" t="s">
        <v>18</v>
      </c>
      <c r="B5" s="36">
        <v>41.34615582852372</v>
      </c>
    </row>
    <row r="6" spans="1:2" ht="16.5" customHeight="1" x14ac:dyDescent="0.2">
      <c r="A6" s="1" t="s">
        <v>28</v>
      </c>
      <c r="B6" s="36">
        <v>40.869115583840589</v>
      </c>
    </row>
    <row r="7" spans="1:2" ht="16.5" customHeight="1" x14ac:dyDescent="0.2">
      <c r="A7" s="1" t="s">
        <v>16</v>
      </c>
      <c r="B7" s="36">
        <v>39.191871166318691</v>
      </c>
    </row>
    <row r="8" spans="1:2" ht="16.5" customHeight="1" x14ac:dyDescent="0.2">
      <c r="A8" s="1" t="s">
        <v>20</v>
      </c>
      <c r="B8" s="36">
        <v>37.855031140145464</v>
      </c>
    </row>
    <row r="9" spans="1:2" ht="16.5" customHeight="1" x14ac:dyDescent="0.2">
      <c r="A9" s="1" t="s">
        <v>33</v>
      </c>
      <c r="B9" s="36">
        <v>33.495673978223884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8" width="10.85546875" style="1" bestFit="1" customWidth="1"/>
    <col min="9" max="10" width="11.7109375" style="1" bestFit="1" customWidth="1"/>
    <col min="11" max="14" width="10.85546875" style="1" bestFit="1" customWidth="1"/>
    <col min="15" max="15" width="11" style="1" bestFit="1" customWidth="1"/>
    <col min="16" max="16" width="9.140625" style="1" customWidth="1"/>
    <col min="17" max="17" width="10.140625" style="1" bestFit="1" customWidth="1"/>
    <col min="18" max="18" width="10.5703125" style="1" customWidth="1"/>
    <col min="19" max="23" width="10.140625" style="1" bestFit="1" customWidth="1"/>
    <col min="24" max="35" width="9.140625" style="1" customWidth="1"/>
    <col min="36" max="16384" width="9.140625" style="1"/>
  </cols>
  <sheetData>
    <row r="1" spans="1:2" s="2" customFormat="1" ht="36.75" customHeight="1" x14ac:dyDescent="0.25">
      <c r="A1" s="3" t="s">
        <v>134</v>
      </c>
      <c r="B1" s="33" t="s">
        <v>133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 t="s">
        <v>16</v>
      </c>
      <c r="B3" s="36">
        <v>99.638685751097213</v>
      </c>
    </row>
    <row r="4" spans="1:2" ht="16.5" customHeight="1" x14ac:dyDescent="0.2">
      <c r="A4" s="1" t="s">
        <v>17</v>
      </c>
      <c r="B4" s="36">
        <v>87.707090540773123</v>
      </c>
    </row>
    <row r="5" spans="1:2" ht="16.5" customHeight="1" x14ac:dyDescent="0.2">
      <c r="A5" s="1" t="s">
        <v>28</v>
      </c>
      <c r="B5" s="36">
        <v>85.31944198600705</v>
      </c>
    </row>
    <row r="6" spans="1:2" ht="16.5" customHeight="1" x14ac:dyDescent="0.2">
      <c r="A6" s="1" t="s">
        <v>18</v>
      </c>
      <c r="B6" s="36">
        <v>84.823833076493699</v>
      </c>
    </row>
    <row r="7" spans="1:2" ht="16.5" customHeight="1" x14ac:dyDescent="0.2">
      <c r="A7" s="1" t="s">
        <v>19</v>
      </c>
      <c r="B7" s="36">
        <v>84.088849768564799</v>
      </c>
    </row>
    <row r="8" spans="1:2" ht="16.5" customHeight="1" x14ac:dyDescent="0.2">
      <c r="A8" s="1" t="s">
        <v>20</v>
      </c>
      <c r="B8" s="36">
        <v>77.54730754961858</v>
      </c>
    </row>
    <row r="9" spans="1:2" ht="16.5" customHeight="1" x14ac:dyDescent="0.2">
      <c r="A9" s="1" t="s">
        <v>33</v>
      </c>
      <c r="B9" s="36">
        <v>62.802978312613583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16384" width="9.140625" style="1"/>
  </cols>
  <sheetData>
    <row r="1" spans="1:2" s="2" customFormat="1" ht="36.75" customHeight="1" x14ac:dyDescent="0.25">
      <c r="A1" s="3" t="s">
        <v>135</v>
      </c>
      <c r="B1" s="33" t="s">
        <v>136</v>
      </c>
    </row>
    <row r="2" spans="1:2" s="2" customFormat="1" ht="36.75" customHeight="1" x14ac:dyDescent="0.25">
      <c r="A2" s="35" t="s">
        <v>0</v>
      </c>
    </row>
    <row r="3" spans="1:2" ht="16.5" customHeight="1" x14ac:dyDescent="0.2">
      <c r="A3" s="1">
        <v>2000</v>
      </c>
      <c r="B3" s="36">
        <v>100</v>
      </c>
    </row>
    <row r="4" spans="1:2" ht="16.5" customHeight="1" x14ac:dyDescent="0.2">
      <c r="A4" s="1">
        <v>2001</v>
      </c>
      <c r="B4" s="36">
        <v>102.45980826464304</v>
      </c>
    </row>
    <row r="5" spans="1:2" ht="16.5" customHeight="1" x14ac:dyDescent="0.2">
      <c r="A5" s="1">
        <v>2002</v>
      </c>
      <c r="B5" s="36">
        <v>104.33974741293524</v>
      </c>
    </row>
    <row r="6" spans="1:2" ht="16.5" customHeight="1" x14ac:dyDescent="0.2">
      <c r="A6" s="1">
        <v>2003</v>
      </c>
      <c r="B6" s="36">
        <v>108.94860036004263</v>
      </c>
    </row>
    <row r="7" spans="1:2" ht="16.5" customHeight="1" x14ac:dyDescent="0.2">
      <c r="A7" s="1">
        <v>2004</v>
      </c>
      <c r="B7" s="36">
        <v>109.87941163354016</v>
      </c>
    </row>
    <row r="8" spans="1:2" ht="16.5" customHeight="1" x14ac:dyDescent="0.2">
      <c r="A8" s="1">
        <v>2005</v>
      </c>
      <c r="B8" s="36">
        <v>109.44580648447382</v>
      </c>
    </row>
    <row r="9" spans="1:2" ht="16.5" customHeight="1" x14ac:dyDescent="0.2">
      <c r="A9" s="1">
        <v>2006</v>
      </c>
      <c r="B9" s="36">
        <v>110.27799622420733</v>
      </c>
    </row>
    <row r="10" spans="1:2" ht="16.5" customHeight="1" x14ac:dyDescent="0.2">
      <c r="A10" s="1">
        <v>2007</v>
      </c>
      <c r="B10" s="36">
        <v>113.96244109737398</v>
      </c>
    </row>
    <row r="11" spans="1:2" ht="16.5" customHeight="1" x14ac:dyDescent="0.2">
      <c r="A11" s="1">
        <v>2008</v>
      </c>
      <c r="B11" s="36">
        <v>118.26909018542861</v>
      </c>
    </row>
    <row r="12" spans="1:2" ht="16.5" customHeight="1" x14ac:dyDescent="0.2">
      <c r="A12" s="1">
        <v>2009</v>
      </c>
      <c r="B12" s="36">
        <v>121.87292804088472</v>
      </c>
    </row>
    <row r="13" spans="1:2" ht="16.5" customHeight="1" x14ac:dyDescent="0.2">
      <c r="A13" s="1">
        <v>2010</v>
      </c>
      <c r="B13" s="36">
        <v>117.75396885444185</v>
      </c>
    </row>
    <row r="14" spans="1:2" ht="16.5" customHeight="1" x14ac:dyDescent="0.2">
      <c r="A14" s="1">
        <v>2011</v>
      </c>
      <c r="B14" s="36">
        <v>117.20659930441815</v>
      </c>
    </row>
    <row r="15" spans="1:2" ht="16.5" customHeight="1" x14ac:dyDescent="0.2">
      <c r="A15" s="1">
        <v>2012</v>
      </c>
      <c r="B15" s="36">
        <v>113.15010380080972</v>
      </c>
    </row>
    <row r="16" spans="1:2" ht="16.5" customHeight="1" x14ac:dyDescent="0.2">
      <c r="A16" s="1">
        <v>2013</v>
      </c>
      <c r="B16" s="36">
        <v>114.61436017645914</v>
      </c>
    </row>
    <row r="17" spans="1:2" ht="16.5" customHeight="1" x14ac:dyDescent="0.2">
      <c r="A17" s="1">
        <v>2014</v>
      </c>
      <c r="B17" s="36">
        <v>114.56853309928046</v>
      </c>
    </row>
    <row r="18" spans="1:2" ht="16.5" customHeight="1" x14ac:dyDescent="0.2">
      <c r="A18" s="1">
        <v>2015</v>
      </c>
      <c r="B18" s="36">
        <v>109.45299060973908</v>
      </c>
    </row>
    <row r="19" spans="1:2" ht="16.5" customHeight="1" x14ac:dyDescent="0.2">
      <c r="A19" s="1">
        <v>2016</v>
      </c>
      <c r="B19" s="36">
        <v>111.52444581548511</v>
      </c>
    </row>
    <row r="20" spans="1:2" ht="16.5" customHeight="1" x14ac:dyDescent="0.2">
      <c r="A20" s="1">
        <v>2017</v>
      </c>
      <c r="B20" s="36">
        <v>112.91997326175762</v>
      </c>
    </row>
    <row r="21" spans="1:2" ht="16.5" customHeight="1" x14ac:dyDescent="0.2">
      <c r="A21" s="1">
        <v>2018</v>
      </c>
      <c r="B21" s="36">
        <v>114.29452311918324</v>
      </c>
    </row>
    <row r="22" spans="1:2" ht="16.5" customHeight="1" x14ac:dyDescent="0.2">
      <c r="A22" s="1">
        <v>2019</v>
      </c>
      <c r="B22" s="36">
        <v>114.0108146816744</v>
      </c>
    </row>
    <row r="23" spans="1:2" ht="16.5" customHeight="1" x14ac:dyDescent="0.2">
      <c r="A23" s="1">
        <v>2020</v>
      </c>
      <c r="B23" s="36">
        <v>115.83461709016878</v>
      </c>
    </row>
    <row r="24" spans="1:2" ht="16.5" customHeight="1" x14ac:dyDescent="0.2">
      <c r="A24" s="1">
        <v>2021</v>
      </c>
      <c r="B24" s="36">
        <v>116.06422455083307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2" width="16.85546875" style="1" customWidth="1"/>
    <col min="3" max="3" width="30" style="1" customWidth="1"/>
    <col min="4" max="24" width="9.140625" style="1" customWidth="1"/>
    <col min="25" max="16384" width="9.140625" style="1"/>
  </cols>
  <sheetData>
    <row r="1" spans="1:3" s="2" customFormat="1" ht="36.75" customHeight="1" x14ac:dyDescent="0.25">
      <c r="A1" s="3" t="s">
        <v>137</v>
      </c>
      <c r="B1" s="33" t="s">
        <v>138</v>
      </c>
    </row>
    <row r="2" spans="1:3" s="2" customFormat="1" ht="36.75" customHeight="1" x14ac:dyDescent="0.25">
      <c r="A2" s="35" t="s">
        <v>0</v>
      </c>
    </row>
    <row r="3" spans="1:3" ht="16.5" customHeight="1" x14ac:dyDescent="0.2">
      <c r="A3" s="7"/>
      <c r="B3" s="7" t="s">
        <v>65</v>
      </c>
      <c r="C3" s="7" t="s">
        <v>66</v>
      </c>
    </row>
    <row r="4" spans="1:3" ht="16.5" customHeight="1" x14ac:dyDescent="0.2">
      <c r="A4" s="16">
        <v>36526</v>
      </c>
      <c r="B4" s="36">
        <v>100</v>
      </c>
      <c r="C4" s="36">
        <v>100</v>
      </c>
    </row>
    <row r="5" spans="1:3" ht="16.5" customHeight="1" x14ac:dyDescent="0.2">
      <c r="A5" s="16">
        <v>36892</v>
      </c>
      <c r="B5" s="36">
        <v>101.66091591199378</v>
      </c>
      <c r="C5" s="36">
        <v>104.20217548776864</v>
      </c>
    </row>
    <row r="6" spans="1:3" ht="16.5" customHeight="1" x14ac:dyDescent="0.2">
      <c r="A6" s="16">
        <v>37257</v>
      </c>
      <c r="B6" s="36">
        <v>101.51959811701616</v>
      </c>
      <c r="C6" s="36">
        <v>110.24475562181479</v>
      </c>
    </row>
    <row r="7" spans="1:3" ht="16.5" customHeight="1" x14ac:dyDescent="0.2">
      <c r="A7" s="16">
        <v>37622</v>
      </c>
      <c r="B7" s="36">
        <v>106.07915906865361</v>
      </c>
      <c r="C7" s="36">
        <v>120.33185148335188</v>
      </c>
    </row>
    <row r="8" spans="1:3" ht="16.5" customHeight="1" x14ac:dyDescent="0.2">
      <c r="A8" s="16">
        <v>37987</v>
      </c>
      <c r="B8" s="36">
        <v>106.50579822497106</v>
      </c>
      <c r="C8" s="36">
        <v>122.73926621277195</v>
      </c>
    </row>
    <row r="9" spans="1:3" ht="16.5" customHeight="1" x14ac:dyDescent="0.2">
      <c r="A9" s="16">
        <v>38353</v>
      </c>
      <c r="B9" s="36">
        <v>112.06043318215096</v>
      </c>
      <c r="C9" s="36">
        <v>129.63171644397136</v>
      </c>
    </row>
    <row r="10" spans="1:3" ht="16.5" customHeight="1" x14ac:dyDescent="0.2">
      <c r="A10" s="16">
        <v>38718</v>
      </c>
      <c r="B10" s="36">
        <v>111.49623680579272</v>
      </c>
      <c r="C10" s="36">
        <v>132.17046088800592</v>
      </c>
    </row>
    <row r="11" spans="1:3" ht="16.5" customHeight="1" x14ac:dyDescent="0.2">
      <c r="A11" s="16">
        <v>39083</v>
      </c>
      <c r="B11" s="36">
        <v>117.73495404842052</v>
      </c>
      <c r="C11" s="36">
        <v>141.77083703735411</v>
      </c>
    </row>
    <row r="12" spans="1:3" ht="16.5" customHeight="1" x14ac:dyDescent="0.2">
      <c r="A12" s="16">
        <v>39448</v>
      </c>
      <c r="B12" s="36">
        <v>114.79436794652133</v>
      </c>
      <c r="C12" s="36">
        <v>144.19667259312226</v>
      </c>
    </row>
    <row r="13" spans="1:3" ht="16.5" customHeight="1" x14ac:dyDescent="0.2">
      <c r="A13" s="16">
        <v>39814</v>
      </c>
      <c r="B13" s="36">
        <v>108.02055973688698</v>
      </c>
      <c r="C13" s="36">
        <v>137.43386235634259</v>
      </c>
    </row>
    <row r="14" spans="1:3" ht="16.5" customHeight="1" x14ac:dyDescent="0.2">
      <c r="A14" s="16">
        <v>40179</v>
      </c>
      <c r="B14" s="36">
        <v>109.13603858212765</v>
      </c>
      <c r="C14" s="36">
        <v>133.78720498512396</v>
      </c>
    </row>
    <row r="15" spans="1:3" ht="16.5" customHeight="1" x14ac:dyDescent="0.2">
      <c r="A15" s="16">
        <v>40544</v>
      </c>
      <c r="B15" s="36">
        <v>110.25393965058005</v>
      </c>
      <c r="C15" s="36">
        <v>129.09254649551741</v>
      </c>
    </row>
    <row r="16" spans="1:3" ht="16.5" customHeight="1" x14ac:dyDescent="0.2">
      <c r="A16" s="16">
        <v>40909</v>
      </c>
      <c r="B16" s="36">
        <v>102.45549630788094</v>
      </c>
      <c r="C16" s="36">
        <v>115.55478226040485</v>
      </c>
    </row>
    <row r="17" spans="1:3" ht="16.5" customHeight="1" x14ac:dyDescent="0.2">
      <c r="A17" s="16">
        <v>41275</v>
      </c>
      <c r="B17" s="36">
        <v>96.532377908469456</v>
      </c>
      <c r="C17" s="36">
        <v>112.00966005034434</v>
      </c>
    </row>
    <row r="18" spans="1:3" ht="16.5" customHeight="1" x14ac:dyDescent="0.2">
      <c r="A18" s="16">
        <v>41640</v>
      </c>
      <c r="B18" s="36">
        <v>97.05904521865375</v>
      </c>
      <c r="C18" s="36">
        <v>114.58581173188904</v>
      </c>
    </row>
    <row r="19" spans="1:3" ht="16.5" customHeight="1" x14ac:dyDescent="0.2">
      <c r="A19" s="16">
        <v>42005</v>
      </c>
      <c r="B19" s="36">
        <v>95.94609427976539</v>
      </c>
      <c r="C19" s="36">
        <v>113.91221329919831</v>
      </c>
    </row>
    <row r="20" spans="1:3" ht="16.5" customHeight="1" x14ac:dyDescent="0.2">
      <c r="A20" s="16">
        <v>42370</v>
      </c>
      <c r="B20" s="36">
        <v>91.948764257307161</v>
      </c>
      <c r="C20" s="36">
        <v>112.19277951958526</v>
      </c>
    </row>
    <row r="21" spans="1:3" ht="16.5" customHeight="1" x14ac:dyDescent="0.2">
      <c r="A21" s="16">
        <v>42736</v>
      </c>
      <c r="B21" s="36">
        <v>90.787918261648954</v>
      </c>
      <c r="C21" s="36">
        <v>107.09760919689649</v>
      </c>
    </row>
    <row r="22" spans="1:3" ht="16.5" customHeight="1" x14ac:dyDescent="0.2">
      <c r="A22" s="16">
        <v>43101</v>
      </c>
      <c r="B22" s="36">
        <v>89.026060061951668</v>
      </c>
      <c r="C22" s="36">
        <v>106.60657171894971</v>
      </c>
    </row>
    <row r="23" spans="1:3" ht="16.5" customHeight="1" x14ac:dyDescent="0.2">
      <c r="A23" s="16">
        <v>43466</v>
      </c>
      <c r="B23" s="36">
        <v>88.269212693627495</v>
      </c>
      <c r="C23" s="36">
        <v>103.14849816149017</v>
      </c>
    </row>
    <row r="24" spans="1:3" ht="16.5" customHeight="1" x14ac:dyDescent="0.2">
      <c r="A24" s="16">
        <v>43831</v>
      </c>
      <c r="B24" s="36">
        <v>85.671960623654343</v>
      </c>
      <c r="C24" s="36">
        <v>102.46352376624633</v>
      </c>
    </row>
    <row r="25" spans="1:3" ht="16.5" customHeight="1" x14ac:dyDescent="0.2">
      <c r="A25" s="16">
        <v>44197</v>
      </c>
      <c r="B25" s="36">
        <v>94.963931849647636</v>
      </c>
      <c r="C25" s="36">
        <v>104.32846394509021</v>
      </c>
    </row>
    <row r="26" spans="1:3" ht="16.5" customHeight="1" x14ac:dyDescent="0.2">
      <c r="A26" s="16"/>
    </row>
    <row r="27" spans="1:3" ht="16.5" customHeight="1" x14ac:dyDescent="0.2">
      <c r="A27" s="16"/>
    </row>
    <row r="28" spans="1:3" ht="16.5" customHeight="1" x14ac:dyDescent="0.2">
      <c r="A28" s="16"/>
    </row>
    <row r="29" spans="1:3" ht="16.5" customHeight="1" x14ac:dyDescent="0.2">
      <c r="A29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zoomScale="70" zoomScaleNormal="70" workbookViewId="0"/>
  </sheetViews>
  <sheetFormatPr defaultColWidth="9.140625" defaultRowHeight="16.5" customHeight="1" x14ac:dyDescent="0.2"/>
  <cols>
    <col min="1" max="1" width="20.7109375" style="1" customWidth="1"/>
    <col min="2" max="2" width="9.28515625" style="1" bestFit="1" customWidth="1"/>
    <col min="3" max="3" width="10.85546875" style="1" customWidth="1"/>
    <col min="4" max="31" width="9.140625" style="1" customWidth="1"/>
    <col min="32" max="16384" width="9.140625" style="1"/>
  </cols>
  <sheetData>
    <row r="1" spans="1:3" s="2" customFormat="1" ht="36.75" customHeight="1" x14ac:dyDescent="0.25">
      <c r="A1" s="3" t="s">
        <v>79</v>
      </c>
      <c r="B1" s="33" t="s">
        <v>80</v>
      </c>
    </row>
    <row r="2" spans="1:3" s="2" customFormat="1" ht="36.75" customHeight="1" x14ac:dyDescent="0.25">
      <c r="A2" s="35" t="s">
        <v>0</v>
      </c>
    </row>
    <row r="3" spans="1:3" ht="16.5" customHeight="1" x14ac:dyDescent="0.2">
      <c r="A3" s="7"/>
      <c r="B3" s="7" t="s">
        <v>6</v>
      </c>
      <c r="C3" s="7" t="s">
        <v>7</v>
      </c>
    </row>
    <row r="4" spans="1:3" ht="16.5" customHeight="1" x14ac:dyDescent="0.2">
      <c r="A4" s="15">
        <v>24108</v>
      </c>
      <c r="B4" s="36">
        <v>9.0629652690894282</v>
      </c>
      <c r="C4" s="36" t="e">
        <f>NA()</f>
        <v>#N/A</v>
      </c>
    </row>
    <row r="5" spans="1:3" ht="16.5" customHeight="1" x14ac:dyDescent="0.2">
      <c r="A5" s="15">
        <v>24473</v>
      </c>
      <c r="B5" s="36">
        <v>5.8536588382944732</v>
      </c>
      <c r="C5" s="36">
        <v>4.1781084285444026</v>
      </c>
    </row>
    <row r="6" spans="1:3" ht="16.5" customHeight="1" x14ac:dyDescent="0.2">
      <c r="A6" s="15">
        <v>24838</v>
      </c>
      <c r="B6" s="36">
        <v>6.3096926875773507</v>
      </c>
      <c r="C6" s="36">
        <v>4.5974955862985611</v>
      </c>
    </row>
    <row r="7" spans="1:3" ht="16.5" customHeight="1" x14ac:dyDescent="0.2">
      <c r="A7" s="15">
        <v>25204</v>
      </c>
      <c r="B7" s="36">
        <v>6.3107071323962094</v>
      </c>
      <c r="C7" s="36">
        <v>4.7986003592941806</v>
      </c>
    </row>
    <row r="8" spans="1:3" ht="16.5" customHeight="1" x14ac:dyDescent="0.2">
      <c r="A8" s="15">
        <v>25569</v>
      </c>
      <c r="B8" s="36">
        <v>2.5558575531024363</v>
      </c>
      <c r="C8" s="36">
        <v>4.7778567422044338</v>
      </c>
    </row>
    <row r="9" spans="1:3" ht="16.5" customHeight="1" x14ac:dyDescent="0.2">
      <c r="A9" s="15">
        <v>25934</v>
      </c>
      <c r="B9" s="36">
        <v>5.2267685144886222</v>
      </c>
      <c r="C9" s="36">
        <v>4.7407171709870299</v>
      </c>
    </row>
    <row r="10" spans="1:3" ht="16.5" customHeight="1" x14ac:dyDescent="0.2">
      <c r="A10" s="15">
        <v>26299</v>
      </c>
      <c r="B10" s="36">
        <v>6.7064031649513467</v>
      </c>
      <c r="C10" s="36">
        <v>4.7548712514578151</v>
      </c>
    </row>
    <row r="11" spans="1:3" ht="16.5" customHeight="1" x14ac:dyDescent="0.2">
      <c r="A11" s="15">
        <v>26665</v>
      </c>
      <c r="B11" s="36">
        <v>6.4594263608737545</v>
      </c>
      <c r="C11" s="36">
        <v>4.860148970689715</v>
      </c>
    </row>
    <row r="12" spans="1:3" ht="16.5" customHeight="1" x14ac:dyDescent="0.2">
      <c r="A12" s="15">
        <v>27030</v>
      </c>
      <c r="B12" s="36">
        <v>-5.4481907289272158E-2</v>
      </c>
      <c r="C12" s="36">
        <v>4.2761615387806762</v>
      </c>
    </row>
    <row r="13" spans="1:3" ht="16.5" customHeight="1" x14ac:dyDescent="0.2">
      <c r="A13" s="15">
        <v>27395</v>
      </c>
      <c r="B13" s="36">
        <v>5.2128281367292084</v>
      </c>
      <c r="C13" s="36">
        <v>5.4121160315470096</v>
      </c>
    </row>
    <row r="14" spans="1:3" ht="16.5" customHeight="1" x14ac:dyDescent="0.2">
      <c r="A14" s="15">
        <v>27760</v>
      </c>
      <c r="B14" s="36">
        <v>3.8514640005429035</v>
      </c>
      <c r="C14" s="36">
        <v>4.1385718301822694</v>
      </c>
    </row>
    <row r="15" spans="1:3" ht="16.5" customHeight="1" x14ac:dyDescent="0.2">
      <c r="A15" s="15">
        <v>28126</v>
      </c>
      <c r="B15" s="36">
        <v>2.8878074427168388</v>
      </c>
      <c r="C15" s="36">
        <v>3.5096893697320608</v>
      </c>
    </row>
    <row r="16" spans="1:3" ht="16.5" customHeight="1" x14ac:dyDescent="0.2">
      <c r="A16" s="15">
        <v>28491</v>
      </c>
      <c r="B16" s="36">
        <v>2.7375802066859301</v>
      </c>
      <c r="C16" s="36">
        <v>3.8354032552567752</v>
      </c>
    </row>
    <row r="17" spans="1:3" ht="16.5" customHeight="1" x14ac:dyDescent="0.2">
      <c r="A17" s="15">
        <v>28856</v>
      </c>
      <c r="B17" s="36">
        <v>3.5300323606495709</v>
      </c>
      <c r="C17" s="36">
        <v>3.6476140762101705</v>
      </c>
    </row>
    <row r="18" spans="1:3" ht="16.5" customHeight="1" x14ac:dyDescent="0.2">
      <c r="A18" s="15">
        <v>29221</v>
      </c>
      <c r="B18" s="36">
        <v>2.2824255207084976</v>
      </c>
      <c r="C18" s="36">
        <v>4.2855509553882287</v>
      </c>
    </row>
    <row r="19" spans="1:3" ht="16.5" customHeight="1" x14ac:dyDescent="0.2">
      <c r="A19" s="15">
        <v>29587</v>
      </c>
      <c r="B19" s="36">
        <v>2.6854014456962449</v>
      </c>
      <c r="C19" s="36">
        <v>3.0299467138258818</v>
      </c>
    </row>
    <row r="20" spans="1:3" ht="16.5" customHeight="1" x14ac:dyDescent="0.2">
      <c r="A20" s="15">
        <v>29952</v>
      </c>
      <c r="B20" s="36">
        <v>2.6529324170288859</v>
      </c>
      <c r="C20" s="36">
        <v>2.4781822866351</v>
      </c>
    </row>
    <row r="21" spans="1:3" ht="16.5" customHeight="1" x14ac:dyDescent="0.2">
      <c r="A21" s="15">
        <v>30317</v>
      </c>
      <c r="B21" s="36">
        <v>4.5905643052972067</v>
      </c>
      <c r="C21" s="36">
        <v>2.0858600195949206</v>
      </c>
    </row>
    <row r="22" spans="1:3" ht="16.5" customHeight="1" x14ac:dyDescent="0.2">
      <c r="A22" s="15">
        <v>30682</v>
      </c>
      <c r="B22" s="36">
        <v>3.0059899167953041</v>
      </c>
      <c r="C22" s="36">
        <v>2.046093260589088</v>
      </c>
    </row>
    <row r="23" spans="1:3" ht="16.5" customHeight="1" x14ac:dyDescent="0.2">
      <c r="A23" s="15">
        <v>31048</v>
      </c>
      <c r="B23" s="36">
        <v>2.3708884526349117</v>
      </c>
      <c r="C23" s="36">
        <v>2.6140171706541704</v>
      </c>
    </row>
    <row r="24" spans="1:3" ht="16.5" customHeight="1" x14ac:dyDescent="0.2">
      <c r="A24" s="15">
        <v>31413</v>
      </c>
      <c r="B24" s="36">
        <v>1.0023280595547135</v>
      </c>
      <c r="C24" s="36">
        <v>3.2477601160560976</v>
      </c>
    </row>
    <row r="25" spans="1:3" ht="16.5" customHeight="1" x14ac:dyDescent="0.2">
      <c r="A25" s="15">
        <v>31778</v>
      </c>
      <c r="B25" s="36">
        <v>3.3984193765164816</v>
      </c>
      <c r="C25" s="36">
        <v>3.8847351545572062</v>
      </c>
    </row>
    <row r="26" spans="1:3" ht="16.5" customHeight="1" x14ac:dyDescent="0.2">
      <c r="A26" s="15">
        <v>32143</v>
      </c>
      <c r="B26" s="36">
        <v>4.3544190255751403</v>
      </c>
      <c r="C26" s="36">
        <v>2.8059007553516091</v>
      </c>
    </row>
    <row r="27" spans="1:3" ht="16.5" customHeight="1" x14ac:dyDescent="0.2">
      <c r="A27" s="15">
        <v>32509</v>
      </c>
      <c r="B27" s="36">
        <v>2.3458751872001526</v>
      </c>
      <c r="C27" s="36">
        <v>2.5755367697449127</v>
      </c>
    </row>
    <row r="28" spans="1:3" ht="16.5" customHeight="1" x14ac:dyDescent="0.2">
      <c r="A28" s="15">
        <v>32874</v>
      </c>
      <c r="B28" s="36">
        <v>3.4821438896777579</v>
      </c>
      <c r="C28" s="36">
        <v>2.4685024452399729</v>
      </c>
    </row>
    <row r="29" spans="1:3" ht="16.5" customHeight="1" x14ac:dyDescent="0.2">
      <c r="A29" s="15">
        <v>33239</v>
      </c>
      <c r="B29" s="36">
        <v>2.0373499103085946</v>
      </c>
      <c r="C29" s="36">
        <v>2.2539073591755443</v>
      </c>
    </row>
    <row r="30" spans="1:3" ht="16.5" customHeight="1" x14ac:dyDescent="0.2">
      <c r="A30" s="15">
        <v>33604</v>
      </c>
      <c r="B30" s="36">
        <v>0.47239640894707335</v>
      </c>
      <c r="C30" s="36">
        <v>1.496093574833024</v>
      </c>
    </row>
    <row r="31" spans="1:3" ht="16.5" customHeight="1" x14ac:dyDescent="0.2">
      <c r="A31" s="15">
        <v>33970</v>
      </c>
      <c r="B31" s="36">
        <v>2.2850610593151188</v>
      </c>
      <c r="C31" s="36">
        <v>1.2568958450428713</v>
      </c>
    </row>
    <row r="32" spans="1:3" ht="16.5" customHeight="1" x14ac:dyDescent="0.2">
      <c r="A32" s="15">
        <v>34335</v>
      </c>
      <c r="B32" s="36">
        <v>7.1251732113911004</v>
      </c>
      <c r="C32" s="36">
        <v>0.96968617134891577</v>
      </c>
    </row>
    <row r="33" spans="1:3" ht="16.5" customHeight="1" x14ac:dyDescent="0.2">
      <c r="A33" s="15">
        <v>34700</v>
      </c>
      <c r="B33" s="36">
        <v>-0.9109797625118321</v>
      </c>
      <c r="C33" s="36">
        <v>1.2762284881554953</v>
      </c>
    </row>
    <row r="34" spans="1:3" ht="16.5" customHeight="1" x14ac:dyDescent="0.2">
      <c r="A34" s="15">
        <v>35065</v>
      </c>
      <c r="B34" s="36">
        <v>0.93019286209710117</v>
      </c>
      <c r="C34" s="36">
        <v>1.0911829925449812</v>
      </c>
    </row>
    <row r="35" spans="1:3" ht="16.5" customHeight="1" x14ac:dyDescent="0.2">
      <c r="A35" s="15">
        <v>35431</v>
      </c>
      <c r="B35" s="36">
        <v>1.3232834489178336</v>
      </c>
      <c r="C35" s="36">
        <v>1.5496119702194777</v>
      </c>
    </row>
    <row r="36" spans="1:3" ht="16.5" customHeight="1" x14ac:dyDescent="0.2">
      <c r="A36" s="15">
        <v>35796</v>
      </c>
      <c r="B36" s="36">
        <v>5.9472519845193972E-2</v>
      </c>
      <c r="C36" s="36">
        <v>2.6224912081732832</v>
      </c>
    </row>
    <row r="37" spans="1:3" ht="16.5" customHeight="1" x14ac:dyDescent="0.2">
      <c r="A37" s="15">
        <v>36161</v>
      </c>
      <c r="B37" s="36">
        <v>0.39949959022613779</v>
      </c>
      <c r="C37" s="36">
        <v>0.9358373257172703</v>
      </c>
    </row>
    <row r="38" spans="1:3" ht="16.5" customHeight="1" x14ac:dyDescent="0.2">
      <c r="A38" s="15">
        <v>36526</v>
      </c>
      <c r="B38" s="36">
        <v>1.8893222770511864</v>
      </c>
      <c r="C38" s="36">
        <v>0.88129831378900292</v>
      </c>
    </row>
    <row r="39" spans="1:3" ht="16.5" customHeight="1" x14ac:dyDescent="0.2">
      <c r="A39" s="15">
        <v>36892</v>
      </c>
      <c r="B39" s="36">
        <v>-0.54468332391184315</v>
      </c>
      <c r="C39" s="36">
        <v>1.6817422069315358</v>
      </c>
    </row>
    <row r="40" spans="1:3" ht="16.5" customHeight="1" x14ac:dyDescent="0.2">
      <c r="A40" s="15">
        <v>37257</v>
      </c>
      <c r="B40" s="36">
        <v>0.71748908469859707</v>
      </c>
      <c r="C40" s="36">
        <v>0.97446949849488984</v>
      </c>
    </row>
    <row r="41" spans="1:3" ht="16.5" customHeight="1" x14ac:dyDescent="0.2">
      <c r="A41" s="15">
        <v>37622</v>
      </c>
      <c r="B41" s="36">
        <v>2.1989490394552114</v>
      </c>
      <c r="C41" s="36">
        <v>0.78526944971657464</v>
      </c>
    </row>
    <row r="42" spans="1:3" ht="16.5" customHeight="1" x14ac:dyDescent="0.2">
      <c r="A42" s="15">
        <v>37987</v>
      </c>
      <c r="B42" s="36">
        <v>2.5880942058035705</v>
      </c>
      <c r="C42" s="36">
        <v>1.1187367760434608</v>
      </c>
    </row>
    <row r="43" spans="1:3" ht="16.5" customHeight="1" x14ac:dyDescent="0.2">
      <c r="A43" s="15">
        <v>38353</v>
      </c>
      <c r="B43" s="36">
        <v>1.9115269199344365</v>
      </c>
      <c r="C43" s="36">
        <v>1.2723757628800181</v>
      </c>
    </row>
    <row r="44" spans="1:3" ht="16.5" customHeight="1" x14ac:dyDescent="0.2">
      <c r="A44" s="15">
        <v>38718</v>
      </c>
      <c r="B44" s="36">
        <v>2.9585888407215544</v>
      </c>
      <c r="C44" s="36">
        <v>2.1977484595367969</v>
      </c>
    </row>
    <row r="45" spans="1:3" ht="16.5" customHeight="1" x14ac:dyDescent="0.2">
      <c r="A45" s="15">
        <v>39083</v>
      </c>
      <c r="B45" s="36">
        <v>-1.2810210494806906E-2</v>
      </c>
      <c r="C45" s="36">
        <v>1.724847009375563</v>
      </c>
    </row>
    <row r="46" spans="1:3" ht="16.5" customHeight="1" x14ac:dyDescent="0.2">
      <c r="A46" s="15">
        <v>39448</v>
      </c>
      <c r="B46" s="36">
        <v>-0.40317175734467797</v>
      </c>
      <c r="C46" s="36">
        <v>2.2413346081711527</v>
      </c>
    </row>
    <row r="47" spans="1:3" ht="16.5" customHeight="1" x14ac:dyDescent="0.2">
      <c r="A47" s="15">
        <v>39814</v>
      </c>
      <c r="B47" s="36">
        <v>0.64128422162135212</v>
      </c>
      <c r="C47" s="36">
        <v>1.8112409738981539</v>
      </c>
    </row>
    <row r="48" spans="1:3" ht="16.5" customHeight="1" x14ac:dyDescent="0.2">
      <c r="A48" s="15">
        <v>40179</v>
      </c>
      <c r="B48" s="36">
        <v>3.7913772397182521</v>
      </c>
      <c r="C48" s="36">
        <v>1.4398643701207137</v>
      </c>
    </row>
    <row r="49" spans="1:3" ht="16.5" customHeight="1" x14ac:dyDescent="0.2">
      <c r="A49" s="15">
        <v>40544</v>
      </c>
      <c r="B49" s="36">
        <v>0.16225781251411053</v>
      </c>
      <c r="C49" s="36">
        <v>1.4717991338978553</v>
      </c>
    </row>
    <row r="50" spans="1:3" ht="16.5" customHeight="1" x14ac:dyDescent="0.2">
      <c r="A50" s="15">
        <v>40909</v>
      </c>
      <c r="B50" s="36">
        <v>2.5921860185048162</v>
      </c>
      <c r="C50" s="36">
        <v>1.2368884367844002</v>
      </c>
    </row>
    <row r="51" spans="1:3" ht="16.5" customHeight="1" x14ac:dyDescent="0.2">
      <c r="A51" s="15">
        <v>41275</v>
      </c>
      <c r="B51" s="36">
        <v>2.0868655185372287</v>
      </c>
      <c r="C51" s="36">
        <v>1.5759296865887062</v>
      </c>
    </row>
    <row r="52" spans="1:3" ht="16.5" customHeight="1" x14ac:dyDescent="0.2">
      <c r="A52" s="15">
        <v>41640</v>
      </c>
      <c r="B52" s="36">
        <v>1.1003768923976587</v>
      </c>
      <c r="C52" s="36">
        <v>1.72150888524083</v>
      </c>
    </row>
    <row r="53" spans="1:3" ht="16.5" customHeight="1" x14ac:dyDescent="0.2">
      <c r="A53" s="15">
        <v>42005</v>
      </c>
      <c r="B53" s="36">
        <v>1.3945997824749146</v>
      </c>
      <c r="C53" s="36">
        <v>1.5787592189363986</v>
      </c>
    </row>
    <row r="54" spans="1:3" ht="16.5" customHeight="1" x14ac:dyDescent="0.2">
      <c r="A54" s="15">
        <v>42370</v>
      </c>
      <c r="B54" s="36">
        <v>1.1350857769860445</v>
      </c>
      <c r="C54" s="36">
        <v>1.8322366557306013</v>
      </c>
    </row>
    <row r="55" spans="1:3" ht="16.5" customHeight="1" x14ac:dyDescent="0.2">
      <c r="A55" s="15">
        <v>42736</v>
      </c>
      <c r="B55" s="36">
        <v>2.7305767857472185</v>
      </c>
      <c r="C55" s="36">
        <v>1.3048552027097315</v>
      </c>
    </row>
    <row r="56" spans="1:3" ht="16.5" customHeight="1" x14ac:dyDescent="0.2">
      <c r="A56" s="15">
        <v>43101</v>
      </c>
      <c r="B56" s="36">
        <v>2.7744586497581158</v>
      </c>
      <c r="C56" s="36">
        <v>1.5389870244264525</v>
      </c>
    </row>
    <row r="57" spans="1:3" ht="16.5" customHeight="1" x14ac:dyDescent="0.2">
      <c r="A57" s="15">
        <v>43466</v>
      </c>
      <c r="B57" s="36">
        <v>0.86808752146507739</v>
      </c>
      <c r="C57" s="36">
        <v>1.3190906113976997</v>
      </c>
    </row>
    <row r="58" spans="1:3" ht="16.5" customHeight="1" x14ac:dyDescent="0.2">
      <c r="A58" s="15">
        <v>43831</v>
      </c>
      <c r="B58" s="36">
        <v>1.4049309598106685</v>
      </c>
      <c r="C58" s="36">
        <v>1.2972125611475871</v>
      </c>
    </row>
    <row r="59" spans="1:3" ht="16.5" customHeight="1" x14ac:dyDescent="0.2">
      <c r="A59" s="15">
        <v>44197</v>
      </c>
      <c r="B59" s="36">
        <v>1.3256274139349156</v>
      </c>
      <c r="C59" s="36">
        <v>1.7124822441894505</v>
      </c>
    </row>
    <row r="60" spans="1:3" ht="16.5" customHeight="1" x14ac:dyDescent="0.2">
      <c r="A60" s="15">
        <v>44562</v>
      </c>
      <c r="B60" s="36">
        <v>0.95228917595597817</v>
      </c>
      <c r="C60" s="36">
        <v>1.4000000000000012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zoomScale="70" zoomScaleNormal="70" workbookViewId="0"/>
  </sheetViews>
  <sheetFormatPr defaultColWidth="9.140625" defaultRowHeight="16.5" customHeight="1" x14ac:dyDescent="0.2"/>
  <cols>
    <col min="1" max="1" width="20.7109375" style="4" customWidth="1"/>
    <col min="2" max="52" width="9.140625" style="4" customWidth="1"/>
    <col min="53" max="16384" width="9.140625" style="4"/>
  </cols>
  <sheetData>
    <row r="1" spans="1:2" s="5" customFormat="1" ht="36.75" customHeight="1" x14ac:dyDescent="0.25">
      <c r="A1" s="6" t="s">
        <v>81</v>
      </c>
      <c r="B1" s="39" t="s">
        <v>84</v>
      </c>
    </row>
    <row r="2" spans="1:2" s="5" customFormat="1" ht="36.75" customHeight="1" x14ac:dyDescent="0.25">
      <c r="A2" s="35" t="s">
        <v>0</v>
      </c>
    </row>
    <row r="3" spans="1:2" ht="16.5" customHeight="1" x14ac:dyDescent="0.2">
      <c r="A3" s="40"/>
      <c r="B3" s="40" t="s">
        <v>8</v>
      </c>
    </row>
    <row r="4" spans="1:2" ht="16.5" customHeight="1" x14ac:dyDescent="0.2">
      <c r="A4" s="14">
        <v>24108</v>
      </c>
      <c r="B4" s="38">
        <v>-1.0299833821637345</v>
      </c>
    </row>
    <row r="5" spans="1:2" ht="16.5" customHeight="1" x14ac:dyDescent="0.2">
      <c r="A5" s="14">
        <v>24473</v>
      </c>
      <c r="B5" s="38">
        <v>0.56180259282091172</v>
      </c>
    </row>
    <row r="6" spans="1:2" ht="16.5" customHeight="1" x14ac:dyDescent="0.2">
      <c r="A6" s="14">
        <v>24838</v>
      </c>
      <c r="B6" s="38">
        <v>2.2079378653116284</v>
      </c>
    </row>
    <row r="7" spans="1:2" ht="16.5" customHeight="1" x14ac:dyDescent="0.2">
      <c r="A7" s="14">
        <v>25204</v>
      </c>
      <c r="B7" s="38">
        <v>3.6826647660628695</v>
      </c>
    </row>
    <row r="8" spans="1:2" ht="16.5" customHeight="1" x14ac:dyDescent="0.2">
      <c r="A8" s="14">
        <v>25569</v>
      </c>
      <c r="B8" s="38">
        <v>1.4838910537797552</v>
      </c>
    </row>
    <row r="9" spans="1:2" ht="16.5" customHeight="1" x14ac:dyDescent="0.2">
      <c r="A9" s="14">
        <v>25934</v>
      </c>
      <c r="B9" s="38">
        <v>1.9548290320822665</v>
      </c>
    </row>
    <row r="10" spans="1:2" ht="16.5" customHeight="1" x14ac:dyDescent="0.2">
      <c r="A10" s="14">
        <v>26299</v>
      </c>
      <c r="B10" s="38">
        <v>3.8541975312642784</v>
      </c>
    </row>
    <row r="11" spans="1:2" ht="16.5" customHeight="1" x14ac:dyDescent="0.2">
      <c r="A11" s="14">
        <v>26665</v>
      </c>
      <c r="B11" s="38">
        <v>5.4381326259386578</v>
      </c>
    </row>
    <row r="12" spans="1:2" ht="16.5" customHeight="1" x14ac:dyDescent="0.2">
      <c r="A12" s="14">
        <v>27030</v>
      </c>
      <c r="B12" s="38">
        <v>1.0592319137892265</v>
      </c>
    </row>
    <row r="13" spans="1:2" ht="16.5" customHeight="1" x14ac:dyDescent="0.2">
      <c r="A13" s="14">
        <v>27395</v>
      </c>
      <c r="B13" s="38">
        <v>0.86817340611279348</v>
      </c>
    </row>
    <row r="14" spans="1:2" ht="16.5" customHeight="1" x14ac:dyDescent="0.2">
      <c r="A14" s="14">
        <v>27760</v>
      </c>
      <c r="B14" s="38">
        <v>0.5900819954341423</v>
      </c>
    </row>
    <row r="15" spans="1:2" ht="16.5" customHeight="1" x14ac:dyDescent="0.2">
      <c r="A15" s="14">
        <v>28126</v>
      </c>
      <c r="B15" s="38">
        <v>-1.4259051387998174E-2</v>
      </c>
    </row>
    <row r="16" spans="1:2" ht="16.5" customHeight="1" x14ac:dyDescent="0.2">
      <c r="A16" s="14">
        <v>28491</v>
      </c>
      <c r="B16" s="38">
        <v>-1.0713806833229362</v>
      </c>
    </row>
    <row r="17" spans="1:2" ht="16.5" customHeight="1" x14ac:dyDescent="0.2">
      <c r="A17" s="14">
        <v>28856</v>
      </c>
      <c r="B17" s="38">
        <v>-1.1836089953875355</v>
      </c>
    </row>
    <row r="18" spans="1:2" ht="16.5" customHeight="1" x14ac:dyDescent="0.2">
      <c r="A18" s="14">
        <v>29221</v>
      </c>
      <c r="B18" s="38">
        <v>-3.0816823561858215</v>
      </c>
    </row>
    <row r="19" spans="1:2" ht="16.5" customHeight="1" x14ac:dyDescent="0.2">
      <c r="A19" s="14">
        <v>29587</v>
      </c>
      <c r="B19" s="38">
        <v>-3.4057895580657851</v>
      </c>
    </row>
    <row r="20" spans="1:2" ht="16.5" customHeight="1" x14ac:dyDescent="0.2">
      <c r="A20" s="14">
        <v>29952</v>
      </c>
      <c r="B20" s="38">
        <v>-3.2410730253037277</v>
      </c>
    </row>
    <row r="21" spans="1:2" ht="16.5" customHeight="1" x14ac:dyDescent="0.2">
      <c r="A21" s="14">
        <v>30317</v>
      </c>
      <c r="B21" s="38">
        <v>-0.86706648779736417</v>
      </c>
    </row>
    <row r="22" spans="1:2" ht="16.5" customHeight="1" x14ac:dyDescent="0.2">
      <c r="A22" s="14">
        <v>30682</v>
      </c>
      <c r="B22" s="38">
        <v>6.5427528953259581E-2</v>
      </c>
    </row>
    <row r="23" spans="1:2" ht="16.5" customHeight="1" x14ac:dyDescent="0.2">
      <c r="A23" s="14">
        <v>31048</v>
      </c>
      <c r="B23" s="38">
        <v>-0.17166268331961626</v>
      </c>
    </row>
    <row r="24" spans="1:2" ht="16.5" customHeight="1" x14ac:dyDescent="0.2">
      <c r="A24" s="14">
        <v>31413</v>
      </c>
      <c r="B24" s="38">
        <v>-2.3427291404141015</v>
      </c>
    </row>
    <row r="25" spans="1:2" ht="16.5" customHeight="1" x14ac:dyDescent="0.2">
      <c r="A25" s="14">
        <v>31778</v>
      </c>
      <c r="B25" s="38">
        <v>-2.7998922798181209</v>
      </c>
    </row>
    <row r="26" spans="1:2" ht="16.5" customHeight="1" x14ac:dyDescent="0.2">
      <c r="A26" s="14">
        <v>32143</v>
      </c>
      <c r="B26" s="38">
        <v>-1.3358115065696956</v>
      </c>
    </row>
    <row r="27" spans="1:2" ht="16.5" customHeight="1" x14ac:dyDescent="0.2">
      <c r="A27" s="14">
        <v>32509</v>
      </c>
      <c r="B27" s="38">
        <v>-1.5567157726693366</v>
      </c>
    </row>
    <row r="28" spans="1:2" ht="16.5" customHeight="1" x14ac:dyDescent="0.2">
      <c r="A28" s="14">
        <v>32874</v>
      </c>
      <c r="B28" s="38">
        <v>-0.58289269105734398</v>
      </c>
    </row>
    <row r="29" spans="1:2" ht="16.5" customHeight="1" x14ac:dyDescent="0.2">
      <c r="A29" s="14">
        <v>33239</v>
      </c>
      <c r="B29" s="38">
        <v>-0.79344225037082916</v>
      </c>
    </row>
    <row r="30" spans="1:2" ht="16.5" customHeight="1" x14ac:dyDescent="0.2">
      <c r="A30" s="14">
        <v>33604</v>
      </c>
      <c r="B30" s="38">
        <v>-1.7940469872488831</v>
      </c>
    </row>
    <row r="31" spans="1:2" ht="16.5" customHeight="1" x14ac:dyDescent="0.2">
      <c r="A31" s="14">
        <v>33970</v>
      </c>
      <c r="B31" s="38">
        <v>-0.7968611276637092</v>
      </c>
    </row>
    <row r="32" spans="1:2" ht="16.5" customHeight="1" x14ac:dyDescent="0.2">
      <c r="A32" s="14">
        <v>34335</v>
      </c>
      <c r="B32" s="38">
        <v>5.2509306286054613</v>
      </c>
    </row>
    <row r="33" spans="1:2" ht="16.5" customHeight="1" x14ac:dyDescent="0.2">
      <c r="A33" s="14">
        <v>34700</v>
      </c>
      <c r="B33" s="38">
        <v>2.9778828729988822</v>
      </c>
    </row>
    <row r="34" spans="1:2" ht="16.5" customHeight="1" x14ac:dyDescent="0.2">
      <c r="A34" s="14">
        <v>35065</v>
      </c>
      <c r="B34" s="38">
        <v>2.8138881277974832</v>
      </c>
    </row>
    <row r="35" spans="1:2" ht="16.5" customHeight="1" x14ac:dyDescent="0.2">
      <c r="A35" s="14">
        <v>35431</v>
      </c>
      <c r="B35" s="38">
        <v>2.5847418532055126</v>
      </c>
    </row>
    <row r="36" spans="1:2" ht="16.5" customHeight="1" x14ac:dyDescent="0.2">
      <c r="A36" s="14">
        <v>35796</v>
      </c>
      <c r="B36" s="38">
        <v>2.2665963099489674E-2</v>
      </c>
    </row>
    <row r="37" spans="1:2" ht="16.5" customHeight="1" x14ac:dyDescent="0.2">
      <c r="A37" s="14">
        <v>36161</v>
      </c>
      <c r="B37" s="38">
        <v>-0.50881949916819336</v>
      </c>
    </row>
    <row r="38" spans="1:2" ht="16.5" customHeight="1" x14ac:dyDescent="0.2">
      <c r="A38" s="14">
        <v>36526</v>
      </c>
      <c r="B38" s="38">
        <v>0.48531415845121118</v>
      </c>
    </row>
    <row r="39" spans="1:2" ht="16.5" customHeight="1" x14ac:dyDescent="0.2">
      <c r="A39" s="14">
        <v>36892</v>
      </c>
      <c r="B39" s="38">
        <v>-1.7149143590922511</v>
      </c>
    </row>
    <row r="40" spans="1:2" ht="16.5" customHeight="1" x14ac:dyDescent="0.2">
      <c r="A40" s="14">
        <v>37257</v>
      </c>
      <c r="B40" s="38">
        <v>-1.9650502806123176</v>
      </c>
    </row>
    <row r="41" spans="1:2" ht="16.5" customHeight="1" x14ac:dyDescent="0.2">
      <c r="A41" s="14">
        <v>37622</v>
      </c>
      <c r="B41" s="38">
        <v>-0.58994846011764202</v>
      </c>
    </row>
    <row r="42" spans="1:2" ht="16.5" customHeight="1" x14ac:dyDescent="0.2">
      <c r="A42" s="14">
        <v>37987</v>
      </c>
      <c r="B42" s="38">
        <v>0.85458004646835617</v>
      </c>
    </row>
    <row r="43" spans="1:2" ht="16.5" customHeight="1" x14ac:dyDescent="0.2">
      <c r="A43" s="14">
        <v>38353</v>
      </c>
      <c r="B43" s="38">
        <v>1.4910944073229755</v>
      </c>
    </row>
    <row r="44" spans="1:2" ht="16.5" customHeight="1" x14ac:dyDescent="0.2">
      <c r="A44" s="14">
        <v>38718</v>
      </c>
      <c r="B44" s="38">
        <v>2.2466739002146423</v>
      </c>
    </row>
    <row r="45" spans="1:2" ht="16.5" customHeight="1" x14ac:dyDescent="0.2">
      <c r="A45" s="14">
        <v>39083</v>
      </c>
      <c r="B45" s="38">
        <v>0.50010286733744125</v>
      </c>
    </row>
    <row r="46" spans="1:2" ht="16.5" customHeight="1" x14ac:dyDescent="0.2">
      <c r="A46" s="14">
        <v>39448</v>
      </c>
      <c r="B46" s="38">
        <v>-2.0993659559737674</v>
      </c>
    </row>
    <row r="47" spans="1:2" ht="16.5" customHeight="1" x14ac:dyDescent="0.2">
      <c r="A47" s="14">
        <v>39814</v>
      </c>
      <c r="B47" s="38">
        <v>-3.2243842423273814</v>
      </c>
    </row>
    <row r="48" spans="1:2" ht="16.5" customHeight="1" x14ac:dyDescent="0.2">
      <c r="A48" s="14">
        <v>40179</v>
      </c>
      <c r="B48" s="38">
        <v>-0.98099494630989226</v>
      </c>
    </row>
    <row r="49" spans="1:2" ht="16.5" customHeight="1" x14ac:dyDescent="0.2">
      <c r="A49" s="14">
        <v>40544</v>
      </c>
      <c r="B49" s="38">
        <v>-2.2588818057811184</v>
      </c>
    </row>
    <row r="50" spans="1:2" ht="16.5" customHeight="1" x14ac:dyDescent="0.2">
      <c r="A50" s="14">
        <v>40909</v>
      </c>
      <c r="B50" s="38">
        <v>-0.95038345929160783</v>
      </c>
    </row>
    <row r="51" spans="1:2" ht="16.5" customHeight="1" x14ac:dyDescent="0.2">
      <c r="A51" s="14">
        <v>41275</v>
      </c>
      <c r="B51" s="38">
        <v>-0.45215520396026648</v>
      </c>
    </row>
    <row r="52" spans="1:2" ht="16.5" customHeight="1" x14ac:dyDescent="0.2">
      <c r="A52" s="14">
        <v>41640</v>
      </c>
      <c r="B52" s="38">
        <v>-1.060014366678375</v>
      </c>
    </row>
    <row r="53" spans="1:2" ht="16.5" customHeight="1" x14ac:dyDescent="0.2">
      <c r="A53" s="14">
        <v>42005</v>
      </c>
      <c r="B53" s="38">
        <v>-1.2393897807693179</v>
      </c>
    </row>
    <row r="54" spans="1:2" ht="16.5" customHeight="1" x14ac:dyDescent="0.2">
      <c r="A54" s="14">
        <v>42370</v>
      </c>
      <c r="B54" s="38">
        <v>-1.9155120821231844</v>
      </c>
    </row>
    <row r="55" spans="1:2" ht="16.5" customHeight="1" x14ac:dyDescent="0.2">
      <c r="A55" s="14">
        <v>42736</v>
      </c>
      <c r="B55" s="38">
        <v>-0.5351125829493617</v>
      </c>
    </row>
    <row r="56" spans="1:2" ht="16.5" customHeight="1" x14ac:dyDescent="0.2">
      <c r="A56" s="14">
        <v>43101</v>
      </c>
      <c r="B56" s="38">
        <v>0.67512251710154059</v>
      </c>
    </row>
    <row r="57" spans="1:2" ht="16.5" customHeight="1" x14ac:dyDescent="0.2">
      <c r="A57" s="14">
        <v>43466</v>
      </c>
      <c r="B57" s="38">
        <v>0.22698593138439624</v>
      </c>
    </row>
    <row r="58" spans="1:2" ht="16.5" customHeight="1" x14ac:dyDescent="0.2">
      <c r="A58" s="14">
        <v>43831</v>
      </c>
      <c r="B58" s="38">
        <v>0.33356626221866476</v>
      </c>
    </row>
    <row r="59" spans="1:2" ht="16.5" customHeight="1" x14ac:dyDescent="0.2">
      <c r="A59" s="14">
        <v>44197</v>
      </c>
      <c r="B59" s="38">
        <v>-4.8043977633883753E-2</v>
      </c>
    </row>
    <row r="60" spans="1:2" ht="16.5" customHeight="1" x14ac:dyDescent="0.2">
      <c r="A60" s="14">
        <v>44562</v>
      </c>
      <c r="B60" s="38">
        <v>-0.48936126161402782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zoomScale="70" zoomScaleNormal="70" workbookViewId="0"/>
  </sheetViews>
  <sheetFormatPr defaultColWidth="9.140625" defaultRowHeight="16.5" customHeight="1" x14ac:dyDescent="0.2"/>
  <cols>
    <col min="1" max="1" width="20.7109375" style="4" customWidth="1"/>
    <col min="2" max="51" width="9.140625" style="4" customWidth="1"/>
    <col min="52" max="16384" width="9.140625" style="4"/>
  </cols>
  <sheetData>
    <row r="1" spans="1:3" s="5" customFormat="1" ht="36.75" customHeight="1" x14ac:dyDescent="0.25">
      <c r="A1" s="6" t="s">
        <v>83</v>
      </c>
      <c r="B1" s="39" t="s">
        <v>82</v>
      </c>
    </row>
    <row r="2" spans="1:3" s="5" customFormat="1" ht="36.75" customHeight="1" x14ac:dyDescent="0.25">
      <c r="A2" s="35" t="s">
        <v>0</v>
      </c>
    </row>
    <row r="3" spans="1:3" ht="16.5" customHeight="1" x14ac:dyDescent="0.2">
      <c r="A3" s="40"/>
      <c r="B3" s="40" t="s">
        <v>6</v>
      </c>
      <c r="C3" s="40" t="s">
        <v>7</v>
      </c>
    </row>
    <row r="4" spans="1:3" ht="16.5" customHeight="1" x14ac:dyDescent="0.2">
      <c r="A4" s="14">
        <v>24108</v>
      </c>
      <c r="B4" s="38">
        <v>114.07502088798782</v>
      </c>
      <c r="C4" s="38">
        <v>115.26220241881757</v>
      </c>
    </row>
    <row r="5" spans="1:3" ht="16.5" customHeight="1" x14ac:dyDescent="0.2">
      <c r="A5" s="14">
        <v>24473</v>
      </c>
      <c r="B5" s="38">
        <v>120.75258343048378</v>
      </c>
      <c r="C5" s="38">
        <v>120.07798221300409</v>
      </c>
    </row>
    <row r="6" spans="1:3" ht="16.5" customHeight="1" x14ac:dyDescent="0.2">
      <c r="A6" s="14">
        <v>24838</v>
      </c>
      <c r="B6" s="38">
        <v>128.37170035725777</v>
      </c>
      <c r="C6" s="38">
        <v>125.59856214536333</v>
      </c>
    </row>
    <row r="7" spans="1:3" ht="16.5" customHeight="1" x14ac:dyDescent="0.2">
      <c r="A7" s="14">
        <v>25204</v>
      </c>
      <c r="B7" s="38">
        <v>136.47286240768153</v>
      </c>
      <c r="C7" s="38">
        <v>131.62553519973906</v>
      </c>
    </row>
    <row r="8" spans="1:3" ht="16.5" customHeight="1" x14ac:dyDescent="0.2">
      <c r="A8" s="14">
        <v>25569</v>
      </c>
      <c r="B8" s="38">
        <v>139.96091436946335</v>
      </c>
      <c r="C8" s="38">
        <v>137.91441470774245</v>
      </c>
    </row>
    <row r="9" spans="1:3" ht="16.5" customHeight="1" x14ac:dyDescent="0.2">
      <c r="A9" s="14">
        <v>25934</v>
      </c>
      <c r="B9" s="38">
        <v>147.27634737431686</v>
      </c>
      <c r="C9" s="38">
        <v>144.45254704705866</v>
      </c>
    </row>
    <row r="10" spans="1:3" ht="16.5" customHeight="1" x14ac:dyDescent="0.2">
      <c r="A10" s="14">
        <v>26299</v>
      </c>
      <c r="B10" s="38">
        <v>157.15329299585278</v>
      </c>
      <c r="C10" s="38">
        <v>151.32107967859781</v>
      </c>
    </row>
    <row r="11" spans="1:3" ht="16.5" customHeight="1" x14ac:dyDescent="0.2">
      <c r="A11" s="14">
        <v>26665</v>
      </c>
      <c r="B11" s="38">
        <v>167.30449423060807</v>
      </c>
      <c r="C11" s="38">
        <v>158.67550957503374</v>
      </c>
    </row>
    <row r="12" spans="1:3" ht="16.5" customHeight="1" x14ac:dyDescent="0.2">
      <c r="A12" s="14">
        <v>27030</v>
      </c>
      <c r="B12" s="38">
        <v>167.21334355117057</v>
      </c>
      <c r="C12" s="38">
        <v>165.4607306869456</v>
      </c>
    </row>
    <row r="13" spans="1:3" ht="16.5" customHeight="1" x14ac:dyDescent="0.2">
      <c r="A13" s="14">
        <v>27395</v>
      </c>
      <c r="B13" s="38">
        <v>175.92988777217167</v>
      </c>
      <c r="C13" s="38">
        <v>174.4156574183686</v>
      </c>
    </row>
    <row r="14" spans="1:3" ht="16.5" customHeight="1" x14ac:dyDescent="0.2">
      <c r="A14" s="14">
        <v>27760</v>
      </c>
      <c r="B14" s="38">
        <v>182.7057640659124</v>
      </c>
      <c r="C14" s="38">
        <v>181.63397468371241</v>
      </c>
    </row>
    <row r="15" spans="1:3" ht="16.5" customHeight="1" x14ac:dyDescent="0.2">
      <c r="A15" s="14">
        <v>28126</v>
      </c>
      <c r="B15" s="38">
        <v>187.9819547188805</v>
      </c>
      <c r="C15" s="38">
        <v>188.00876298500847</v>
      </c>
    </row>
    <row r="16" spans="1:3" ht="16.5" customHeight="1" x14ac:dyDescent="0.2">
      <c r="A16" s="14">
        <v>28491</v>
      </c>
      <c r="B16" s="38">
        <v>193.12811150340588</v>
      </c>
      <c r="C16" s="38">
        <v>195.21965720070347</v>
      </c>
    </row>
    <row r="17" spans="1:3" ht="16.5" customHeight="1" x14ac:dyDescent="0.2">
      <c r="A17" s="14">
        <v>28856</v>
      </c>
      <c r="B17" s="38">
        <v>199.94559633698748</v>
      </c>
      <c r="C17" s="38">
        <v>202.34051689628555</v>
      </c>
    </row>
    <row r="18" spans="1:3" ht="16.5" customHeight="1" x14ac:dyDescent="0.2">
      <c r="A18" s="14">
        <v>29221</v>
      </c>
      <c r="B18" s="38">
        <v>204.5092056553157</v>
      </c>
      <c r="C18" s="38">
        <v>211.01192285127178</v>
      </c>
    </row>
    <row r="19" spans="1:3" ht="16.5" customHeight="1" x14ac:dyDescent="0.2">
      <c r="A19" s="14">
        <v>29587</v>
      </c>
      <c r="B19" s="38">
        <v>210.00109882056546</v>
      </c>
      <c r="C19" s="38">
        <v>217.40547167348467</v>
      </c>
    </row>
    <row r="20" spans="1:3" ht="16.5" customHeight="1" x14ac:dyDescent="0.2">
      <c r="A20" s="14">
        <v>29952</v>
      </c>
      <c r="B20" s="38">
        <v>215.57228604729312</v>
      </c>
      <c r="C20" s="38">
        <v>222.79317556267247</v>
      </c>
    </row>
    <row r="21" spans="1:3" ht="16.5" customHeight="1" x14ac:dyDescent="0.2">
      <c r="A21" s="14">
        <v>30317</v>
      </c>
      <c r="B21" s="38">
        <v>225.46827046269337</v>
      </c>
      <c r="C21" s="38">
        <v>227.44032933812016</v>
      </c>
    </row>
    <row r="22" spans="1:3" ht="16.5" customHeight="1" x14ac:dyDescent="0.2">
      <c r="A22" s="14">
        <v>30682</v>
      </c>
      <c r="B22" s="38">
        <v>232.24582393837468</v>
      </c>
      <c r="C22" s="38">
        <v>232.09397058856908</v>
      </c>
    </row>
    <row r="23" spans="1:3" ht="16.5" customHeight="1" x14ac:dyDescent="0.2">
      <c r="A23" s="14">
        <v>31048</v>
      </c>
      <c r="B23" s="38">
        <v>237.75211335985642</v>
      </c>
      <c r="C23" s="38">
        <v>238.16094683180731</v>
      </c>
    </row>
    <row r="24" spans="1:3" ht="16.5" customHeight="1" x14ac:dyDescent="0.2">
      <c r="A24" s="14">
        <v>31413</v>
      </c>
      <c r="B24" s="38">
        <v>240.13516950424659</v>
      </c>
      <c r="C24" s="38">
        <v>245.8958430750323</v>
      </c>
    </row>
    <row r="25" spans="1:3" ht="16.5" customHeight="1" x14ac:dyDescent="0.2">
      <c r="A25" s="14">
        <v>31778</v>
      </c>
      <c r="B25" s="38">
        <v>248.29596963450962</v>
      </c>
      <c r="C25" s="38">
        <v>255.4482453345629</v>
      </c>
    </row>
    <row r="26" spans="1:3" ht="16.5" customHeight="1" x14ac:dyDescent="0.2">
      <c r="A26" s="14">
        <v>32143</v>
      </c>
      <c r="B26" s="38">
        <v>259.10781657601098</v>
      </c>
      <c r="C26" s="38">
        <v>262.61586957993785</v>
      </c>
    </row>
    <row r="27" spans="1:3" ht="16.5" customHeight="1" x14ac:dyDescent="0.2">
      <c r="A27" s="14">
        <v>32509</v>
      </c>
      <c r="B27" s="38">
        <v>265.18616255316368</v>
      </c>
      <c r="C27" s="38">
        <v>269.37963786415452</v>
      </c>
    </row>
    <row r="28" spans="1:3" ht="16.5" customHeight="1" x14ac:dyDescent="0.2">
      <c r="A28" s="14">
        <v>32874</v>
      </c>
      <c r="B28" s="38">
        <v>274.42032630877958</v>
      </c>
      <c r="C28" s="38">
        <v>276.02928081180977</v>
      </c>
    </row>
    <row r="29" spans="1:3" ht="16.5" customHeight="1" x14ac:dyDescent="0.2">
      <c r="A29" s="14">
        <v>33239</v>
      </c>
      <c r="B29" s="38">
        <v>280.01122858070005</v>
      </c>
      <c r="C29" s="38">
        <v>282.25072508550647</v>
      </c>
    </row>
    <row r="30" spans="1:3" ht="16.5" customHeight="1" x14ac:dyDescent="0.2">
      <c r="A30" s="14">
        <v>33604</v>
      </c>
      <c r="B30" s="38">
        <v>281.33399156916386</v>
      </c>
      <c r="C30" s="38">
        <v>286.47346004843035</v>
      </c>
    </row>
    <row r="31" spans="1:3" ht="16.5" customHeight="1" x14ac:dyDescent="0.2">
      <c r="A31" s="14">
        <v>33970</v>
      </c>
      <c r="B31" s="38">
        <v>287.76264505712771</v>
      </c>
      <c r="C31" s="38">
        <v>290.07413306492964</v>
      </c>
    </row>
    <row r="32" spans="1:3" ht="16.5" customHeight="1" x14ac:dyDescent="0.2">
      <c r="A32" s="14">
        <v>34335</v>
      </c>
      <c r="B32" s="38">
        <v>308.2662319551286</v>
      </c>
      <c r="C32" s="38">
        <v>292.88694181992054</v>
      </c>
    </row>
    <row r="33" spans="1:3" ht="16.5" customHeight="1" x14ac:dyDescent="0.2">
      <c r="A33" s="14">
        <v>34700</v>
      </c>
      <c r="B33" s="38">
        <v>305.4579889673596</v>
      </c>
      <c r="C33" s="38">
        <v>296.62484840951379</v>
      </c>
    </row>
    <row r="34" spans="1:3" ht="16.5" customHeight="1" x14ac:dyDescent="0.2">
      <c r="A34" s="14">
        <v>35065</v>
      </c>
      <c r="B34" s="38">
        <v>308.29933737743931</v>
      </c>
      <c r="C34" s="38">
        <v>299.86156830702072</v>
      </c>
    </row>
    <row r="35" spans="1:3" ht="16.5" customHeight="1" x14ac:dyDescent="0.2">
      <c r="A35" s="14">
        <v>35431</v>
      </c>
      <c r="B35" s="38">
        <v>312.37901148207834</v>
      </c>
      <c r="C35" s="38">
        <v>304.50825906359415</v>
      </c>
    </row>
    <row r="36" spans="1:3" ht="16.5" customHeight="1" x14ac:dyDescent="0.2">
      <c r="A36" s="14">
        <v>35796</v>
      </c>
      <c r="B36" s="38">
        <v>312.56479115167423</v>
      </c>
      <c r="C36" s="38">
        <v>312.49396138569841</v>
      </c>
    </row>
    <row r="37" spans="1:3" ht="16.5" customHeight="1" x14ac:dyDescent="0.2">
      <c r="A37" s="14">
        <v>36161</v>
      </c>
      <c r="B37" s="38">
        <v>313.81348621151636</v>
      </c>
      <c r="C37" s="38">
        <v>315.4183965169583</v>
      </c>
    </row>
    <row r="38" spans="1:3" ht="16.5" customHeight="1" x14ac:dyDescent="0.2">
      <c r="A38" s="14">
        <v>36526</v>
      </c>
      <c r="B38" s="38">
        <v>319.74243431490152</v>
      </c>
      <c r="C38" s="38">
        <v>318.1981735268426</v>
      </c>
    </row>
    <row r="39" spans="1:3" ht="16.5" customHeight="1" x14ac:dyDescent="0.2">
      <c r="A39" s="14">
        <v>36892</v>
      </c>
      <c r="B39" s="38">
        <v>318.00085059571848</v>
      </c>
      <c r="C39" s="38">
        <v>323.54944651272876</v>
      </c>
    </row>
    <row r="40" spans="1:3" ht="16.5" customHeight="1" x14ac:dyDescent="0.2">
      <c r="A40" s="14">
        <v>37257</v>
      </c>
      <c r="B40" s="38">
        <v>320.28247198799141</v>
      </c>
      <c r="C40" s="38">
        <v>326.70233718154435</v>
      </c>
    </row>
    <row r="41" spans="1:3" ht="16.5" customHeight="1" x14ac:dyDescent="0.2">
      <c r="A41" s="14">
        <v>37622</v>
      </c>
      <c r="B41" s="38">
        <v>327.32532032931476</v>
      </c>
      <c r="C41" s="38">
        <v>329.26783082694106</v>
      </c>
    </row>
    <row r="42" spans="1:3" ht="16.5" customHeight="1" x14ac:dyDescent="0.2">
      <c r="A42" s="14">
        <v>37987</v>
      </c>
      <c r="B42" s="38">
        <v>335.79680797888574</v>
      </c>
      <c r="C42" s="38">
        <v>332.95147114208265</v>
      </c>
    </row>
    <row r="43" spans="1:3" ht="16.5" customHeight="1" x14ac:dyDescent="0.2">
      <c r="A43" s="14">
        <v>38353</v>
      </c>
      <c r="B43" s="38">
        <v>342.21565435968267</v>
      </c>
      <c r="C43" s="38">
        <v>337.18786496304693</v>
      </c>
    </row>
    <row r="44" spans="1:3" ht="16.5" customHeight="1" x14ac:dyDescent="0.2">
      <c r="A44" s="14">
        <v>38718</v>
      </c>
      <c r="B44" s="38">
        <v>352.3404085207705</v>
      </c>
      <c r="C44" s="38">
        <v>344.59840607101728</v>
      </c>
    </row>
    <row r="45" spans="1:3" ht="16.5" customHeight="1" x14ac:dyDescent="0.2">
      <c r="A45" s="14">
        <v>39083</v>
      </c>
      <c r="B45" s="38">
        <v>352.29527297278071</v>
      </c>
      <c r="C45" s="38">
        <v>350.5422013724891</v>
      </c>
    </row>
    <row r="46" spans="1:3" ht="16.5" customHeight="1" x14ac:dyDescent="0.2">
      <c r="A46" s="14">
        <v>39448</v>
      </c>
      <c r="B46" s="38">
        <v>350.87491792969411</v>
      </c>
      <c r="C46" s="38">
        <v>358.39902504809572</v>
      </c>
    </row>
    <row r="47" spans="1:3" ht="16.5" customHeight="1" x14ac:dyDescent="0.2">
      <c r="A47" s="14">
        <v>39814</v>
      </c>
      <c r="B47" s="38">
        <v>353.12502341600407</v>
      </c>
      <c r="C47" s="38">
        <v>364.89049503981835</v>
      </c>
    </row>
    <row r="48" spans="1:3" ht="16.5" customHeight="1" x14ac:dyDescent="0.2">
      <c r="A48" s="14">
        <v>40179</v>
      </c>
      <c r="B48" s="38">
        <v>366.51332518154823</v>
      </c>
      <c r="C48" s="38">
        <v>370.14442326785377</v>
      </c>
    </row>
    <row r="49" spans="1:3" ht="16.5" customHeight="1" x14ac:dyDescent="0.2">
      <c r="A49" s="14">
        <v>40544</v>
      </c>
      <c r="B49" s="38">
        <v>367.10802168556057</v>
      </c>
      <c r="C49" s="38">
        <v>375.59220568368124</v>
      </c>
    </row>
    <row r="50" spans="1:3" ht="16.5" customHeight="1" x14ac:dyDescent="0.2">
      <c r="A50" s="14">
        <v>40909</v>
      </c>
      <c r="B50" s="38">
        <v>376.62414449650333</v>
      </c>
      <c r="C50" s="38">
        <v>380.23786224524616</v>
      </c>
    </row>
    <row r="51" spans="1:3" ht="16.5" customHeight="1" x14ac:dyDescent="0.2">
      <c r="A51" s="14">
        <v>41275</v>
      </c>
      <c r="B51" s="38">
        <v>384.48378390248666</v>
      </c>
      <c r="C51" s="38">
        <v>386.23014359601927</v>
      </c>
    </row>
    <row r="52" spans="1:3" ht="16.5" customHeight="1" x14ac:dyDescent="0.2">
      <c r="A52" s="14">
        <v>41640</v>
      </c>
      <c r="B52" s="38">
        <v>388.71455461556582</v>
      </c>
      <c r="C52" s="38">
        <v>392.87912983550314</v>
      </c>
    </row>
    <row r="53" spans="1:3" ht="16.5" customHeight="1" x14ac:dyDescent="0.2">
      <c r="A53" s="14">
        <v>42005</v>
      </c>
      <c r="B53" s="38">
        <v>394.13556694868282</v>
      </c>
      <c r="C53" s="38">
        <v>399.08174531705828</v>
      </c>
    </row>
    <row r="54" spans="1:3" ht="16.5" customHeight="1" x14ac:dyDescent="0.2">
      <c r="A54" s="14">
        <v>42370</v>
      </c>
      <c r="B54" s="38">
        <v>398.60934371116065</v>
      </c>
      <c r="C54" s="38">
        <v>406.39386734108683</v>
      </c>
    </row>
    <row r="55" spans="1:3" ht="16.5" customHeight="1" x14ac:dyDescent="0.2">
      <c r="A55" s="14">
        <v>42736</v>
      </c>
      <c r="B55" s="38">
        <v>409.49367791635694</v>
      </c>
      <c r="C55" s="38">
        <v>411.69671886258027</v>
      </c>
    </row>
    <row r="56" spans="1:3" ht="16.5" customHeight="1" x14ac:dyDescent="0.2">
      <c r="A56" s="14">
        <v>43101</v>
      </c>
      <c r="B56" s="38">
        <v>420.85491068351996</v>
      </c>
      <c r="C56" s="38">
        <v>418.03267794586486</v>
      </c>
    </row>
    <row r="57" spans="1:3" ht="16.5" customHeight="1" x14ac:dyDescent="0.2">
      <c r="A57" s="14">
        <v>43466</v>
      </c>
      <c r="B57" s="38">
        <v>424.5082996466366</v>
      </c>
      <c r="C57" s="38">
        <v>423.54690775322314</v>
      </c>
    </row>
    <row r="58" spans="1:3" ht="16.5" customHeight="1" x14ac:dyDescent="0.2">
      <c r="A58" s="14">
        <v>43831</v>
      </c>
      <c r="B58" s="38">
        <v>430.47234817533803</v>
      </c>
      <c r="C58" s="38">
        <v>429.0412114429501</v>
      </c>
    </row>
    <row r="59" spans="1:3" ht="16.5" customHeight="1" x14ac:dyDescent="0.2">
      <c r="A59" s="14">
        <v>44197</v>
      </c>
      <c r="B59" s="38">
        <v>436.17880763215965</v>
      </c>
      <c r="C59" s="38">
        <v>436.38846600916594</v>
      </c>
    </row>
    <row r="60" spans="1:3" ht="16.5" customHeight="1" x14ac:dyDescent="0.2">
      <c r="A60" s="14">
        <v>44562</v>
      </c>
      <c r="B60" s="38">
        <v>440.33249120505451</v>
      </c>
      <c r="C60" s="38">
        <v>442.49790453329427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zoomScale="70" zoomScaleNormal="70" workbookViewId="0"/>
  </sheetViews>
  <sheetFormatPr defaultColWidth="9.140625" defaultRowHeight="16.5" customHeight="1" x14ac:dyDescent="0.2"/>
  <cols>
    <col min="1" max="1" width="20.7109375" style="1" customWidth="1"/>
    <col min="2" max="2" width="18.28515625" style="1" customWidth="1"/>
    <col min="3" max="3" width="13.42578125" style="1" customWidth="1"/>
    <col min="4" max="31" width="9.140625" style="1" customWidth="1"/>
    <col min="32" max="16384" width="9.140625" style="1"/>
  </cols>
  <sheetData>
    <row r="1" spans="1:3" s="2" customFormat="1" ht="36.75" customHeight="1" x14ac:dyDescent="0.25">
      <c r="A1" s="3" t="s">
        <v>85</v>
      </c>
      <c r="B1" s="33" t="s">
        <v>86</v>
      </c>
    </row>
    <row r="2" spans="1:3" s="2" customFormat="1" ht="36.75" customHeight="1" x14ac:dyDescent="0.25">
      <c r="A2" s="35" t="s">
        <v>0</v>
      </c>
    </row>
    <row r="3" spans="1:3" ht="16.5" customHeight="1" x14ac:dyDescent="0.2">
      <c r="A3" s="7"/>
      <c r="B3" s="7" t="s">
        <v>4</v>
      </c>
      <c r="C3" s="7" t="s">
        <v>12</v>
      </c>
    </row>
    <row r="4" spans="1:3" ht="16.5" customHeight="1" x14ac:dyDescent="0.2">
      <c r="A4" s="15">
        <v>24108</v>
      </c>
      <c r="B4" s="36">
        <v>81.504912569274197</v>
      </c>
      <c r="C4" s="36">
        <v>78.189770857479843</v>
      </c>
    </row>
    <row r="5" spans="1:3" ht="16.5" customHeight="1" x14ac:dyDescent="0.2">
      <c r="A5" s="15">
        <v>24473</v>
      </c>
      <c r="B5" s="36">
        <v>86.275932087529682</v>
      </c>
      <c r="C5" s="36">
        <v>83.764538205270583</v>
      </c>
    </row>
    <row r="6" spans="1:3" ht="16.5" customHeight="1" x14ac:dyDescent="0.2">
      <c r="A6" s="15">
        <v>24838</v>
      </c>
      <c r="B6" s="36">
        <v>91.719678265595746</v>
      </c>
      <c r="C6" s="36">
        <v>90.675504329274901</v>
      </c>
    </row>
    <row r="7" spans="1:3" ht="16.5" customHeight="1" x14ac:dyDescent="0.2">
      <c r="A7" s="15">
        <v>25204</v>
      </c>
      <c r="B7" s="36">
        <v>97.507838543713561</v>
      </c>
      <c r="C7" s="36">
        <v>97.143816337847625</v>
      </c>
    </row>
    <row r="8" spans="1:3" ht="16.5" customHeight="1" x14ac:dyDescent="0.2">
      <c r="A8" s="15">
        <v>25569</v>
      </c>
      <c r="B8" s="36">
        <v>100</v>
      </c>
      <c r="C8" s="36">
        <v>100</v>
      </c>
    </row>
    <row r="9" spans="1:3" ht="16.5" customHeight="1" x14ac:dyDescent="0.2">
      <c r="A9" s="15">
        <v>25934</v>
      </c>
      <c r="B9" s="36">
        <v>105.22676851448863</v>
      </c>
      <c r="C9" s="36">
        <v>106.05346857117024</v>
      </c>
    </row>
    <row r="10" spans="1:3" ht="16.5" customHeight="1" x14ac:dyDescent="0.2">
      <c r="A10" s="15">
        <v>26299</v>
      </c>
      <c r="B10" s="36">
        <v>112.28369984852031</v>
      </c>
      <c r="C10" s="36">
        <v>110.35410930420613</v>
      </c>
    </row>
    <row r="11" spans="1:3" ht="16.5" customHeight="1" x14ac:dyDescent="0.2">
      <c r="A11" s="15">
        <v>26665</v>
      </c>
      <c r="B11" s="36">
        <v>119.53658275550001</v>
      </c>
      <c r="C11" s="36">
        <v>116.55457426120874</v>
      </c>
    </row>
    <row r="12" spans="1:3" ht="16.5" customHeight="1" x14ac:dyDescent="0.2">
      <c r="A12" s="15">
        <v>27030</v>
      </c>
      <c r="B12" s="36">
        <v>119.47145694530641</v>
      </c>
      <c r="C12" s="36">
        <v>123.13389106361959</v>
      </c>
    </row>
    <row r="13" spans="1:3" ht="16.5" customHeight="1" x14ac:dyDescent="0.2">
      <c r="A13" s="15">
        <v>27395</v>
      </c>
      <c r="B13" s="36">
        <v>125.69929866831167</v>
      </c>
      <c r="C13" s="36">
        <v>128.01765351591575</v>
      </c>
    </row>
    <row r="14" spans="1:3" ht="16.5" customHeight="1" x14ac:dyDescent="0.2">
      <c r="A14" s="15">
        <v>27760</v>
      </c>
      <c r="B14" s="36">
        <v>130.5405619054566</v>
      </c>
      <c r="C14" s="36">
        <v>132.5434235238078</v>
      </c>
    </row>
    <row r="15" spans="1:3" ht="16.5" customHeight="1" x14ac:dyDescent="0.2">
      <c r="A15" s="15">
        <v>28126</v>
      </c>
      <c r="B15" s="36">
        <v>134.31032196792677</v>
      </c>
      <c r="C15" s="36">
        <v>137.95019579996111</v>
      </c>
    </row>
    <row r="16" spans="1:3" ht="16.5" customHeight="1" x14ac:dyDescent="0.2">
      <c r="A16" s="15">
        <v>28491</v>
      </c>
      <c r="B16" s="36">
        <v>137.98717475765687</v>
      </c>
      <c r="C16" s="36">
        <v>143.49613902254831</v>
      </c>
    </row>
    <row r="17" spans="1:3" ht="16.5" customHeight="1" x14ac:dyDescent="0.2">
      <c r="A17" s="15">
        <v>28856</v>
      </c>
      <c r="B17" s="36">
        <v>142.8581666801482</v>
      </c>
      <c r="C17" s="36">
        <v>150.96420881214613</v>
      </c>
    </row>
    <row r="18" spans="1:3" ht="16.5" customHeight="1" x14ac:dyDescent="0.2">
      <c r="A18" s="15">
        <v>29221</v>
      </c>
      <c r="B18" s="36">
        <v>146.11879793487222</v>
      </c>
      <c r="C18" s="36">
        <v>156.24728500020544</v>
      </c>
    </row>
    <row r="19" spans="1:3" ht="16.5" customHeight="1" x14ac:dyDescent="0.2">
      <c r="A19" s="15">
        <v>29587</v>
      </c>
      <c r="B19" s="36">
        <v>150.04267424704926</v>
      </c>
      <c r="C19" s="36">
        <v>158.21443289882947</v>
      </c>
    </row>
    <row r="20" spans="1:3" ht="16.5" customHeight="1" x14ac:dyDescent="0.2">
      <c r="A20" s="15">
        <v>29952</v>
      </c>
      <c r="B20" s="36">
        <v>154.02320499152628</v>
      </c>
      <c r="C20" s="36">
        <v>158.93697708069817</v>
      </c>
    </row>
    <row r="21" spans="1:3" ht="16.5" customHeight="1" x14ac:dyDescent="0.2">
      <c r="A21" s="15">
        <v>30317</v>
      </c>
      <c r="B21" s="36">
        <v>161.09373926174206</v>
      </c>
      <c r="C21" s="36">
        <v>163.35902203357875</v>
      </c>
    </row>
    <row r="22" spans="1:3" ht="16.5" customHeight="1" x14ac:dyDescent="0.2">
      <c r="A22" s="15">
        <v>30682</v>
      </c>
      <c r="B22" s="36">
        <v>165.93620082053852</v>
      </c>
      <c r="C22" s="36">
        <v>164.54470922113626</v>
      </c>
    </row>
    <row r="23" spans="1:3" ht="16.5" customHeight="1" x14ac:dyDescent="0.2">
      <c r="A23" s="15">
        <v>31048</v>
      </c>
      <c r="B23" s="36">
        <v>169.87036304453375</v>
      </c>
      <c r="C23" s="36">
        <v>168.89777985563094</v>
      </c>
    </row>
    <row r="24" spans="1:3" ht="16.5" customHeight="1" x14ac:dyDescent="0.2">
      <c r="A24" s="15">
        <v>31413</v>
      </c>
      <c r="B24" s="36">
        <v>171.5730213581966</v>
      </c>
      <c r="C24" s="36">
        <v>173.46771234906055</v>
      </c>
    </row>
    <row r="25" spans="1:3" ht="16.5" customHeight="1" x14ac:dyDescent="0.2">
      <c r="A25" s="15">
        <v>31778</v>
      </c>
      <c r="B25" s="36">
        <v>177.40379216090832</v>
      </c>
      <c r="C25" s="36">
        <v>184.27128112374464</v>
      </c>
    </row>
    <row r="26" spans="1:3" ht="16.5" customHeight="1" x14ac:dyDescent="0.2">
      <c r="A26" s="15">
        <v>32143</v>
      </c>
      <c r="B26" s="36">
        <v>185.12869663885468</v>
      </c>
      <c r="C26" s="36">
        <v>192.84534282896979</v>
      </c>
    </row>
    <row r="27" spans="1:3" ht="16.5" customHeight="1" x14ac:dyDescent="0.2">
      <c r="A27" s="15">
        <v>32509</v>
      </c>
      <c r="B27" s="36">
        <v>189.4715847976926</v>
      </c>
      <c r="C27" s="36">
        <v>195.44901048534092</v>
      </c>
    </row>
    <row r="28" spans="1:3" ht="16.5" customHeight="1" x14ac:dyDescent="0.2">
      <c r="A28" s="15">
        <v>32874</v>
      </c>
      <c r="B28" s="36">
        <v>196.06925801040106</v>
      </c>
      <c r="C28" s="36">
        <v>200.2849390043898</v>
      </c>
    </row>
    <row r="29" spans="1:3" ht="16.5" customHeight="1" x14ac:dyDescent="0.2">
      <c r="A29" s="15">
        <v>33239</v>
      </c>
      <c r="B29" s="36">
        <v>200.06387486261866</v>
      </c>
      <c r="C29" s="36">
        <v>201.63222339458611</v>
      </c>
    </row>
    <row r="30" spans="1:3" ht="16.5" customHeight="1" x14ac:dyDescent="0.2">
      <c r="A30" s="15">
        <v>33604</v>
      </c>
      <c r="B30" s="36">
        <v>201.00896942307008</v>
      </c>
      <c r="C30" s="36">
        <v>200.48714393366632</v>
      </c>
    </row>
    <row r="31" spans="1:3" ht="16.5" customHeight="1" x14ac:dyDescent="0.2">
      <c r="A31" s="15">
        <v>33970</v>
      </c>
      <c r="B31" s="36">
        <v>205.6021471090873</v>
      </c>
      <c r="C31" s="36">
        <v>204.39204575922304</v>
      </c>
    </row>
    <row r="32" spans="1:3" ht="16.5" customHeight="1" x14ac:dyDescent="0.2">
      <c r="A32" s="15">
        <v>34335</v>
      </c>
      <c r="B32" s="36">
        <v>220.25165621694885</v>
      </c>
      <c r="C32" s="36">
        <v>208.62738981094878</v>
      </c>
    </row>
    <row r="33" spans="1:3" ht="16.5" customHeight="1" x14ac:dyDescent="0.2">
      <c r="A33" s="15">
        <v>34700</v>
      </c>
      <c r="B33" s="36">
        <v>218.24520820221531</v>
      </c>
      <c r="C33" s="36">
        <v>209.83415888378488</v>
      </c>
    </row>
    <row r="34" spans="1:3" ht="16.5" customHeight="1" x14ac:dyDescent="0.2">
      <c r="A34" s="15">
        <v>35065</v>
      </c>
      <c r="B34" s="36">
        <v>220.27530955078129</v>
      </c>
      <c r="C34" s="36">
        <v>215.42243464965841</v>
      </c>
    </row>
    <row r="35" spans="1:3" ht="16.5" customHeight="1" x14ac:dyDescent="0.2">
      <c r="A35" s="15">
        <v>35431</v>
      </c>
      <c r="B35" s="36">
        <v>223.19017626411929</v>
      </c>
      <c r="C35" s="36">
        <v>217.12186353894697</v>
      </c>
    </row>
    <row r="36" spans="1:3" ht="16.5" customHeight="1" x14ac:dyDescent="0.2">
      <c r="A36" s="15">
        <v>35796</v>
      </c>
      <c r="B36" s="36">
        <v>223.32291308599048</v>
      </c>
      <c r="C36" s="36">
        <v>221.10603142112942</v>
      </c>
    </row>
    <row r="37" spans="1:3" ht="16.5" customHeight="1" x14ac:dyDescent="0.2">
      <c r="A37" s="15">
        <v>36161</v>
      </c>
      <c r="B37" s="36">
        <v>224.21508720865012</v>
      </c>
      <c r="C37" s="36">
        <v>222.13244159281084</v>
      </c>
    </row>
    <row r="38" spans="1:3" ht="16.5" customHeight="1" x14ac:dyDescent="0.2">
      <c r="A38" s="15">
        <v>36526</v>
      </c>
      <c r="B38" s="36">
        <v>228.4512327997929</v>
      </c>
      <c r="C38" s="36">
        <v>222.81886675689893</v>
      </c>
    </row>
    <row r="39" spans="1:3" ht="16.5" customHeight="1" x14ac:dyDescent="0.2">
      <c r="A39" s="15">
        <v>36892</v>
      </c>
      <c r="B39" s="36">
        <v>227.20689703146141</v>
      </c>
      <c r="C39" s="36">
        <v>226.26751300019055</v>
      </c>
    </row>
    <row r="40" spans="1:3" ht="16.5" customHeight="1" x14ac:dyDescent="0.2">
      <c r="A40" s="15">
        <v>37257</v>
      </c>
      <c r="B40" s="36">
        <v>228.83708171734449</v>
      </c>
      <c r="C40" s="36">
        <v>228.93955156680019</v>
      </c>
    </row>
    <row r="41" spans="1:3" ht="16.5" customHeight="1" x14ac:dyDescent="0.2">
      <c r="A41" s="15">
        <v>37622</v>
      </c>
      <c r="B41" s="36">
        <v>233.86909252768538</v>
      </c>
      <c r="C41" s="36">
        <v>235.7183612685042</v>
      </c>
    </row>
    <row r="42" spans="1:3" ht="16.5" customHeight="1" x14ac:dyDescent="0.2">
      <c r="A42" s="15">
        <v>37987</v>
      </c>
      <c r="B42" s="36">
        <v>239.92184496055978</v>
      </c>
      <c r="C42" s="36">
        <v>240.13263545402316</v>
      </c>
    </row>
    <row r="43" spans="1:3" ht="16.5" customHeight="1" x14ac:dyDescent="0.2">
      <c r="A43" s="15">
        <v>38353</v>
      </c>
      <c r="B43" s="36">
        <v>244.50801561378427</v>
      </c>
      <c r="C43" s="36">
        <v>250.03421407266094</v>
      </c>
    </row>
    <row r="44" spans="1:3" ht="16.5" customHeight="1" x14ac:dyDescent="0.2">
      <c r="A44" s="15">
        <v>38718</v>
      </c>
      <c r="B44" s="36">
        <v>251.74200247840338</v>
      </c>
      <c r="C44" s="36">
        <v>253.19296325968347</v>
      </c>
    </row>
    <row r="45" spans="1:3" ht="16.5" customHeight="1" x14ac:dyDescent="0.2">
      <c r="A45" s="15">
        <v>39083</v>
      </c>
      <c r="B45" s="36">
        <v>251.70975379798207</v>
      </c>
      <c r="C45" s="36">
        <v>262.1289238321487</v>
      </c>
    </row>
    <row r="46" spans="1:3" ht="16.5" customHeight="1" x14ac:dyDescent="0.2">
      <c r="A46" s="15">
        <v>39448</v>
      </c>
      <c r="B46" s="36">
        <v>250.69493116018674</v>
      </c>
      <c r="C46" s="36">
        <v>260.39777880790143</v>
      </c>
    </row>
    <row r="47" spans="1:3" ht="16.5" customHeight="1" x14ac:dyDescent="0.2">
      <c r="A47" s="15">
        <v>39814</v>
      </c>
      <c r="B47" s="36">
        <v>252.30259819812156</v>
      </c>
      <c r="C47" s="36">
        <v>263.74498555528743</v>
      </c>
    </row>
    <row r="48" spans="1:3" ht="16.5" customHeight="1" x14ac:dyDescent="0.2">
      <c r="A48" s="15">
        <v>40179</v>
      </c>
      <c r="B48" s="36">
        <v>261.86834148142293</v>
      </c>
      <c r="C48" s="36">
        <v>269.11929981025179</v>
      </c>
    </row>
    <row r="49" spans="1:3" ht="16.5" customHeight="1" x14ac:dyDescent="0.2">
      <c r="A49" s="15">
        <v>40544</v>
      </c>
      <c r="B49" s="36">
        <v>262.29324332397772</v>
      </c>
      <c r="C49" s="36">
        <v>267.17737723740805</v>
      </c>
    </row>
    <row r="50" spans="1:3" ht="16.5" customHeight="1" x14ac:dyDescent="0.2">
      <c r="A50" s="15">
        <v>40909</v>
      </c>
      <c r="B50" s="36">
        <v>269.09237210490471</v>
      </c>
      <c r="C50" s="36">
        <v>268.53528233219134</v>
      </c>
    </row>
    <row r="51" spans="1:3" ht="16.5" customHeight="1" x14ac:dyDescent="0.2">
      <c r="A51" s="15">
        <v>41275</v>
      </c>
      <c r="B51" s="36">
        <v>274.7079680313758</v>
      </c>
      <c r="C51" s="36">
        <v>269.75179426097486</v>
      </c>
    </row>
    <row r="52" spans="1:3" ht="16.5" customHeight="1" x14ac:dyDescent="0.2">
      <c r="A52" s="15">
        <v>41640</v>
      </c>
      <c r="B52" s="36">
        <v>277.73079103316826</v>
      </c>
      <c r="C52" s="36">
        <v>272.13593804861438</v>
      </c>
    </row>
    <row r="53" spans="1:3" ht="16.5" customHeight="1" x14ac:dyDescent="0.2">
      <c r="A53" s="15">
        <v>42005</v>
      </c>
      <c r="B53" s="36">
        <v>281.60402404078269</v>
      </c>
      <c r="C53" s="36">
        <v>272.36082599236329</v>
      </c>
    </row>
    <row r="54" spans="1:3" ht="16.5" customHeight="1" x14ac:dyDescent="0.2">
      <c r="A54" s="15">
        <v>42370</v>
      </c>
      <c r="B54" s="36">
        <v>284.80047126508998</v>
      </c>
      <c r="C54" s="36">
        <v>270.64031150478286</v>
      </c>
    </row>
    <row r="55" spans="1:3" ht="16.5" customHeight="1" x14ac:dyDescent="0.2">
      <c r="A55" s="15">
        <v>42736</v>
      </c>
      <c r="B55" s="36">
        <v>292.57716681915321</v>
      </c>
      <c r="C55" s="36">
        <v>277.08929941878392</v>
      </c>
    </row>
    <row r="56" spans="1:3" ht="16.5" customHeight="1" x14ac:dyDescent="0.2">
      <c r="A56" s="15">
        <v>43101</v>
      </c>
      <c r="B56" s="36">
        <v>300.69459933118441</v>
      </c>
      <c r="C56" s="36">
        <v>284.95538845418082</v>
      </c>
    </row>
    <row r="57" spans="1:3" ht="16.5" customHeight="1" x14ac:dyDescent="0.2">
      <c r="A57" s="15">
        <v>43466</v>
      </c>
      <c r="B57" s="36">
        <v>303.30489162569785</v>
      </c>
      <c r="C57" s="36">
        <v>291.20412687180612</v>
      </c>
    </row>
    <row r="58" spans="1:3" ht="16.5" customHeight="1" x14ac:dyDescent="0.2">
      <c r="A58" s="15">
        <v>43831</v>
      </c>
      <c r="B58" s="36">
        <v>307.56611595076748</v>
      </c>
      <c r="C58" s="36">
        <v>299.62387986718591</v>
      </c>
    </row>
    <row r="59" spans="1:3" ht="16.5" customHeight="1" x14ac:dyDescent="0.2">
      <c r="A59" s="15">
        <v>44197</v>
      </c>
      <c r="B59" s="36">
        <v>311.64329669978571</v>
      </c>
      <c r="C59" s="36">
        <v>304.92732907543945</v>
      </c>
    </row>
    <row r="60" spans="1:3" ht="16.5" customHeight="1" x14ac:dyDescent="0.2">
      <c r="A60" s="15">
        <v>44562</v>
      </c>
      <c r="B60" s="36">
        <v>314.61104208185009</v>
      </c>
      <c r="C60" s="36">
        <v>309.45930751033956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70" zoomScaleNormal="70" workbookViewId="0"/>
  </sheetViews>
  <sheetFormatPr defaultColWidth="9.140625" defaultRowHeight="16.5" customHeight="1" x14ac:dyDescent="0.2"/>
  <cols>
    <col min="1" max="1" width="20.7109375" style="1" customWidth="1"/>
    <col min="2" max="2" width="13" style="1" customWidth="1"/>
    <col min="3" max="30" width="9.140625" style="1" customWidth="1"/>
    <col min="31" max="16384" width="9.140625" style="1"/>
  </cols>
  <sheetData>
    <row r="1" spans="1:3" s="2" customFormat="1" ht="36.75" customHeight="1" x14ac:dyDescent="0.25">
      <c r="A1" s="3" t="s">
        <v>87</v>
      </c>
      <c r="B1" s="33" t="s">
        <v>88</v>
      </c>
    </row>
    <row r="2" spans="1:3" s="2" customFormat="1" ht="36.75" customHeight="1" x14ac:dyDescent="0.25">
      <c r="A2" s="35" t="s">
        <v>0</v>
      </c>
    </row>
    <row r="3" spans="1:3" ht="16.5" customHeight="1" x14ac:dyDescent="0.2">
      <c r="A3" s="7"/>
      <c r="B3" s="7" t="s">
        <v>41</v>
      </c>
      <c r="C3" s="7" t="s">
        <v>42</v>
      </c>
    </row>
    <row r="4" spans="1:3" ht="16.5" customHeight="1" x14ac:dyDescent="0.2">
      <c r="A4" s="1" t="str">
        <f>" "&amp;[1]DK_prod_brancher_DST!B20</f>
        <v xml:space="preserve"> Landbrug mv. (0,9)</v>
      </c>
      <c r="B4" s="36">
        <v>5.0506219009721409</v>
      </c>
      <c r="C4" s="36">
        <v>-0.51789151198590178</v>
      </c>
    </row>
    <row r="5" spans="1:3" ht="16.5" customHeight="1" x14ac:dyDescent="0.2">
      <c r="A5" s="1" t="str">
        <f>" "&amp;[1]DK_prod_brancher_DST!B21</f>
        <v xml:space="preserve"> Råstof (1,5)</v>
      </c>
      <c r="B5" s="36">
        <v>5.1257811553493182</v>
      </c>
      <c r="C5" s="36">
        <v>-7.8505326034147611</v>
      </c>
    </row>
    <row r="6" spans="1:3" ht="16.5" customHeight="1" x14ac:dyDescent="0.2">
      <c r="A6" s="1" t="str">
        <f>" "&amp;[1]DK_prod_brancher_DST!B22</f>
        <v xml:space="preserve"> Industri (12,5)</v>
      </c>
      <c r="B6" s="36">
        <v>4.024929785127096</v>
      </c>
      <c r="C6" s="36">
        <v>4.3669906238717138</v>
      </c>
    </row>
    <row r="7" spans="1:3" ht="16.5" customHeight="1" x14ac:dyDescent="0.2">
      <c r="A7" s="1" t="str">
        <f>" "&amp;[1]DK_prod_brancher_DST!B23</f>
        <v xml:space="preserve"> Forsyning (4,1)</v>
      </c>
      <c r="B7" s="36">
        <v>2.1055287425217895</v>
      </c>
      <c r="C7" s="36">
        <v>-0.84306455561925508</v>
      </c>
    </row>
    <row r="8" spans="1:3" ht="16.5" customHeight="1" x14ac:dyDescent="0.2">
      <c r="A8" s="1" t="str">
        <f>" "&amp;[1]DK_prod_brancher_DST!B24</f>
        <v xml:space="preserve"> Byggeri (5,8)</v>
      </c>
      <c r="B8" s="36">
        <v>1.4528602437080318</v>
      </c>
      <c r="C8" s="36">
        <v>1.1693558344884059</v>
      </c>
    </row>
    <row r="9" spans="1:3" ht="16.5" customHeight="1" x14ac:dyDescent="0.2">
      <c r="A9" s="1" t="str">
        <f>" "&amp;[1]DK_prod_brancher_DST!B25</f>
        <v xml:space="preserve"> Handel, transport mv. (26,0)</v>
      </c>
      <c r="B9" s="36">
        <v>2.2450235620383507</v>
      </c>
      <c r="C9" s="36">
        <v>1.2567544894936278</v>
      </c>
    </row>
    <row r="10" spans="1:3" ht="16.5" customHeight="1" x14ac:dyDescent="0.2">
      <c r="A10" s="1" t="str">
        <f>" "&amp;[1]DK_prod_brancher_DST!B26</f>
        <v xml:space="preserve"> Information og kom. (4,4)</v>
      </c>
      <c r="B10" s="36">
        <v>4.5419066547796927</v>
      </c>
      <c r="C10" s="36">
        <v>3.6284263932981231</v>
      </c>
    </row>
    <row r="11" spans="1:3" ht="16.5" customHeight="1" x14ac:dyDescent="0.2">
      <c r="A11" s="1" t="str">
        <f>" "&amp;[1]DK_prod_brancher_DST!B27</f>
        <v xml:space="preserve"> Finansiering mv. (4,8)</v>
      </c>
      <c r="B11" s="36">
        <v>2.3911537277333306</v>
      </c>
      <c r="C11" s="36">
        <v>-0.26213398976833169</v>
      </c>
    </row>
    <row r="12" spans="1:3" ht="16.5" customHeight="1" x14ac:dyDescent="0.2">
      <c r="A12" s="1" t="str">
        <f>" "&amp;[1]DK_prod_brancher_DST!B28</f>
        <v xml:space="preserve"> Erhvervsudlejning mv. (2,6)</v>
      </c>
      <c r="B12" s="36">
        <v>-1.4719215648450468</v>
      </c>
      <c r="C12" s="36">
        <v>1.8074125149851517</v>
      </c>
    </row>
    <row r="13" spans="1:3" ht="16.5" customHeight="1" x14ac:dyDescent="0.2">
      <c r="A13" s="1" t="str">
        <f>" "&amp;[1]DK_prod_brancher_DST!B29</f>
        <v xml:space="preserve"> Erhvervsservice (8,9)</v>
      </c>
      <c r="B13" s="36">
        <v>0.71972808341052019</v>
      </c>
      <c r="C13" s="36">
        <v>1.0547446025624962</v>
      </c>
    </row>
    <row r="14" spans="1:3" ht="16.5" customHeight="1" x14ac:dyDescent="0.2">
      <c r="A14" s="1" t="str">
        <f>" "&amp;[1]DK_prod_brancher_DST!B30</f>
        <v xml:space="preserve"> Kultur mv. (2,6)</v>
      </c>
      <c r="B14" s="36">
        <v>0.99584504392193907</v>
      </c>
      <c r="C14" s="36">
        <v>-0.49897750001535179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0" zoomScaleNormal="70" workbookViewId="0"/>
  </sheetViews>
  <sheetFormatPr defaultRowHeight="16.5" customHeight="1" x14ac:dyDescent="0.2"/>
  <cols>
    <col min="1" max="1" width="20.7109375" style="1" customWidth="1"/>
    <col min="2" max="3" width="9.140625" style="1"/>
    <col min="4" max="4" width="16.5703125" style="1" customWidth="1"/>
    <col min="5" max="5" width="9.140625" style="1"/>
    <col min="6" max="6" width="11" style="1" customWidth="1"/>
    <col min="7" max="7" width="13.5703125" style="1" customWidth="1"/>
    <col min="8" max="8" width="13.85546875" style="1" customWidth="1"/>
    <col min="9" max="16384" width="9.140625" style="1"/>
  </cols>
  <sheetData>
    <row r="1" spans="1:8" s="2" customFormat="1" ht="36.75" customHeight="1" x14ac:dyDescent="0.25">
      <c r="A1" s="3" t="s">
        <v>89</v>
      </c>
      <c r="B1" s="33" t="s">
        <v>90</v>
      </c>
    </row>
    <row r="2" spans="1:8" s="2" customFormat="1" ht="36.75" customHeight="1" x14ac:dyDescent="0.25">
      <c r="A2" s="35" t="s">
        <v>0</v>
      </c>
    </row>
    <row r="3" spans="1:8" ht="16.5" customHeight="1" x14ac:dyDescent="0.2">
      <c r="A3" s="7"/>
      <c r="B3" s="7" t="s">
        <v>58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</row>
    <row r="4" spans="1:8" ht="16.5" customHeight="1" x14ac:dyDescent="0.2">
      <c r="A4" s="15">
        <v>36526</v>
      </c>
      <c r="B4" s="36">
        <v>100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  <c r="H4" s="36">
        <v>100</v>
      </c>
    </row>
    <row r="5" spans="1:8" ht="16.5" customHeight="1" x14ac:dyDescent="0.2">
      <c r="A5" s="15">
        <v>36892</v>
      </c>
      <c r="B5" s="36">
        <v>98.87</v>
      </c>
      <c r="C5" s="36">
        <v>100.07999999999998</v>
      </c>
      <c r="D5" s="36">
        <v>90.14</v>
      </c>
      <c r="E5" s="36">
        <v>98.61999999999999</v>
      </c>
      <c r="F5" s="36">
        <v>103.35000000000001</v>
      </c>
      <c r="G5" s="36">
        <v>94.54</v>
      </c>
      <c r="H5" s="36">
        <v>99.39</v>
      </c>
    </row>
    <row r="6" spans="1:8" ht="16.5" customHeight="1" x14ac:dyDescent="0.2">
      <c r="A6" s="15">
        <v>37257</v>
      </c>
      <c r="B6" s="36">
        <v>98.257006000000004</v>
      </c>
      <c r="C6" s="36">
        <v>100.16006399999999</v>
      </c>
      <c r="D6" s="36">
        <v>91.951813999999999</v>
      </c>
      <c r="E6" s="36">
        <v>99.527304000000001</v>
      </c>
      <c r="F6" s="36">
        <v>99.71208</v>
      </c>
      <c r="G6" s="36">
        <v>101.223978</v>
      </c>
      <c r="H6" s="36">
        <v>90.434961000000001</v>
      </c>
    </row>
    <row r="7" spans="1:8" ht="16.5" customHeight="1" x14ac:dyDescent="0.2">
      <c r="A7" s="15">
        <v>37622</v>
      </c>
      <c r="B7" s="36">
        <v>99.200273257600003</v>
      </c>
      <c r="C7" s="36">
        <v>99.258623423999992</v>
      </c>
      <c r="D7" s="36">
        <v>97.616045742400004</v>
      </c>
      <c r="E7" s="36">
        <v>101.08988267280002</v>
      </c>
      <c r="F7" s="36">
        <v>99.722051208000011</v>
      </c>
      <c r="G7" s="36">
        <v>106.183952922</v>
      </c>
      <c r="H7" s="36">
        <v>85.415820664500004</v>
      </c>
    </row>
    <row r="8" spans="1:8" ht="16.5" customHeight="1" x14ac:dyDescent="0.2">
      <c r="A8" s="15">
        <v>37987</v>
      </c>
      <c r="B8" s="36">
        <v>101.184278722752</v>
      </c>
      <c r="C8" s="36">
        <v>99.784694128147194</v>
      </c>
      <c r="D8" s="36">
        <v>97.215819954856158</v>
      </c>
      <c r="E8" s="36">
        <v>102.30296126487362</v>
      </c>
      <c r="F8" s="36">
        <v>98.834524952248799</v>
      </c>
      <c r="G8" s="36">
        <v>115.6555615226424</v>
      </c>
      <c r="H8" s="36">
        <v>88.960577222076765</v>
      </c>
    </row>
    <row r="9" spans="1:8" ht="16.5" customHeight="1" x14ac:dyDescent="0.2">
      <c r="A9" s="15">
        <v>38353</v>
      </c>
      <c r="B9" s="36">
        <v>101.7913843950885</v>
      </c>
      <c r="C9" s="36">
        <v>103.31707230028361</v>
      </c>
      <c r="D9" s="36">
        <v>93.871595748409106</v>
      </c>
      <c r="E9" s="36">
        <v>107.71478791578542</v>
      </c>
      <c r="F9" s="36">
        <v>97.638627200326596</v>
      </c>
      <c r="G9" s="36">
        <v>130.81800563826081</v>
      </c>
      <c r="H9" s="36">
        <v>91.060046844517785</v>
      </c>
    </row>
    <row r="10" spans="1:8" ht="16.5" customHeight="1" x14ac:dyDescent="0.2">
      <c r="A10" s="15">
        <v>38718</v>
      </c>
      <c r="B10" s="36">
        <v>103.2978968841358</v>
      </c>
      <c r="C10" s="36">
        <v>102.60418450141167</v>
      </c>
      <c r="D10" s="36">
        <v>96.819163854909164</v>
      </c>
      <c r="E10" s="36">
        <v>114.57621990602095</v>
      </c>
      <c r="F10" s="36">
        <v>97.033267711684573</v>
      </c>
      <c r="G10" s="36">
        <v>139.39966680813072</v>
      </c>
      <c r="H10" s="36">
        <v>90.513686563450676</v>
      </c>
    </row>
    <row r="11" spans="1:8" ht="16.5" customHeight="1" x14ac:dyDescent="0.2">
      <c r="A11" s="15">
        <v>39083</v>
      </c>
      <c r="B11" s="36">
        <v>102.06865191121457</v>
      </c>
      <c r="C11" s="36">
        <v>108.49366469179269</v>
      </c>
      <c r="D11" s="36">
        <v>92.917351551556322</v>
      </c>
      <c r="E11" s="36">
        <v>113.73981350070702</v>
      </c>
      <c r="F11" s="36">
        <v>100.10922229814499</v>
      </c>
      <c r="G11" s="36">
        <v>149.08794365129583</v>
      </c>
      <c r="H11" s="36">
        <v>79.271886692270115</v>
      </c>
    </row>
    <row r="12" spans="1:8" ht="16.5" customHeight="1" x14ac:dyDescent="0.2">
      <c r="A12" s="15">
        <v>39448</v>
      </c>
      <c r="B12" s="36">
        <v>99.955830816652423</v>
      </c>
      <c r="C12" s="36">
        <v>108.50451405826188</v>
      </c>
      <c r="D12" s="36">
        <v>98.464517439184249</v>
      </c>
      <c r="E12" s="36">
        <v>107.34763598196729</v>
      </c>
      <c r="F12" s="36">
        <v>87.2151544661439</v>
      </c>
      <c r="G12" s="36">
        <v>158.07794665346898</v>
      </c>
      <c r="H12" s="36">
        <v>81.634188915699767</v>
      </c>
    </row>
    <row r="13" spans="1:8" ht="16.5" customHeight="1" x14ac:dyDescent="0.2">
      <c r="A13" s="15">
        <v>39814</v>
      </c>
      <c r="B13" s="36">
        <v>96.827213312091203</v>
      </c>
      <c r="C13" s="36">
        <v>106.8660958959821</v>
      </c>
      <c r="D13" s="36">
        <v>97.588183233975514</v>
      </c>
      <c r="E13" s="36">
        <v>106.92898020163761</v>
      </c>
      <c r="F13" s="36">
        <v>78.205829009791245</v>
      </c>
      <c r="G13" s="36">
        <v>141.16360636154778</v>
      </c>
      <c r="H13" s="36">
        <v>78.213716400131943</v>
      </c>
    </row>
    <row r="14" spans="1:8" ht="16.5" customHeight="1" x14ac:dyDescent="0.2">
      <c r="A14" s="15">
        <v>40179</v>
      </c>
      <c r="B14" s="36">
        <v>99.925684138078125</v>
      </c>
      <c r="C14" s="36">
        <v>101.91819565599813</v>
      </c>
      <c r="D14" s="36">
        <v>90.952186774065169</v>
      </c>
      <c r="E14" s="36">
        <v>115.49399151578879</v>
      </c>
      <c r="F14" s="36">
        <v>81.983170550964175</v>
      </c>
      <c r="G14" s="36">
        <v>140.10487931383619</v>
      </c>
      <c r="H14" s="36">
        <v>76.938832822809786</v>
      </c>
    </row>
    <row r="15" spans="1:8" ht="16.5" customHeight="1" x14ac:dyDescent="0.2">
      <c r="A15" s="15">
        <v>40544</v>
      </c>
      <c r="B15" s="36">
        <v>100.47527540083756</v>
      </c>
      <c r="C15" s="36">
        <v>110.50989954979877</v>
      </c>
      <c r="D15" s="36">
        <v>92.261898263611712</v>
      </c>
      <c r="E15" s="36">
        <v>113.27650687868565</v>
      </c>
      <c r="F15" s="36">
        <v>89.148499657118435</v>
      </c>
      <c r="G15" s="36">
        <v>127.39736676007125</v>
      </c>
      <c r="H15" s="36">
        <v>74.776851620488841</v>
      </c>
    </row>
    <row r="16" spans="1:8" ht="16.5" customHeight="1" x14ac:dyDescent="0.2">
      <c r="A16" s="15">
        <v>40909</v>
      </c>
      <c r="B16" s="36">
        <v>101.33936276928475</v>
      </c>
      <c r="C16" s="36">
        <v>114.6098168230963</v>
      </c>
      <c r="D16" s="36">
        <v>96.219933699120645</v>
      </c>
      <c r="E16" s="36">
        <v>112.44958837847123</v>
      </c>
      <c r="F16" s="36">
        <v>91.109766649575036</v>
      </c>
      <c r="G16" s="36">
        <v>125.80489967557035</v>
      </c>
      <c r="H16" s="36">
        <v>71.84559903696568</v>
      </c>
    </row>
    <row r="17" spans="1:8" ht="16.5" customHeight="1" x14ac:dyDescent="0.2">
      <c r="A17" s="15">
        <v>41275</v>
      </c>
      <c r="B17" s="36">
        <v>101.98793469100818</v>
      </c>
      <c r="C17" s="36">
        <v>120.15693195733417</v>
      </c>
      <c r="D17" s="36">
        <v>99.885913173057133</v>
      </c>
      <c r="E17" s="36">
        <v>112.8206720201202</v>
      </c>
      <c r="F17" s="36">
        <v>100.51229456781118</v>
      </c>
      <c r="G17" s="36">
        <v>125.35200203673831</v>
      </c>
      <c r="H17" s="36">
        <v>74.561362680562979</v>
      </c>
    </row>
    <row r="18" spans="1:8" ht="16.5" customHeight="1" x14ac:dyDescent="0.2">
      <c r="A18" s="15">
        <v>41640</v>
      </c>
      <c r="B18" s="36">
        <v>102.57946471221602</v>
      </c>
      <c r="C18" s="36">
        <v>123.98993808677312</v>
      </c>
      <c r="D18" s="36">
        <v>100.56513738263394</v>
      </c>
      <c r="E18" s="36">
        <v>117.55914024496525</v>
      </c>
      <c r="F18" s="36">
        <v>94.40114705808827</v>
      </c>
      <c r="G18" s="36">
        <v>125.27679083551627</v>
      </c>
      <c r="H18" s="36">
        <v>76.783291288443763</v>
      </c>
    </row>
    <row r="19" spans="1:8" ht="16.5" customHeight="1" x14ac:dyDescent="0.2">
      <c r="A19" s="15">
        <v>42005</v>
      </c>
      <c r="B19" s="36">
        <v>103.11287792871954</v>
      </c>
      <c r="C19" s="36">
        <v>124.4363018638855</v>
      </c>
      <c r="D19" s="36">
        <v>108.509783235862</v>
      </c>
      <c r="E19" s="36">
        <v>122.80227789989071</v>
      </c>
      <c r="F19" s="36">
        <v>91.210388287524893</v>
      </c>
      <c r="G19" s="36">
        <v>115.99378063460451</v>
      </c>
      <c r="H19" s="36">
        <v>78.917866786262508</v>
      </c>
    </row>
    <row r="20" spans="1:8" ht="16.5" customHeight="1" x14ac:dyDescent="0.2">
      <c r="A20" s="15">
        <v>42370</v>
      </c>
      <c r="B20" s="36">
        <v>104.28836473710696</v>
      </c>
      <c r="C20" s="36">
        <v>121.08896534374698</v>
      </c>
      <c r="D20" s="36">
        <v>114.41271544389289</v>
      </c>
      <c r="E20" s="36">
        <v>122.56895357188091</v>
      </c>
      <c r="F20" s="36">
        <v>92.058644898598885</v>
      </c>
      <c r="G20" s="36">
        <v>113.68550439997587</v>
      </c>
      <c r="H20" s="36">
        <v>86.651817731316243</v>
      </c>
    </row>
    <row r="21" spans="1:8" ht="16.5" customHeight="1" x14ac:dyDescent="0.2">
      <c r="A21" s="15">
        <v>42736</v>
      </c>
      <c r="B21" s="36">
        <v>106.00912275526923</v>
      </c>
      <c r="C21" s="36">
        <v>124.55210975257813</v>
      </c>
      <c r="D21" s="36">
        <v>115.80855057230839</v>
      </c>
      <c r="E21" s="36">
        <v>125.32675502724824</v>
      </c>
      <c r="F21" s="36">
        <v>93.329054198199557</v>
      </c>
      <c r="G21" s="36">
        <v>108.52418250021697</v>
      </c>
      <c r="H21" s="36">
        <v>86.123241643155211</v>
      </c>
    </row>
    <row r="22" spans="1:8" ht="16.5" customHeight="1" x14ac:dyDescent="0.2">
      <c r="A22" s="15">
        <v>43101</v>
      </c>
      <c r="B22" s="36">
        <v>107.44024591246537</v>
      </c>
      <c r="C22" s="36">
        <v>134.25471910230397</v>
      </c>
      <c r="D22" s="36">
        <v>110.87510631792806</v>
      </c>
      <c r="E22" s="36">
        <v>133.31006932248397</v>
      </c>
      <c r="F22" s="36">
        <v>95.634281836895084</v>
      </c>
      <c r="G22" s="36">
        <v>107.85133256871562</v>
      </c>
      <c r="H22" s="36">
        <v>86.786390603807504</v>
      </c>
    </row>
    <row r="23" spans="1:8" ht="16.5" customHeight="1" x14ac:dyDescent="0.2">
      <c r="A23" s="15">
        <v>43466</v>
      </c>
      <c r="B23" s="36">
        <v>107.38652578950914</v>
      </c>
      <c r="C23" s="36">
        <v>137.55738519222064</v>
      </c>
      <c r="D23" s="36">
        <v>105.91898906551667</v>
      </c>
      <c r="E23" s="36">
        <v>133.52336543339996</v>
      </c>
      <c r="F23" s="36">
        <v>98.273788015593396</v>
      </c>
      <c r="G23" s="36">
        <v>102.97645233660968</v>
      </c>
      <c r="H23" s="36">
        <v>85.883812141527912</v>
      </c>
    </row>
    <row r="24" spans="1:8" ht="16.5" customHeight="1" x14ac:dyDescent="0.2">
      <c r="A24" s="15">
        <v>43831</v>
      </c>
      <c r="B24" s="36">
        <v>105.94754634392972</v>
      </c>
      <c r="C24" s="36">
        <v>141.7803969176218</v>
      </c>
      <c r="D24" s="36">
        <v>104.00185536343081</v>
      </c>
      <c r="E24" s="36">
        <v>143.51091316781827</v>
      </c>
      <c r="F24" s="36">
        <v>80.800708506420889</v>
      </c>
      <c r="G24" s="36">
        <v>104.43871795978954</v>
      </c>
      <c r="H24" s="36">
        <v>84.647085246689912</v>
      </c>
    </row>
    <row r="25" spans="1:8" ht="16.5" customHeight="1" x14ac:dyDescent="0.2">
      <c r="A25" s="15">
        <v>44197</v>
      </c>
      <c r="B25" s="36">
        <v>108.45850319228086</v>
      </c>
      <c r="C25" s="36">
        <v>138.59033798697533</v>
      </c>
      <c r="D25" s="36">
        <v>103.06583866515993</v>
      </c>
      <c r="E25" s="36">
        <v>144.185414459707</v>
      </c>
      <c r="F25" s="36">
        <v>89.397903891504086</v>
      </c>
      <c r="G25" s="36">
        <v>107.26900721649983</v>
      </c>
      <c r="H25" s="36">
        <v>86.238450449327672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35</vt:i4>
      </vt:variant>
      <vt:variant>
        <vt:lpstr>Navngivne områder</vt:lpstr>
      </vt:variant>
      <vt:variant>
        <vt:i4>1</vt:i4>
      </vt:variant>
    </vt:vector>
  </HeadingPairs>
  <TitlesOfParts>
    <vt:vector size="36" baseType="lpstr">
      <vt:lpstr>Indhold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24</vt:lpstr>
      <vt:lpstr>Figur 25</vt:lpstr>
      <vt:lpstr>Figur 26</vt:lpstr>
      <vt:lpstr>Figur 27</vt:lpstr>
      <vt:lpstr>Figur 28</vt:lpstr>
      <vt:lpstr>Figur 29</vt:lpstr>
      <vt:lpstr>Figur 30</vt:lpstr>
      <vt:lpstr>Figur 31</vt:lpstr>
      <vt:lpstr>Figur 32</vt:lpstr>
      <vt:lpstr>Figur 33</vt:lpstr>
      <vt:lpstr>Figur 34</vt:lpstr>
      <vt:lpstr>BNP_og_Beskæftigelse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 Holmgaard</dc:creator>
  <cp:lastModifiedBy>Louise Østergård Jensen</cp:lastModifiedBy>
  <dcterms:created xsi:type="dcterms:W3CDTF">2023-01-04T13:14:18Z</dcterms:created>
  <dcterms:modified xsi:type="dcterms:W3CDTF">2023-03-13T14:59:56Z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N:\Rapport\P23\Monitorering\Figtab\FIG</vt:lpwstr>
  </property>
</Properties>
</file>