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53" yWindow="120" windowWidth="11040" windowHeight="12533"/>
  </bookViews>
  <sheets>
    <sheet name="Hovedtabel" sheetId="4" r:id="rId1"/>
    <sheet name="Udenrigshandel" sheetId="5" r:id="rId2"/>
    <sheet name="BNP komponenter" sheetId="9" r:id="rId3"/>
    <sheet name="Betalingsbalance" sheetId="8" r:id="rId4"/>
    <sheet name="Aftagerlande" sheetId="6" r:id="rId5"/>
    <sheet name="Timelønsomkostninger" sheetId="7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E2" i="4" l="1"/>
  <c r="H24" i="4" l="1"/>
  <c r="F24" i="4"/>
  <c r="G24" i="4"/>
  <c r="E24" i="4"/>
  <c r="H23" i="4"/>
  <c r="F23" i="4"/>
  <c r="G23" i="4"/>
  <c r="E23" i="4"/>
  <c r="H22" i="4"/>
  <c r="F22" i="4"/>
  <c r="G22" i="4"/>
  <c r="E22" i="4"/>
  <c r="H20" i="4"/>
  <c r="G20" i="4"/>
  <c r="F20" i="4"/>
  <c r="E20" i="4"/>
  <c r="E19" i="4"/>
  <c r="F19" i="4"/>
  <c r="G19" i="4"/>
  <c r="H19" i="4"/>
  <c r="F2" i="4"/>
  <c r="G2" i="4"/>
  <c r="B2" i="4"/>
  <c r="H18" i="4"/>
  <c r="F18" i="4"/>
  <c r="G18" i="4"/>
  <c r="E18" i="4"/>
  <c r="E16" i="4"/>
  <c r="F16" i="4"/>
  <c r="G16" i="4"/>
  <c r="H16" i="4"/>
  <c r="E17" i="4"/>
  <c r="F17" i="4"/>
  <c r="G17" i="4"/>
  <c r="H17" i="4"/>
  <c r="E15" i="4"/>
  <c r="F15" i="4"/>
  <c r="G15" i="4"/>
  <c r="H15" i="4"/>
  <c r="H5" i="4"/>
  <c r="H6" i="4"/>
  <c r="H7" i="4"/>
  <c r="H8" i="4"/>
  <c r="H9" i="4"/>
  <c r="H10" i="4"/>
  <c r="H11" i="4"/>
  <c r="H12" i="4"/>
  <c r="H13" i="4"/>
  <c r="H14" i="4"/>
  <c r="H4" i="4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E14" i="4"/>
  <c r="E5" i="4"/>
  <c r="E6" i="4"/>
  <c r="E7" i="4"/>
  <c r="E8" i="4"/>
  <c r="E9" i="4"/>
  <c r="E10" i="4"/>
  <c r="E11" i="4"/>
  <c r="E12" i="4"/>
  <c r="E13" i="4"/>
  <c r="E4" i="4"/>
  <c r="B20" i="4"/>
  <c r="B19" i="4"/>
  <c r="B18" i="4"/>
  <c r="B17" i="4"/>
  <c r="B15" i="4"/>
  <c r="B16" i="4"/>
  <c r="B14" i="4"/>
  <c r="B13" i="4"/>
  <c r="B11" i="4"/>
  <c r="B12" i="4"/>
  <c r="B5" i="4"/>
  <c r="B6" i="4"/>
  <c r="B7" i="4"/>
  <c r="B8" i="4"/>
  <c r="B9" i="4"/>
  <c r="B4" i="4"/>
  <c r="H45" i="4" l="1"/>
  <c r="H44" i="4"/>
  <c r="H43" i="4"/>
  <c r="H41" i="4"/>
  <c r="H40" i="4"/>
  <c r="H38" i="4"/>
  <c r="H37" i="4"/>
  <c r="H35" i="4"/>
  <c r="H34" i="4"/>
  <c r="H33" i="4"/>
  <c r="H32" i="4"/>
  <c r="H30" i="4"/>
  <c r="H29" i="4"/>
  <c r="H28" i="4"/>
  <c r="H27" i="4"/>
  <c r="H26" i="4"/>
  <c r="F32" i="4"/>
  <c r="G32" i="4"/>
  <c r="F33" i="4"/>
  <c r="G33" i="4"/>
  <c r="F34" i="4"/>
  <c r="G34" i="4"/>
  <c r="F35" i="4"/>
  <c r="G35" i="4"/>
  <c r="F37" i="4"/>
  <c r="G37" i="4"/>
  <c r="F38" i="4"/>
  <c r="G38" i="4"/>
  <c r="F40" i="4"/>
  <c r="G40" i="4"/>
  <c r="F41" i="4"/>
  <c r="G41" i="4"/>
  <c r="F43" i="4"/>
  <c r="G43" i="4"/>
  <c r="F44" i="4"/>
  <c r="G44" i="4"/>
  <c r="F45" i="4"/>
  <c r="G45" i="4"/>
  <c r="E44" i="4"/>
  <c r="E45" i="4"/>
  <c r="E43" i="4"/>
  <c r="E41" i="4"/>
  <c r="E40" i="4"/>
  <c r="E38" i="4"/>
  <c r="E37" i="4"/>
  <c r="E33" i="4"/>
  <c r="E34" i="4"/>
  <c r="E35" i="4"/>
  <c r="E32" i="4"/>
  <c r="F30" i="4"/>
  <c r="G30" i="4"/>
  <c r="F29" i="4"/>
  <c r="G29" i="4"/>
  <c r="F28" i="4"/>
  <c r="G28" i="4"/>
  <c r="F27" i="4"/>
  <c r="G27" i="4"/>
  <c r="F26" i="4"/>
  <c r="G26" i="4"/>
  <c r="E30" i="4"/>
  <c r="E29" i="4"/>
  <c r="E28" i="4"/>
  <c r="E27" i="4"/>
  <c r="E26" i="4"/>
  <c r="E19" i="6" l="1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D19" i="6"/>
  <c r="D20" i="6"/>
  <c r="D5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D3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5" i="6"/>
  <c r="U20" i="7" l="1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N13" i="7"/>
  <c r="M13" i="7"/>
  <c r="L13" i="7"/>
  <c r="K13" i="7"/>
  <c r="J13" i="7"/>
  <c r="I13" i="7"/>
  <c r="H13" i="7"/>
  <c r="G13" i="7"/>
  <c r="F13" i="7"/>
  <c r="E13" i="7"/>
  <c r="D13" i="7"/>
  <c r="C13" i="7"/>
  <c r="N12" i="7"/>
  <c r="M12" i="7"/>
  <c r="L12" i="7"/>
  <c r="K12" i="7"/>
  <c r="J12" i="7"/>
  <c r="I12" i="7"/>
  <c r="H12" i="7"/>
  <c r="G12" i="7"/>
  <c r="F12" i="7"/>
  <c r="E12" i="7"/>
  <c r="D12" i="7"/>
  <c r="C12" i="7"/>
  <c r="N11" i="7"/>
  <c r="M11" i="7"/>
  <c r="L11" i="7"/>
  <c r="K11" i="7"/>
  <c r="J11" i="7"/>
  <c r="I11" i="7"/>
  <c r="H11" i="7"/>
  <c r="G11" i="7"/>
  <c r="F11" i="7"/>
  <c r="E11" i="7"/>
  <c r="D11" i="7"/>
  <c r="C11" i="7"/>
  <c r="N10" i="7"/>
  <c r="M10" i="7"/>
  <c r="L10" i="7"/>
  <c r="K10" i="7"/>
  <c r="J10" i="7"/>
  <c r="I10" i="7"/>
  <c r="H10" i="7"/>
  <c r="G10" i="7"/>
  <c r="F10" i="7"/>
  <c r="E10" i="7"/>
  <c r="D10" i="7"/>
  <c r="C10" i="7"/>
  <c r="N9" i="7"/>
  <c r="M9" i="7"/>
  <c r="L9" i="7"/>
  <c r="K9" i="7"/>
  <c r="J9" i="7"/>
  <c r="I9" i="7"/>
  <c r="H9" i="7"/>
  <c r="G9" i="7"/>
  <c r="F9" i="7"/>
  <c r="E9" i="7"/>
  <c r="D9" i="7"/>
  <c r="C9" i="7"/>
  <c r="N8" i="7"/>
  <c r="M8" i="7"/>
  <c r="L8" i="7"/>
  <c r="K8" i="7"/>
  <c r="J8" i="7"/>
  <c r="I8" i="7"/>
  <c r="H8" i="7"/>
  <c r="G8" i="7"/>
  <c r="F8" i="7"/>
  <c r="E8" i="7"/>
  <c r="D8" i="7"/>
  <c r="C8" i="7"/>
  <c r="N7" i="7"/>
  <c r="M7" i="7"/>
  <c r="L7" i="7"/>
  <c r="K7" i="7"/>
  <c r="J7" i="7"/>
  <c r="I7" i="7"/>
  <c r="H7" i="7"/>
  <c r="G7" i="7"/>
  <c r="F7" i="7"/>
  <c r="E7" i="7"/>
  <c r="D7" i="7"/>
  <c r="C7" i="7"/>
  <c r="N6" i="7"/>
  <c r="M6" i="7"/>
  <c r="L6" i="7"/>
  <c r="K6" i="7"/>
  <c r="J6" i="7"/>
  <c r="I6" i="7"/>
  <c r="H6" i="7"/>
  <c r="G6" i="7"/>
  <c r="F6" i="7"/>
  <c r="E6" i="7"/>
  <c r="D6" i="7"/>
  <c r="C6" i="7"/>
  <c r="N5" i="7"/>
  <c r="M5" i="7"/>
  <c r="L5" i="7"/>
  <c r="K5" i="7"/>
  <c r="J5" i="7"/>
  <c r="I5" i="7"/>
  <c r="H5" i="7"/>
  <c r="G5" i="7"/>
  <c r="F5" i="7"/>
  <c r="E5" i="7"/>
  <c r="D5" i="7"/>
  <c r="C5" i="7"/>
  <c r="N4" i="7"/>
  <c r="M4" i="7"/>
  <c r="L4" i="7"/>
  <c r="K4" i="7"/>
  <c r="J4" i="7"/>
  <c r="I4" i="7"/>
  <c r="H4" i="7"/>
  <c r="G4" i="7"/>
  <c r="F4" i="7"/>
  <c r="E4" i="7"/>
  <c r="D4" i="7"/>
  <c r="C4" i="7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B46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B44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B43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B42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B41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B40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B39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B38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B37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B36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B35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B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B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B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B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B30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B29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B27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B23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B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B21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B20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B19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B18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B1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B16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B15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B13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B12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B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B10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B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B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B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B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B5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B3" i="9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B12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B11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B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9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B8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7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5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B3" i="5"/>
  <c r="E21" i="7" l="1"/>
  <c r="U21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D2" i="7"/>
  <c r="A24" i="5"/>
  <c r="A23" i="5"/>
  <c r="A22" i="5"/>
  <c r="A12" i="5"/>
  <c r="A11" i="5"/>
  <c r="A10" i="5"/>
  <c r="J21" i="7"/>
  <c r="E16" i="7"/>
  <c r="E18" i="7" s="1"/>
  <c r="I16" i="7"/>
  <c r="I18" i="7" s="1"/>
  <c r="M16" i="7"/>
  <c r="M18" i="7" s="1"/>
  <c r="Q16" i="7"/>
  <c r="Q18" i="7" s="1"/>
  <c r="U16" i="7"/>
  <c r="U18" i="7" s="1"/>
  <c r="H16" i="7" l="1"/>
  <c r="H18" i="7" s="1"/>
  <c r="R21" i="7"/>
  <c r="N21" i="7"/>
  <c r="F21" i="7"/>
  <c r="P16" i="7"/>
  <c r="P18" i="7" s="1"/>
  <c r="E22" i="7"/>
  <c r="L21" i="7"/>
  <c r="S21" i="7"/>
  <c r="O21" i="7"/>
  <c r="K21" i="7"/>
  <c r="G21" i="7"/>
  <c r="F16" i="7"/>
  <c r="F18" i="7" s="1"/>
  <c r="O16" i="7"/>
  <c r="O18" i="7" s="1"/>
  <c r="O22" i="7" s="1"/>
  <c r="U22" i="7"/>
  <c r="Q21" i="7"/>
  <c r="Q22" i="7" s="1"/>
  <c r="M21" i="7"/>
  <c r="M22" i="7" s="1"/>
  <c r="I21" i="7"/>
  <c r="I22" i="7" s="1"/>
  <c r="R16" i="7"/>
  <c r="R18" i="7" s="1"/>
  <c r="R22" i="7" s="1"/>
  <c r="N16" i="7"/>
  <c r="N18" i="7" s="1"/>
  <c r="S16" i="7"/>
  <c r="S18" i="7" s="1"/>
  <c r="S22" i="7" s="1"/>
  <c r="K16" i="7"/>
  <c r="K18" i="7" s="1"/>
  <c r="G16" i="7"/>
  <c r="G18" i="7" s="1"/>
  <c r="J16" i="7"/>
  <c r="J18" i="7" s="1"/>
  <c r="J22" i="7" s="1"/>
  <c r="D21" i="7"/>
  <c r="T21" i="7"/>
  <c r="P21" i="7"/>
  <c r="H21" i="7"/>
  <c r="D16" i="7"/>
  <c r="D18" i="7" s="1"/>
  <c r="T16" i="7"/>
  <c r="T18" i="7" s="1"/>
  <c r="T22" i="7" s="1"/>
  <c r="L16" i="7"/>
  <c r="L18" i="7" s="1"/>
  <c r="P22" i="7" l="1"/>
  <c r="H22" i="7"/>
  <c r="K22" i="7"/>
  <c r="N22" i="7"/>
  <c r="F22" i="7"/>
  <c r="L22" i="7"/>
  <c r="G22" i="7"/>
  <c r="D22" i="7"/>
</calcChain>
</file>

<file path=xl/sharedStrings.xml><?xml version="1.0" encoding="utf-8"?>
<sst xmlns="http://schemas.openxmlformats.org/spreadsheetml/2006/main" count="169" uniqueCount="123">
  <si>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</si>
  <si>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</si>
  <si>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</si>
  <si>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</si>
  <si>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</si>
  <si>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</si>
  <si>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</si>
  <si>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</si>
  <si>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</si>
  <si>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</si>
  <si>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</si>
  <si>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</si>
  <si>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</si>
  <si>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</si>
  <si>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</si>
  <si>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</si>
  <si>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</si>
  <si>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</si>
  <si>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</si>
  <si>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</si>
  <si>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</si>
  <si>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</si>
  <si>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</si>
  <si>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</si>
  <si>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</si>
  <si>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</si>
  <si>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</si>
  <si>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</si>
  <si>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</si>
  <si>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</si>
  <si>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</si>
  <si>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</si>
  <si>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</si>
  <si>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</si>
  <si>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</si>
  <si>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</si>
  <si>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</si>
  <si>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</si>
  <si>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</si>
  <si>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</si>
  <si>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</si>
  <si>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</si>
  <si>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</si>
  <si>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</si>
  <si>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</si>
  <si>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</si>
  <si>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</si>
  <si>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</si>
  <si>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</si>
  <si>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</si>
  <si>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</si>
  <si>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</si>
  <si>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</si>
  <si>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</si>
  <si>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</si>
  <si>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</si>
  <si>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</si>
  <si>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</si>
  <si>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</si>
  <si>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</si>
  <si>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</si>
  <si>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</si>
  <si>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</si>
  <si>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</si>
  <si>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</si>
  <si>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Danmark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</si>
  <si>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</si>
  <si>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</si>
  <si>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</si>
  <si>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</si>
  <si>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</si>
  <si>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</si>
  <si>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</si>
  <si>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</si>
  <si>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</si>
  <si>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</si>
  <si>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</si>
  <si>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</si>
  <si>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</si>
  <si>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</si>
  <si>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</si>
  <si>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</si>
  <si>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</si>
  <si>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</si>
  <si>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</si>
  <si>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</si>
  <si>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</si>
  <si>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</si>
  <si>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</si>
  <si>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</si>
  <si>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</si>
  <si>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</si>
  <si>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</si>
  <si>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</si>
  <si>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</si>
  <si>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</si>
  <si>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</si>
  <si>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</si>
  <si>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</si>
  <si>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</si>
  <si>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</si>
  <si>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</si>
  <si>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</si>
  <si>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</si>
  <si>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</si>
  <si>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</si>
  <si>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</si>
  <si>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</si>
  <si>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</si>
  <si>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</si>
  <si>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</si>
  <si>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</si>
  <si>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t>------  Realvækst, pct.  ------</t>
  </si>
  <si>
    <t>-----  Ændring i 1.000 pers. -----</t>
  </si>
  <si>
    <t>----------  Pct. af BNP  ----------</t>
  </si>
  <si>
    <t>-----------  1.000 pers.  -----------</t>
  </si>
  <si>
    <t>Tabel A. Hovedtal i konjunkturvurderingen</t>
  </si>
  <si>
    <r>
      <t>2025</t>
    </r>
    <r>
      <rPr>
        <b/>
        <vertAlign val="superscript"/>
        <sz val="11"/>
        <rFont val="Arial"/>
        <family val="2"/>
      </rPr>
      <t>a)</t>
    </r>
  </si>
  <si>
    <r>
      <rPr>
        <b/>
        <sz val="11"/>
        <rFont val="Arial"/>
        <family val="2"/>
      </rPr>
      <t>Anm.:</t>
    </r>
    <r>
      <rPr>
        <sz val="11"/>
        <rFont val="Arial"/>
        <family val="2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</si>
  <si>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t>Beskæftigelsesgap</t>
  </si>
  <si>
    <r>
      <rPr>
        <b/>
        <sz val="11"/>
        <rFont val="Arial"/>
        <family val="2"/>
      </rPr>
      <t>a)</t>
    </r>
    <r>
      <rPr>
        <sz val="11"/>
        <rFont val="Arial"/>
        <family val="2"/>
      </rPr>
      <t xml:space="preserve"> "2025-søjlen" angiver den gennemsnitlige årlige vækstrate fra 2021 til 2025 til og med rækken "Offentlig beskæftigelse". Resten af 2025-søjlen samt "10-årig statsobligationsrente" er de respektive værdier i 2025.</t>
    </r>
  </si>
  <si>
    <r>
      <rPr>
        <b/>
        <sz val="11"/>
        <rFont val="Arial"/>
        <family val="2"/>
      </rPr>
      <t>Kilde:</t>
    </r>
    <r>
      <rPr>
        <sz val="11"/>
        <rFont val="Arial"/>
        <family val="2"/>
      </rPr>
      <t xml:space="preserve"> Danmarks Statistik, ADAM's databank, DA's lønstatistik, OECD, Macrobond og egne beregninger, jf. </t>
    </r>
    <r>
      <rPr>
        <i/>
        <sz val="11"/>
        <rFont val="Arial"/>
        <family val="2"/>
      </rPr>
      <t>Dansk Økonomi, forår 2019</t>
    </r>
  </si>
  <si>
    <t>Tiårig obligationsrente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</si>
</sst>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2" xfId="3" applyFont="1" applyFill="1" applyBorder="1"/>
    <xf numFmtId="0" fontId="5" fillId="2" borderId="2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center"/>
    </xf>
    <xf numFmtId="0" fontId="4" fillId="2" borderId="1" xfId="3" applyFont="1" applyFill="1" applyBorder="1"/>
    <xf numFmtId="0" fontId="2" fillId="2" borderId="0" xfId="4" applyFont="1" applyFill="1"/>
    <xf numFmtId="0" fontId="2" fillId="2" borderId="0" xfId="1" applyFont="1" applyFill="1" applyAlignment="1">
      <alignment wrapText="1"/>
    </xf>
    <xf numFmtId="0" fontId="5" fillId="2" borderId="0" xfId="1" applyFont="1" applyFill="1" applyBorder="1"/>
    <xf numFmtId="0" fontId="5" fillId="2" borderId="0" xfId="1" applyFont="1" applyFill="1"/>
    <xf numFmtId="0" fontId="6" fillId="2" borderId="0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165" fontId="5" fillId="2" borderId="0" xfId="1" applyNumberFormat="1" applyFont="1" applyFill="1" applyAlignment="1">
      <alignment horizontal="center"/>
    </xf>
    <xf numFmtId="0" fontId="5" fillId="2" borderId="3" xfId="1" applyFont="1" applyFill="1" applyBorder="1" applyAlignment="1">
      <alignment horizontal="left"/>
    </xf>
    <xf numFmtId="165" fontId="5" fillId="2" borderId="3" xfId="1" applyNumberFormat="1" applyFont="1" applyFill="1" applyBorder="1"/>
    <xf numFmtId="0" fontId="5" fillId="2" borderId="3" xfId="1" applyFont="1" applyFill="1" applyBorder="1"/>
    <xf numFmtId="165" fontId="5" fillId="2" borderId="3" xfId="1" applyNumberFormat="1" applyFont="1" applyFill="1" applyBorder="1" applyAlignment="1">
      <alignment horizontal="center"/>
    </xf>
    <xf numFmtId="166" fontId="5" fillId="2" borderId="0" xfId="1" applyNumberFormat="1" applyFont="1" applyFill="1" applyBorder="1"/>
    <xf numFmtId="0" fontId="6" fillId="2" borderId="0" xfId="1" applyFont="1" applyFill="1"/>
    <xf numFmtId="164" fontId="6" fillId="2" borderId="3" xfId="1" applyNumberFormat="1" applyFont="1" applyFill="1" applyBorder="1"/>
    <xf numFmtId="0" fontId="6" fillId="2" borderId="3" xfId="1" applyNumberFormat="1" applyFont="1" applyFill="1" applyBorder="1" applyAlignment="1">
      <alignment horizontal="right"/>
    </xf>
    <xf numFmtId="0" fontId="4" fillId="2" borderId="0" xfId="3" applyFont="1" applyFill="1" applyAlignment="1">
      <alignment vertical="center"/>
    </xf>
    <xf numFmtId="3" fontId="5" fillId="2" borderId="0" xfId="1" applyNumberFormat="1" applyFont="1" applyFill="1"/>
    <xf numFmtId="0" fontId="5" fillId="2" borderId="0" xfId="1" quotePrefix="1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166" fontId="5" fillId="2" borderId="1" xfId="1" applyNumberFormat="1" applyFont="1" applyFill="1" applyBorder="1"/>
    <xf numFmtId="0" fontId="4" fillId="2" borderId="3" xfId="3" applyFont="1" applyFill="1" applyBorder="1" applyAlignment="1">
      <alignment vertical="center"/>
    </xf>
    <xf numFmtId="3" fontId="5" fillId="2" borderId="3" xfId="1" applyNumberFormat="1" applyFont="1" applyFill="1" applyBorder="1"/>
    <xf numFmtId="0" fontId="3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left" vertical="center" indent="1"/>
    </xf>
    <xf numFmtId="0" fontId="4" fillId="2" borderId="3" xfId="3" applyFont="1" applyFill="1" applyBorder="1"/>
    <xf numFmtId="0" fontId="3" fillId="2" borderId="0" xfId="3" applyFont="1" applyFill="1"/>
    <xf numFmtId="0" fontId="5" fillId="2" borderId="0" xfId="1" applyFont="1" applyFill="1" applyBorder="1" applyAlignment="1">
      <alignment horizontal="left" vertical="center" indent="1"/>
    </xf>
    <xf numFmtId="3" fontId="5" fillId="2" borderId="0" xfId="1" applyNumberFormat="1" applyFont="1" applyFill="1" applyBorder="1"/>
    <xf numFmtId="165" fontId="5" fillId="2" borderId="0" xfId="1" applyNumberFormat="1" applyFont="1" applyFill="1" applyBorder="1" applyAlignment="1">
      <alignment horizontal="right"/>
    </xf>
    <xf numFmtId="0" fontId="5" fillId="2" borderId="0" xfId="2" applyFont="1" applyFill="1" applyBorder="1"/>
    <xf numFmtId="165" fontId="5" fillId="2" borderId="0" xfId="2" applyNumberFormat="1" applyFont="1" applyFill="1" applyBorder="1"/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/>
    <xf numFmtId="3" fontId="5" fillId="2" borderId="0" xfId="2" applyNumberFormat="1" applyFont="1" applyFill="1" applyBorder="1"/>
    <xf numFmtId="166" fontId="5" fillId="2" borderId="0" xfId="2" applyNumberFormat="1" applyFont="1" applyFill="1" applyBorder="1"/>
    <xf numFmtId="0" fontId="5" fillId="2" borderId="1" xfId="2" applyFont="1" applyFill="1" applyBorder="1" applyAlignment="1">
      <alignment vertical="center"/>
    </xf>
    <xf numFmtId="0" fontId="5" fillId="2" borderId="1" xfId="1" applyFont="1" applyFill="1" applyBorder="1"/>
    <xf numFmtId="166" fontId="5" fillId="2" borderId="1" xfId="2" applyNumberFormat="1" applyFont="1" applyFill="1" applyBorder="1"/>
    <xf numFmtId="0" fontId="5" fillId="2" borderId="0" xfId="1" applyFont="1" applyFill="1" applyAlignment="1">
      <alignment wrapText="1"/>
    </xf>
    <xf numFmtId="0" fontId="6" fillId="2" borderId="2" xfId="1" applyFont="1" applyFill="1" applyBorder="1" applyAlignment="1">
      <alignment horizontal="center" wrapText="1"/>
    </xf>
    <xf numFmtId="0" fontId="5" fillId="2" borderId="2" xfId="1" applyFont="1" applyFill="1" applyBorder="1"/>
    <xf numFmtId="0" fontId="6" fillId="2" borderId="2" xfId="1" applyFont="1" applyFill="1" applyBorder="1" applyAlignment="1">
      <alignment vertical="center"/>
    </xf>
    <xf numFmtId="0" fontId="6" fillId="2" borderId="2" xfId="1" applyFont="1" applyFill="1" applyBorder="1"/>
    <xf numFmtId="0" fontId="6" fillId="2" borderId="2" xfId="1" applyFont="1" applyFill="1" applyBorder="1" applyAlignment="1">
      <alignment horizontal="center" vertical="top"/>
    </xf>
    <xf numFmtId="0" fontId="5" fillId="2" borderId="2" xfId="1" applyFont="1" applyFill="1" applyBorder="1" applyAlignment="1">
      <alignment horizontal="center"/>
    </xf>
    <xf numFmtId="49" fontId="5" fillId="2" borderId="2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indent="1"/>
    </xf>
    <xf numFmtId="3" fontId="5" fillId="2" borderId="2" xfId="1" applyNumberFormat="1" applyFont="1" applyFill="1" applyBorder="1"/>
    <xf numFmtId="166" fontId="5" fillId="2" borderId="2" xfId="1" applyNumberFormat="1" applyFont="1" applyFill="1" applyBorder="1"/>
    <xf numFmtId="0" fontId="5" fillId="2" borderId="1" xfId="1" applyFont="1" applyFill="1" applyBorder="1" applyAlignment="1">
      <alignment horizontal="left" indent="1"/>
    </xf>
    <xf numFmtId="3" fontId="5" fillId="2" borderId="1" xfId="1" applyNumberFormat="1" applyFont="1" applyFill="1" applyBorder="1"/>
    <xf numFmtId="0" fontId="6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top"/>
    </xf>
    <xf numFmtId="0" fontId="4" fillId="2" borderId="2" xfId="3" applyFont="1" applyFill="1" applyBorder="1" applyAlignment="1">
      <alignment horizontal="left"/>
    </xf>
    <xf numFmtId="165" fontId="5" fillId="2" borderId="0" xfId="1" applyNumberFormat="1" applyFont="1" applyFill="1"/>
    <xf numFmtId="165" fontId="5" fillId="2" borderId="2" xfId="1" applyNumberFormat="1" applyFont="1" applyFill="1" applyBorder="1"/>
    <xf numFmtId="165" fontId="5" fillId="2" borderId="1" xfId="1" applyNumberFormat="1" applyFont="1" applyFill="1" applyBorder="1"/>
    <xf numFmtId="0" fontId="4" fillId="2" borderId="3" xfId="3" applyFont="1" applyFill="1" applyBorder="1" applyAlignment="1">
      <alignment horizontal="left"/>
    </xf>
    <xf numFmtId="0" fontId="5" fillId="2" borderId="0" xfId="4" applyFont="1" applyFill="1" applyBorder="1"/>
    <xf numFmtId="3" fontId="5" fillId="2" borderId="0" xfId="4" applyNumberFormat="1" applyFont="1" applyFill="1" applyBorder="1" applyAlignment="1">
      <alignment horizontal="right"/>
    </xf>
    <xf numFmtId="0" fontId="5" fillId="2" borderId="1" xfId="4" applyFont="1" applyFill="1" applyBorder="1"/>
    <xf numFmtId="3" fontId="5" fillId="2" borderId="1" xfId="4" applyNumberFormat="1" applyFont="1" applyFill="1" applyBorder="1" applyAlignment="1">
      <alignment horizontal="right"/>
    </xf>
    <xf numFmtId="165" fontId="5" fillId="2" borderId="0" xfId="4" applyNumberFormat="1" applyFont="1" applyFill="1" applyBorder="1" applyAlignment="1">
      <alignment horizontal="right"/>
    </xf>
    <xf numFmtId="165" fontId="5" fillId="2" borderId="1" xfId="4" applyNumberFormat="1" applyFont="1" applyFill="1" applyBorder="1" applyAlignment="1">
      <alignment horizontal="right"/>
    </xf>
    <xf numFmtId="0" fontId="5" fillId="2" borderId="0" xfId="4" applyFont="1" applyFill="1"/>
    <xf numFmtId="3" fontId="5" fillId="2" borderId="0" xfId="4" applyNumberFormat="1" applyFont="1" applyFill="1"/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/>
    <xf numFmtId="0" fontId="5" fillId="2" borderId="0" xfId="1" applyFont="1" applyFill="1" applyBorder="1" applyAlignment="1">
      <alignment horizontal="center"/>
    </xf>
    <xf numFmtId="2" fontId="5" fillId="2" borderId="1" xfId="1" applyNumberFormat="1" applyFont="1" applyFill="1" applyBorder="1"/>
    <xf numFmtId="1" fontId="6" fillId="2" borderId="3" xfId="1" applyNumberFormat="1" applyFont="1" applyFill="1" applyBorder="1"/>
    <xf numFmtId="1" fontId="6" fillId="2" borderId="3" xfId="1" applyNumberFormat="1" applyFont="1" applyFill="1" applyBorder="1" applyAlignment="1">
      <alignment horizontal="right"/>
    </xf>
    <xf numFmtId="1" fontId="6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right"/>
    </xf>
    <xf numFmtId="1" fontId="5" fillId="2" borderId="1" xfId="1" applyNumberFormat="1" applyFont="1" applyFill="1" applyBorder="1"/>
    <xf numFmtId="1" fontId="6" fillId="2" borderId="1" xfId="1" applyNumberFormat="1" applyFont="1" applyFill="1" applyBorder="1"/>
    <xf numFmtId="1" fontId="6" fillId="2" borderId="3" xfId="4" applyNumberFormat="1" applyFont="1" applyFill="1" applyBorder="1" applyAlignment="1">
      <alignment horizontal="right"/>
    </xf>
    <xf numFmtId="49" fontId="5" fillId="2" borderId="0" xfId="2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 wrapText="1"/>
    </xf>
    <xf numFmtId="1" fontId="6" fillId="2" borderId="3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5" fillId="2" borderId="0" xfId="1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5" fillId="2" borderId="0" xfId="1" applyFont="1" applyFill="1" applyAlignment="1">
      <alignment wrapText="1"/>
    </xf>
    <xf numFmtId="0" fontId="8" fillId="0" borderId="0" xfId="0" applyFont="1" applyAlignment="1">
      <alignment wrapText="1"/>
    </xf>
    <xf numFmtId="49" fontId="5" fillId="2" borderId="2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14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165" fontId="5" fillId="2" borderId="0" xfId="1" quotePrefix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5" fillId="2" borderId="2" xfId="1" applyFont="1" applyFill="1" applyBorder="1" applyAlignment="1"/>
    <xf numFmtId="14" fontId="5" fillId="2" borderId="2" xfId="1" applyNumberFormat="1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5" fillId="2" borderId="0" xfId="4" quotePrefix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5" fillId="2" borderId="2" xfId="1" quotePrefix="1" applyFont="1" applyFill="1" applyBorder="1" applyAlignment="1">
      <alignment horizontal="center"/>
    </xf>
    <xf numFmtId="0" fontId="4" fillId="2" borderId="3" xfId="3" applyFont="1" applyFill="1" applyBorder="1" applyAlignment="1">
      <alignment horizontal="left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_data_hj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6"/>
      <sheetName val="DATA5"/>
      <sheetName val="DATA4"/>
      <sheetName val="DATA3"/>
      <sheetName val="DATA2"/>
      <sheetName val="DATA"/>
      <sheetName val="Ark1"/>
      <sheetName val="Ark2"/>
      <sheetName val="Ark3"/>
    </sheetNames>
    <sheetDataSet>
      <sheetData sheetId="0">
        <row r="1">
          <cell r="B1">
            <v>2018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</row>
        <row r="2">
          <cell r="B2">
            <v>1048.4407699999999</v>
          </cell>
          <cell r="H2">
            <v>0.23287245298204745</v>
          </cell>
          <cell r="I2">
            <v>-1.626534195064399</v>
          </cell>
          <cell r="J2">
            <v>0.37988903852405853</v>
          </cell>
          <cell r="K2">
            <v>0.13129746880877904</v>
          </cell>
          <cell r="L2">
            <v>0.24552125471655264</v>
          </cell>
          <cell r="M2">
            <v>0.13423137465223026</v>
          </cell>
          <cell r="N2">
            <v>0.43468537183546091</v>
          </cell>
          <cell r="O2">
            <v>1.0755290549882461</v>
          </cell>
          <cell r="P2">
            <v>0.98965304098140272</v>
          </cell>
          <cell r="Q2">
            <v>0.98166065403079894</v>
          </cell>
          <cell r="R2">
            <v>1.01443117850253</v>
          </cell>
          <cell r="S2">
            <v>0.71822694491075445</v>
          </cell>
          <cell r="T2">
            <v>1.1104633045234593</v>
          </cell>
          <cell r="U2">
            <v>1.1508127396316628</v>
          </cell>
          <cell r="V2">
            <v>1.4344444517740784</v>
          </cell>
          <cell r="W2">
            <v>1.3591751570084283</v>
          </cell>
          <cell r="X2">
            <v>1.2917911081657776</v>
          </cell>
          <cell r="Y2">
            <v>1.3199956413053442</v>
          </cell>
        </row>
        <row r="3">
          <cell r="B3">
            <v>546.18820999999991</v>
          </cell>
          <cell r="H3">
            <v>0.79183459288886204</v>
          </cell>
          <cell r="I3">
            <v>0.75981137258214859</v>
          </cell>
          <cell r="J3">
            <v>0.44806930942686396</v>
          </cell>
          <cell r="K3">
            <v>-0.17180160867975897</v>
          </cell>
          <cell r="L3">
            <v>0.20128044931955938</v>
          </cell>
          <cell r="M3">
            <v>-2.6375677640626038E-2</v>
          </cell>
          <cell r="N3">
            <v>0.50354391682773136</v>
          </cell>
          <cell r="O3">
            <v>0.43390087275195782</v>
          </cell>
          <cell r="P3">
            <v>3.8804839418327353E-2</v>
          </cell>
          <cell r="Q3">
            <v>0.18096279241599639</v>
          </cell>
          <cell r="R3">
            <v>0.2116615222267586</v>
          </cell>
          <cell r="S3">
            <v>0.27170943259643315</v>
          </cell>
          <cell r="T3">
            <v>0.12614773059973763</v>
          </cell>
          <cell r="U3">
            <v>7.2954217713500677E-2</v>
          </cell>
          <cell r="V3">
            <v>0.26079796374918057</v>
          </cell>
          <cell r="W3">
            <v>0.38491909927699047</v>
          </cell>
          <cell r="X3">
            <v>0.2529579696265814</v>
          </cell>
          <cell r="Y3">
            <v>0.2470315242670772</v>
          </cell>
        </row>
        <row r="4">
          <cell r="B4">
            <v>75.443380000000005</v>
          </cell>
          <cell r="H4">
            <v>-6.4784358627345454E-2</v>
          </cell>
          <cell r="I4">
            <v>1.914693669997445E-2</v>
          </cell>
          <cell r="J4">
            <v>0.22080031864072347</v>
          </cell>
          <cell r="K4">
            <v>0.13130961728971799</v>
          </cell>
          <cell r="L4">
            <v>0.26697131233184324</v>
          </cell>
          <cell r="M4">
            <v>-2.6355568267938719E-2</v>
          </cell>
          <cell r="N4">
            <v>0.24684316680470983</v>
          </cell>
          <cell r="O4">
            <v>-0.13270102448604401</v>
          </cell>
          <cell r="P4">
            <v>0.21451503790956847</v>
          </cell>
          <cell r="Q4">
            <v>-0.22710486841031138</v>
          </cell>
          <cell r="R4">
            <v>3.506386396788862E-3</v>
          </cell>
          <cell r="S4">
            <v>8.1940366538069256E-2</v>
          </cell>
          <cell r="T4">
            <v>7.2796790740537578E-3</v>
          </cell>
          <cell r="U4">
            <v>3.1532237368322974E-2</v>
          </cell>
          <cell r="V4">
            <v>3.5524957385338042E-2</v>
          </cell>
          <cell r="W4">
            <v>5.6024856197392947E-2</v>
          </cell>
          <cell r="X4">
            <v>3.0273419550957834E-2</v>
          </cell>
          <cell r="Y4">
            <v>2.9111157137795714E-2</v>
          </cell>
        </row>
        <row r="5">
          <cell r="B5">
            <v>107.67410000000001</v>
          </cell>
          <cell r="H5">
            <v>-1.0884858730363651</v>
          </cell>
          <cell r="I5">
            <v>-1.1054238522032358</v>
          </cell>
          <cell r="J5">
            <v>-0.37019709584261634</v>
          </cell>
          <cell r="K5">
            <v>0.58356884820252175</v>
          </cell>
          <cell r="L5">
            <v>-0.23571624266681981</v>
          </cell>
          <cell r="M5">
            <v>-0.31752259965495205</v>
          </cell>
          <cell r="N5">
            <v>0.25254460702150772</v>
          </cell>
          <cell r="O5">
            <v>0.20486123167359185</v>
          </cell>
          <cell r="P5">
            <v>0.27121894073978065</v>
          </cell>
          <cell r="Q5">
            <v>0.5492968036268645</v>
          </cell>
          <cell r="R5">
            <v>0.22556239825880553</v>
          </cell>
          <cell r="S5">
            <v>0.14556664193453892</v>
          </cell>
          <cell r="T5">
            <v>9.1173384045260417E-2</v>
          </cell>
          <cell r="U5">
            <v>-6.8251512046482388E-2</v>
          </cell>
          <cell r="V5">
            <v>-1.89872291588878E-2</v>
          </cell>
          <cell r="W5">
            <v>8.2038184703207978E-2</v>
          </cell>
          <cell r="X5">
            <v>7.3225194438646835E-2</v>
          </cell>
          <cell r="Y5">
            <v>9.5638084633120596E-2</v>
          </cell>
        </row>
        <row r="6">
          <cell r="B6">
            <v>315.62628600000011</v>
          </cell>
          <cell r="H6">
            <v>0.56623606020303896</v>
          </cell>
          <cell r="I6">
            <v>-1.8889565888334663</v>
          </cell>
          <cell r="J6">
            <v>-1.009660727351477</v>
          </cell>
          <cell r="K6">
            <v>-0.6445111506488943</v>
          </cell>
          <cell r="L6">
            <v>0.64664203886655214</v>
          </cell>
          <cell r="M6">
            <v>0.8570322526904427</v>
          </cell>
          <cell r="N6">
            <v>9.3370534284615919E-2</v>
          </cell>
          <cell r="O6">
            <v>0.98536494029114852</v>
          </cell>
          <cell r="P6">
            <v>1.0161835839655804</v>
          </cell>
          <cell r="Q6">
            <v>0.6431269931280692</v>
          </cell>
          <cell r="R6">
            <v>1.14783498928385</v>
          </cell>
          <cell r="S6">
            <v>-1.0916093204440511</v>
          </cell>
          <cell r="T6">
            <v>0.15399405030584112</v>
          </cell>
          <cell r="U6">
            <v>0.46365856730466515</v>
          </cell>
          <cell r="V6">
            <v>0.50160801082012774</v>
          </cell>
          <cell r="W6">
            <v>0.30302204542329469</v>
          </cell>
          <cell r="X6">
            <v>0.15405394565839575</v>
          </cell>
          <cell r="Y6">
            <v>6.7191519064075694E-2</v>
          </cell>
        </row>
        <row r="7">
          <cell r="B7">
            <v>19.438785999999904</v>
          </cell>
          <cell r="H7">
            <v>-0.62547643930194741</v>
          </cell>
          <cell r="I7">
            <v>-2.116912087624804</v>
          </cell>
          <cell r="J7">
            <v>1.0469897505160979</v>
          </cell>
          <cell r="K7">
            <v>0.91555922218798436</v>
          </cell>
          <cell r="L7">
            <v>-0.23896785466117762</v>
          </cell>
          <cell r="M7">
            <v>0.14691362841880337</v>
          </cell>
          <cell r="N7">
            <v>0.25193653947469064</v>
          </cell>
          <cell r="O7">
            <v>-4.8304429962448669E-3</v>
          </cell>
          <cell r="P7">
            <v>-0.21676226321891168</v>
          </cell>
          <cell r="Q7">
            <v>-0.11256694838185287</v>
          </cell>
          <cell r="R7">
            <v>0.23296489789917013</v>
          </cell>
          <cell r="S7">
            <v>-0.40637318996595062</v>
          </cell>
          <cell r="T7">
            <v>6.1400425290366066E-2</v>
          </cell>
          <cell r="U7">
            <v>-4.3665915791881436E-4</v>
          </cell>
          <cell r="V7">
            <v>4.6062704244817184E-4</v>
          </cell>
          <cell r="W7">
            <v>1.0406471258440297E-3</v>
          </cell>
          <cell r="X7">
            <v>1.5744891753802096E-3</v>
          </cell>
          <cell r="Y7">
            <v>1.9786003766186369E-3</v>
          </cell>
        </row>
        <row r="8">
          <cell r="B8">
            <v>2112.8115320000002</v>
          </cell>
          <cell r="H8">
            <v>-0.18780386244925934</v>
          </cell>
          <cell r="I8">
            <v>-5.9588692314113096</v>
          </cell>
          <cell r="J8">
            <v>0.71588978539895209</v>
          </cell>
          <cell r="K8">
            <v>0.94542239716034271</v>
          </cell>
          <cell r="L8">
            <v>0.88573223423371472</v>
          </cell>
          <cell r="M8">
            <v>0.76792284716812165</v>
          </cell>
          <cell r="N8">
            <v>1.7829240325869533</v>
          </cell>
          <cell r="O8">
            <v>2.5621257643473849</v>
          </cell>
          <cell r="P8">
            <v>2.3136130807183606</v>
          </cell>
          <cell r="Q8">
            <v>2.0153733798515372</v>
          </cell>
          <cell r="R8">
            <v>2.8359621637943011</v>
          </cell>
          <cell r="S8">
            <v>-0.28053912443019524</v>
          </cell>
          <cell r="T8">
            <v>1.5504585738387127</v>
          </cell>
          <cell r="U8">
            <v>1.6502695908137575</v>
          </cell>
          <cell r="V8">
            <v>2.2138487816122954</v>
          </cell>
          <cell r="W8">
            <v>2.1862199897351648</v>
          </cell>
          <cell r="X8">
            <v>1.8038761266157588</v>
          </cell>
          <cell r="Y8">
            <v>1.7609465267840558</v>
          </cell>
        </row>
        <row r="9">
          <cell r="B9">
            <v>769.45104299999991</v>
          </cell>
          <cell r="H9">
            <v>0.81479923302537116</v>
          </cell>
          <cell r="I9">
            <v>-3.4486208530255884</v>
          </cell>
          <cell r="J9">
            <v>1.9148173679473806</v>
          </cell>
          <cell r="K9">
            <v>1.8236857828536328</v>
          </cell>
          <cell r="L9">
            <v>-0.1998256975429557</v>
          </cell>
          <cell r="M9">
            <v>0.80329701414563459</v>
          </cell>
          <cell r="N9">
            <v>1.1368408789495803</v>
          </cell>
          <cell r="O9">
            <v>1.522622583580038</v>
          </cell>
          <cell r="P9">
            <v>0.65518496145633587</v>
          </cell>
          <cell r="Q9">
            <v>2.0018680756918656</v>
          </cell>
          <cell r="R9">
            <v>0.90516823951605418</v>
          </cell>
          <cell r="S9">
            <v>2.4005066140941107</v>
          </cell>
          <cell r="T9">
            <v>0.43304072836636959</v>
          </cell>
          <cell r="U9">
            <v>0.47451332662603996</v>
          </cell>
          <cell r="V9">
            <v>1.0013073313028726</v>
          </cell>
          <cell r="W9">
            <v>0.97208632346439661</v>
          </cell>
          <cell r="X9">
            <v>1.0438562653555257</v>
          </cell>
          <cell r="Y9">
            <v>0.99970980857691083</v>
          </cell>
        </row>
        <row r="10">
          <cell r="B10">
            <v>731.76936373659453</v>
          </cell>
          <cell r="H10">
            <v>0.9011112965710022</v>
          </cell>
          <cell r="I10">
            <v>-3.2137511930612273</v>
          </cell>
          <cell r="J10">
            <v>2.1913058697368397</v>
          </cell>
          <cell r="K10">
            <v>1.8694811383789278</v>
          </cell>
          <cell r="L10">
            <v>-6.5068442307860564E-3</v>
          </cell>
          <cell r="M10">
            <v>0.80000383567933708</v>
          </cell>
          <cell r="N10">
            <v>1.6430525459795222</v>
          </cell>
          <cell r="O10">
            <v>1.4451060714393664</v>
          </cell>
          <cell r="P10">
            <v>0.95042293087150653</v>
          </cell>
          <cell r="Q10">
            <v>1.9926891543950689</v>
          </cell>
          <cell r="R10">
            <v>1.031846027745926</v>
          </cell>
          <cell r="S10">
            <v>2.3306051429431376</v>
          </cell>
          <cell r="T10">
            <v>0.95773869220426544</v>
          </cell>
          <cell r="U10">
            <v>0.70850764659619347</v>
          </cell>
          <cell r="V10">
            <v>0.74930104865403013</v>
          </cell>
          <cell r="W10">
            <v>0.79476653164008215</v>
          </cell>
          <cell r="X10">
            <v>0.88620831848227677</v>
          </cell>
          <cell r="Y10">
            <v>0.92205481485710838</v>
          </cell>
        </row>
        <row r="11">
          <cell r="B11">
            <v>442.1250270000001</v>
          </cell>
          <cell r="H11">
            <v>1.1786131657317405</v>
          </cell>
          <cell r="I11">
            <v>-1.5487658054396323</v>
          </cell>
          <cell r="J11">
            <v>-0.52924980329679316</v>
          </cell>
          <cell r="K11">
            <v>1.8113771628437645</v>
          </cell>
          <cell r="L11">
            <v>0.82532860950640274</v>
          </cell>
          <cell r="M11">
            <v>7.7015690405009524E-2</v>
          </cell>
          <cell r="N11">
            <v>0.57867765763018286</v>
          </cell>
          <cell r="O11">
            <v>0.43108793121284894</v>
          </cell>
          <cell r="P11">
            <v>1.4889849886053925</v>
          </cell>
          <cell r="Q11">
            <v>-8.6889545006610711E-2</v>
          </cell>
          <cell r="R11">
            <v>-0.68646979128961116</v>
          </cell>
          <cell r="S11">
            <v>-0.52237836291887407</v>
          </cell>
          <cell r="T11">
            <v>0.63808409182520154</v>
          </cell>
          <cell r="U11">
            <v>1.4552750074790277</v>
          </cell>
          <cell r="V11">
            <v>1.164492366156904</v>
          </cell>
          <cell r="W11">
            <v>0.99686572217031821</v>
          </cell>
          <cell r="X11">
            <v>0.9352613229018838</v>
          </cell>
          <cell r="Y11">
            <v>0.86398783291780745</v>
          </cell>
        </row>
        <row r="12">
          <cell r="B12">
            <v>1211.5760700000001</v>
          </cell>
          <cell r="H12">
            <v>1.9934123987571148</v>
          </cell>
          <cell r="I12">
            <v>-4.9973866584652145</v>
          </cell>
          <cell r="J12">
            <v>1.3855675646505905</v>
          </cell>
          <cell r="K12">
            <v>3.6350629456973973</v>
          </cell>
          <cell r="L12">
            <v>0.62550291196345331</v>
          </cell>
          <cell r="M12">
            <v>0.88031270455063781</v>
          </cell>
          <cell r="N12">
            <v>1.7155185365797694</v>
          </cell>
          <cell r="O12">
            <v>1.9537105147928899</v>
          </cell>
          <cell r="P12">
            <v>2.1441699500617375</v>
          </cell>
          <cell r="Q12">
            <v>1.914978530685264</v>
          </cell>
          <cell r="R12">
            <v>0.21869844822644297</v>
          </cell>
          <cell r="S12">
            <v>1.878128251175234</v>
          </cell>
          <cell r="T12">
            <v>1.0711248201915795</v>
          </cell>
          <cell r="U12">
            <v>1.9297883341050706</v>
          </cell>
          <cell r="V12">
            <v>2.1657996974597791</v>
          </cell>
          <cell r="W12">
            <v>1.9689520456347147</v>
          </cell>
          <cell r="X12">
            <v>1.9791175882573966</v>
          </cell>
          <cell r="Y12">
            <v>1.8636976414947082</v>
          </cell>
        </row>
        <row r="13">
          <cell r="B13">
            <v>3324.3876019999998</v>
          </cell>
          <cell r="H13">
            <v>1.8056085363078616</v>
          </cell>
          <cell r="I13">
            <v>-10.956255889876523</v>
          </cell>
          <cell r="J13">
            <v>2.1014573500494902</v>
          </cell>
          <cell r="K13">
            <v>4.5804853428577266</v>
          </cell>
          <cell r="L13">
            <v>1.5112351461971745</v>
          </cell>
          <cell r="M13">
            <v>1.6482355517187468</v>
          </cell>
          <cell r="N13">
            <v>3.4984425691667163</v>
          </cell>
          <cell r="O13">
            <v>4.515836279140256</v>
          </cell>
          <cell r="P13">
            <v>4.4577830307800861</v>
          </cell>
          <cell r="Q13">
            <v>3.9303519105368014</v>
          </cell>
          <cell r="R13">
            <v>3.054660612020744</v>
          </cell>
          <cell r="S13">
            <v>1.5975891267450273</v>
          </cell>
          <cell r="T13">
            <v>2.6215833940302922</v>
          </cell>
          <cell r="U13">
            <v>3.58005792491885</v>
          </cell>
          <cell r="V13">
            <v>4.3796484790720855</v>
          </cell>
          <cell r="W13">
            <v>4.1551720353698478</v>
          </cell>
          <cell r="X13">
            <v>3.7829937148731552</v>
          </cell>
          <cell r="Y13">
            <v>3.6246441682787536</v>
          </cell>
        </row>
        <row r="14">
          <cell r="B14">
            <v>680.70991299999991</v>
          </cell>
          <cell r="H14">
            <v>-0.19092264036438839</v>
          </cell>
          <cell r="I14">
            <v>5.2875345170604344</v>
          </cell>
          <cell r="J14">
            <v>-1.063756192886619</v>
          </cell>
          <cell r="K14">
            <v>-1.6511166110597562</v>
          </cell>
          <cell r="L14">
            <v>-0.29051477604760401</v>
          </cell>
          <cell r="M14">
            <v>-1.022933428285663</v>
          </cell>
          <cell r="N14">
            <v>-1.1568605103021667</v>
          </cell>
          <cell r="O14">
            <v>-1.6872013445645031</v>
          </cell>
          <cell r="P14">
            <v>-7.9390995948157961E-2</v>
          </cell>
          <cell r="Q14">
            <v>-1.7249178920876436</v>
          </cell>
          <cell r="R14">
            <v>-1.077240073905519</v>
          </cell>
          <cell r="S14">
            <v>0.19137992676574722</v>
          </cell>
          <cell r="T14">
            <v>-0.97301450500592024</v>
          </cell>
          <cell r="U14">
            <v>-1.1002225154038594</v>
          </cell>
          <cell r="V14">
            <v>-1.1474846900273528</v>
          </cell>
          <cell r="W14">
            <v>-1.0035283767603562</v>
          </cell>
          <cell r="X14">
            <v>-0.91500477648208078</v>
          </cell>
          <cell r="Y14">
            <v>-0.89480351854245221</v>
          </cell>
        </row>
        <row r="15">
          <cell r="B15">
            <v>606.95585881054831</v>
          </cell>
          <cell r="H15">
            <v>0.11424544702807587</v>
          </cell>
          <cell r="I15">
            <v>4.9248840098219064</v>
          </cell>
          <cell r="J15">
            <v>-1.2542192027037522</v>
          </cell>
          <cell r="K15">
            <v>-1.3273335299178426</v>
          </cell>
          <cell r="L15">
            <v>-0.11798897059378613</v>
          </cell>
          <cell r="M15">
            <v>-0.63459024928444974</v>
          </cell>
          <cell r="N15">
            <v>-1.62521753431409</v>
          </cell>
          <cell r="O15">
            <v>-1.5589141492612997</v>
          </cell>
          <cell r="P15">
            <v>-0.70792957633407438</v>
          </cell>
          <cell r="Q15">
            <v>-1.6133080343429331</v>
          </cell>
          <cell r="R15">
            <v>-1.0338490034538206</v>
          </cell>
          <cell r="S15">
            <v>0.34842742684477324</v>
          </cell>
          <cell r="T15">
            <v>-0.93422323044832456</v>
          </cell>
          <cell r="U15">
            <v>-1.0280209303133891</v>
          </cell>
          <cell r="V15">
            <v>-1.0622299143242888</v>
          </cell>
          <cell r="W15">
            <v>-0.93336084579461942</v>
          </cell>
          <cell r="X15">
            <v>-0.85471657404377976</v>
          </cell>
          <cell r="Y15">
            <v>-0.83552049452073462</v>
          </cell>
        </row>
        <row r="16">
          <cell r="B16">
            <v>420.56334700000008</v>
          </cell>
          <cell r="H16">
            <v>-2.1267084997268739</v>
          </cell>
          <cell r="I16">
            <v>0.76217533313967123</v>
          </cell>
          <cell r="J16">
            <v>0.83328193095831105</v>
          </cell>
          <cell r="K16">
            <v>-1.5925940651357346</v>
          </cell>
          <cell r="L16">
            <v>-0.99422790177100284</v>
          </cell>
          <cell r="M16">
            <v>0.30804218618670925</v>
          </cell>
          <cell r="N16">
            <v>-0.7221832593286146</v>
          </cell>
          <cell r="O16">
            <v>-0.48604094165741574</v>
          </cell>
          <cell r="P16">
            <v>-1.9787223628815986</v>
          </cell>
          <cell r="Q16">
            <v>5.6924014187661381E-2</v>
          </cell>
          <cell r="R16">
            <v>-0.48774653613571439</v>
          </cell>
          <cell r="S16">
            <v>0.23623537774321762</v>
          </cell>
          <cell r="T16">
            <v>-0.35012847510492745</v>
          </cell>
          <cell r="U16">
            <v>-0.85482300552470258</v>
          </cell>
          <cell r="V16">
            <v>-1.2500362861069072</v>
          </cell>
          <cell r="W16">
            <v>-1.2330090116067871</v>
          </cell>
          <cell r="X16">
            <v>-1.1455499395031281</v>
          </cell>
          <cell r="Y16">
            <v>-1.0102367702285335</v>
          </cell>
        </row>
        <row r="17">
          <cell r="B17">
            <v>1101.2732599999999</v>
          </cell>
          <cell r="H17">
            <v>-2.3176311400912648</v>
          </cell>
          <cell r="I17">
            <v>6.0497098502001059</v>
          </cell>
          <cell r="J17">
            <v>-0.23047426192830472</v>
          </cell>
          <cell r="K17">
            <v>-3.2437106761954908</v>
          </cell>
          <cell r="L17">
            <v>-1.2847426778186068</v>
          </cell>
          <cell r="M17">
            <v>-0.71489124209895383</v>
          </cell>
          <cell r="N17">
            <v>-1.879043769630772</v>
          </cell>
          <cell r="O17">
            <v>-2.1732422862219249</v>
          </cell>
          <cell r="P17">
            <v>-2.0581133588297567</v>
          </cell>
          <cell r="Q17">
            <v>-1.6679938778999821</v>
          </cell>
          <cell r="R17">
            <v>-1.5649866100412391</v>
          </cell>
          <cell r="S17">
            <v>0.42761530450897056</v>
          </cell>
          <cell r="T17">
            <v>-1.3231429801108561</v>
          </cell>
          <cell r="U17">
            <v>-1.9550455209285591</v>
          </cell>
          <cell r="V17">
            <v>-2.3975209761342628</v>
          </cell>
          <cell r="W17">
            <v>-2.2365373883671378</v>
          </cell>
          <cell r="X17">
            <v>-2.0605547159852295</v>
          </cell>
          <cell r="Y17">
            <v>-1.9050402887709934</v>
          </cell>
        </row>
        <row r="18">
          <cell r="B18">
            <v>2223.11465</v>
          </cell>
          <cell r="H18">
            <v>-0.51202522180574528</v>
          </cell>
          <cell r="I18">
            <v>-4.9065255580970852</v>
          </cell>
          <cell r="J18">
            <v>1.87099263866215</v>
          </cell>
          <cell r="K18">
            <v>1.3367746666622438</v>
          </cell>
          <cell r="L18">
            <v>0.22646847587151075</v>
          </cell>
          <cell r="M18">
            <v>0.93334928151622698</v>
          </cell>
          <cell r="N18">
            <v>1.6193981331105389</v>
          </cell>
          <cell r="O18">
            <v>2.3425901396749937</v>
          </cell>
          <cell r="P18">
            <v>2.3996890013559424</v>
          </cell>
          <cell r="Q18">
            <v>2.2623663093151558</v>
          </cell>
          <cell r="R18">
            <v>1.4210794189060794</v>
          </cell>
          <cell r="S18">
            <v>2.0262459775164388</v>
          </cell>
          <cell r="T18">
            <v>1.7058146128340335</v>
          </cell>
          <cell r="U18">
            <v>1.8904467794216062</v>
          </cell>
          <cell r="V18">
            <v>1.974728055582764</v>
          </cell>
          <cell r="W18">
            <v>1.930224964591698</v>
          </cell>
          <cell r="X18">
            <v>1.7225591443174482</v>
          </cell>
          <cell r="Y18">
            <v>1.6196797417215691</v>
          </cell>
        </row>
      </sheetData>
      <sheetData sheetId="1">
        <row r="1">
          <cell r="B1">
            <v>2018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</row>
        <row r="2">
          <cell r="B2">
            <v>1048.4407699999999</v>
          </cell>
          <cell r="H2">
            <v>0.49039202323772901</v>
          </cell>
          <cell r="I2">
            <v>-3.4321111706973606</v>
          </cell>
          <cell r="J2">
            <v>0.78360694138359666</v>
          </cell>
          <cell r="K2">
            <v>0.27576421434802878</v>
          </cell>
          <cell r="L2">
            <v>0.51242204774970546</v>
          </cell>
          <cell r="M2">
            <v>0.27940340853518375</v>
          </cell>
          <cell r="N2">
            <v>0.91140081657210548</v>
          </cell>
          <cell r="O2">
            <v>2.280549428439671</v>
          </cell>
          <cell r="P2">
            <v>2.1006625458103834</v>
          </cell>
          <cell r="Q2">
            <v>2.0948430047714961</v>
          </cell>
          <cell r="R2">
            <v>2.1722122432536795</v>
          </cell>
          <cell r="S2">
            <v>1.5229289903099019</v>
          </cell>
          <cell r="T2">
            <v>2.3773801005243511</v>
          </cell>
          <cell r="U2">
            <v>2.430509928974578</v>
          </cell>
          <cell r="V2">
            <v>3.0080200000956125</v>
          </cell>
          <cell r="W2">
            <v>2.8245797281830187</v>
          </cell>
          <cell r="X2">
            <v>2.6645597229970397</v>
          </cell>
          <cell r="Y2">
            <v>2.7012188382332436</v>
          </cell>
        </row>
        <row r="3">
          <cell r="B3">
            <v>546.18820999999991</v>
          </cell>
          <cell r="H3">
            <v>3.2534953908778919</v>
          </cell>
          <cell r="I3">
            <v>3.0270296302742583</v>
          </cell>
          <cell r="J3">
            <v>1.6039715281419786</v>
          </cell>
          <cell r="K3">
            <v>-0.62779574119125048</v>
          </cell>
          <cell r="L3">
            <v>0.75770005523245754</v>
          </cell>
          <cell r="M3">
            <v>-9.9638166738347245E-2</v>
          </cell>
          <cell r="N3">
            <v>1.9361498161190038</v>
          </cell>
          <cell r="O3">
            <v>1.6827221632122802</v>
          </cell>
          <cell r="P3">
            <v>0.15235985949957342</v>
          </cell>
          <cell r="Q3">
            <v>0.72504434556861508</v>
          </cell>
          <cell r="R3">
            <v>0.86068440293904924</v>
          </cell>
          <cell r="S3">
            <v>1.1059213822069092</v>
          </cell>
          <cell r="T3">
            <v>0.51733451323885404</v>
          </cell>
          <cell r="U3">
            <v>0.29931799745845922</v>
          </cell>
          <cell r="V3">
            <v>1.0741142029970119</v>
          </cell>
          <cell r="W3">
            <v>1.587499103195178</v>
          </cell>
          <cell r="X3">
            <v>1.0394195214092239</v>
          </cell>
          <cell r="Y3">
            <v>1.0154540540712853</v>
          </cell>
        </row>
        <row r="4">
          <cell r="B4">
            <v>75.443380000000005</v>
          </cell>
          <cell r="H4">
            <v>-2.0895317495307486</v>
          </cell>
          <cell r="I4">
            <v>0.62849059079626013</v>
          </cell>
          <cell r="J4">
            <v>6.8477460525239398</v>
          </cell>
          <cell r="K4">
            <v>3.9754709536770072</v>
          </cell>
          <cell r="L4">
            <v>7.754251623019548</v>
          </cell>
          <cell r="M4">
            <v>-0.71404589698174092</v>
          </cell>
          <cell r="N4">
            <v>6.8475059959318685</v>
          </cell>
          <cell r="O4">
            <v>-3.524965717387496</v>
          </cell>
          <cell r="P4">
            <v>6.0761174620980851</v>
          </cell>
          <cell r="Q4">
            <v>-6.1890903782882418</v>
          </cell>
          <cell r="R4">
            <v>0.10456916099110813</v>
          </cell>
          <cell r="S4">
            <v>2.4145634683540473</v>
          </cell>
          <cell r="T4">
            <v>0.21397616359548621</v>
          </cell>
          <cell r="U4">
            <v>0.94116911909030154</v>
          </cell>
          <cell r="V4">
            <v>1.0677131178909116</v>
          </cell>
          <cell r="W4">
            <v>1.701351954586916</v>
          </cell>
          <cell r="X4">
            <v>0.92273654287775564</v>
          </cell>
          <cell r="Y4">
            <v>0.89591451771360298</v>
          </cell>
        </row>
        <row r="5">
          <cell r="B5">
            <v>107.67410000000001</v>
          </cell>
          <cell r="H5">
            <v>-16.736907235118771</v>
          </cell>
          <cell r="I5">
            <v>-20.405927192682793</v>
          </cell>
          <cell r="J5">
            <v>-8.8581110577894862</v>
          </cell>
          <cell r="K5">
            <v>15.803550265772714</v>
          </cell>
          <cell r="L5">
            <v>-5.4624895320900873</v>
          </cell>
          <cell r="M5">
            <v>-7.7955222687936416</v>
          </cell>
          <cell r="N5">
            <v>6.8323288466280996</v>
          </cell>
          <cell r="O5">
            <v>5.3072890991047617</v>
          </cell>
          <cell r="P5">
            <v>6.7524026754602895</v>
          </cell>
          <cell r="Q5">
            <v>12.856201683922963</v>
          </cell>
          <cell r="R5">
            <v>4.7814162437162855</v>
          </cell>
          <cell r="S5">
            <v>3.0054705285298633</v>
          </cell>
          <cell r="T5">
            <v>1.8557518991596078</v>
          </cell>
          <cell r="U5">
            <v>-1.3936480431011811</v>
          </cell>
          <cell r="V5">
            <v>-0.40096458928715606</v>
          </cell>
          <cell r="W5">
            <v>1.7820719209020286</v>
          </cell>
          <cell r="X5">
            <v>1.6000435230152599</v>
          </cell>
          <cell r="Y5">
            <v>2.1015938149741675</v>
          </cell>
        </row>
        <row r="6">
          <cell r="B6">
            <v>315.62628600000011</v>
          </cell>
          <cell r="H6">
            <v>4.0626158468397788</v>
          </cell>
          <cell r="I6">
            <v>-13.001209724410412</v>
          </cell>
          <cell r="J6">
            <v>-8.0052654936038525</v>
          </cell>
          <cell r="K6">
            <v>-5.796983255401134</v>
          </cell>
          <cell r="L6">
            <v>6.2878212631820807</v>
          </cell>
          <cell r="M6">
            <v>7.778566370611073</v>
          </cell>
          <cell r="N6">
            <v>0.81784815057737159</v>
          </cell>
          <cell r="O6">
            <v>8.4642519957977669</v>
          </cell>
          <cell r="P6">
            <v>8.2595215386628738</v>
          </cell>
          <cell r="Q6">
            <v>5.000722273146252</v>
          </cell>
          <cell r="R6">
            <v>8.7400479800090238</v>
          </cell>
          <cell r="S6">
            <v>-7.8022808474590422</v>
          </cell>
          <cell r="T6">
            <v>1.1746956441266221</v>
          </cell>
          <cell r="U6">
            <v>3.7077468001023739</v>
          </cell>
          <cell r="V6">
            <v>3.8802263309874352</v>
          </cell>
          <cell r="W6">
            <v>2.3212963112416274</v>
          </cell>
          <cell r="X6">
            <v>1.195438473749233</v>
          </cell>
          <cell r="Y6">
            <v>0.55018181113339892</v>
          </cell>
        </row>
        <row r="7">
          <cell r="B7">
            <v>19.438785999999904</v>
          </cell>
          <cell r="H7">
            <v>-0.62547643930194741</v>
          </cell>
          <cell r="I7">
            <v>-2.116912087624804</v>
          </cell>
          <cell r="J7">
            <v>1.0469897505160979</v>
          </cell>
          <cell r="K7">
            <v>0.91555922218798436</v>
          </cell>
          <cell r="L7">
            <v>-0.23896785466117762</v>
          </cell>
          <cell r="M7">
            <v>0.14691362841880337</v>
          </cell>
          <cell r="N7">
            <v>0.25193653947469064</v>
          </cell>
          <cell r="O7">
            <v>-4.8304429962448669E-3</v>
          </cell>
          <cell r="P7">
            <v>-0.21676226321891168</v>
          </cell>
          <cell r="Q7">
            <v>-0.11256694838185287</v>
          </cell>
          <cell r="R7">
            <v>0.23296489789917013</v>
          </cell>
          <cell r="S7">
            <v>-0.40637318996595062</v>
          </cell>
          <cell r="T7">
            <v>6.1400425290366066E-2</v>
          </cell>
          <cell r="U7">
            <v>-4.3665915791881436E-4</v>
          </cell>
          <cell r="V7">
            <v>4.6062704244817184E-4</v>
          </cell>
          <cell r="W7">
            <v>1.0406471258440297E-3</v>
          </cell>
          <cell r="X7">
            <v>1.5744891753802096E-3</v>
          </cell>
          <cell r="Y7">
            <v>1.9786003766186369E-3</v>
          </cell>
        </row>
        <row r="8">
          <cell r="B8">
            <v>2112.8115320000002</v>
          </cell>
          <cell r="H8">
            <v>-0.19340724407311827</v>
          </cell>
          <cell r="I8">
            <v>-6.1764896305440908</v>
          </cell>
          <cell r="J8">
            <v>0.7496002347766817</v>
          </cell>
          <cell r="K8">
            <v>1.0159921335959332</v>
          </cell>
          <cell r="L8">
            <v>0.94623964131186344</v>
          </cell>
          <cell r="M8">
            <v>0.81711313535914876</v>
          </cell>
          <cell r="N8">
            <v>1.9090656357061642</v>
          </cell>
          <cell r="O8">
            <v>2.7538595425043777</v>
          </cell>
          <cell r="P8">
            <v>2.4821010973386626</v>
          </cell>
          <cell r="Q8">
            <v>2.1609710471271804</v>
          </cell>
          <cell r="R8">
            <v>3.0525873073659726</v>
          </cell>
          <cell r="S8">
            <v>-0.29518517291913238</v>
          </cell>
          <cell r="T8">
            <v>1.6712221348849976</v>
          </cell>
          <cell r="U8">
            <v>1.7689080069621443</v>
          </cell>
          <cell r="V8">
            <v>2.366962853552157</v>
          </cell>
          <cell r="W8">
            <v>2.3278227716793776</v>
          </cell>
          <cell r="X8">
            <v>1.9131729721349355</v>
          </cell>
          <cell r="Y8">
            <v>1.864536078172585</v>
          </cell>
        </row>
        <row r="9">
          <cell r="B9">
            <v>769.45104299999991</v>
          </cell>
          <cell r="H9">
            <v>2.5670839215318653</v>
          </cell>
          <cell r="I9">
            <v>-10.377426470798202</v>
          </cell>
          <cell r="J9">
            <v>6.518754277840566</v>
          </cell>
          <cell r="K9">
            <v>5.8108336604525412</v>
          </cell>
          <cell r="L9">
            <v>-0.58351676145287357</v>
          </cell>
          <cell r="M9">
            <v>2.3619170851859161</v>
          </cell>
          <cell r="N9">
            <v>3.3418632026912976</v>
          </cell>
          <cell r="O9">
            <v>4.5036711015749686</v>
          </cell>
          <cell r="P9">
            <v>1.9191368501163764</v>
          </cell>
          <cell r="Q9">
            <v>5.9826366079271498</v>
          </cell>
          <cell r="R9">
            <v>2.639915613079391</v>
          </cell>
          <cell r="S9">
            <v>6.9355957988018746</v>
          </cell>
          <cell r="T9">
            <v>1.2065877388484747</v>
          </cell>
          <cell r="U9">
            <v>1.3296663112196461</v>
          </cell>
          <cell r="V9">
            <v>2.8224493052116717</v>
          </cell>
          <cell r="W9">
            <v>2.7279883342275379</v>
          </cell>
          <cell r="X9">
            <v>2.9173616540589586</v>
          </cell>
          <cell r="Y9">
            <v>2.7729134125243027</v>
          </cell>
        </row>
        <row r="10">
          <cell r="B10">
            <v>731.76936373659453</v>
          </cell>
          <cell r="H10">
            <v>3.176585048611158</v>
          </cell>
          <cell r="I10">
            <v>-11.033130878088249</v>
          </cell>
          <cell r="J10">
            <v>8.242810544294521</v>
          </cell>
          <cell r="K10">
            <v>6.5961787976081654</v>
          </cell>
          <cell r="L10">
            <v>-2.1331555520920364E-2</v>
          </cell>
          <cell r="M10">
            <v>2.6383454334605316</v>
          </cell>
          <cell r="N10">
            <v>5.3750059946552797</v>
          </cell>
          <cell r="O10">
            <v>4.6294316906277055</v>
          </cell>
          <cell r="P10">
            <v>2.9487354471193106</v>
          </cell>
          <cell r="Q10">
            <v>6.2119546296305339</v>
          </cell>
          <cell r="R10">
            <v>3.1528882944765302</v>
          </cell>
          <cell r="S10">
            <v>7.080376267989319</v>
          </cell>
          <cell r="T10">
            <v>2.7963173166168698</v>
          </cell>
          <cell r="U10">
            <v>2.0517650773304474</v>
          </cell>
          <cell r="V10">
            <v>2.1679433554721017</v>
          </cell>
          <cell r="W10">
            <v>2.3054066693687814</v>
          </cell>
          <cell r="X10">
            <v>2.572987223186729</v>
          </cell>
          <cell r="Y10">
            <v>2.6689483228963695</v>
          </cell>
        </row>
        <row r="11">
          <cell r="B11">
            <v>442.1250270000001</v>
          </cell>
          <cell r="H11">
            <v>5.9699961473315577</v>
          </cell>
          <cell r="I11">
            <v>-7.3948482305090657</v>
          </cell>
          <cell r="J11">
            <v>-2.9813395532138021</v>
          </cell>
          <cell r="K11">
            <v>9.4644841285298256</v>
          </cell>
          <cell r="L11">
            <v>4.2162233390752535</v>
          </cell>
          <cell r="M11">
            <v>0.37349787377396471</v>
          </cell>
          <cell r="N11">
            <v>2.780681947704311</v>
          </cell>
          <cell r="O11">
            <v>2.0720735506997823</v>
          </cell>
          <cell r="P11">
            <v>6.9975644503940559</v>
          </cell>
          <cell r="Q11">
            <v>-0.43158627675717876</v>
          </cell>
          <cell r="R11">
            <v>-3.388924993911524</v>
          </cell>
          <cell r="S11">
            <v>-2.6266483924873185</v>
          </cell>
          <cell r="T11">
            <v>3.2228865154931619</v>
          </cell>
          <cell r="U11">
            <v>7.0814797022097808</v>
          </cell>
          <cell r="V11">
            <v>5.3487401888636876</v>
          </cell>
          <cell r="W11">
            <v>4.4163559700875599</v>
          </cell>
          <cell r="X11">
            <v>4.0315617209044863</v>
          </cell>
          <cell r="Y11">
            <v>3.6311982823357569</v>
          </cell>
        </row>
        <row r="12">
          <cell r="B12">
            <v>1211.5760700000001</v>
          </cell>
          <cell r="H12">
            <v>3.8720162950075299</v>
          </cell>
          <cell r="I12">
            <v>-9.2243900226979818</v>
          </cell>
          <cell r="J12">
            <v>2.9401304476920354</v>
          </cell>
          <cell r="K12">
            <v>7.1948797102650008</v>
          </cell>
          <cell r="L12">
            <v>1.1622098719473728</v>
          </cell>
          <cell r="M12">
            <v>1.6113942981339502</v>
          </cell>
          <cell r="N12">
            <v>3.128863151901462</v>
          </cell>
          <cell r="O12">
            <v>3.577363458878513</v>
          </cell>
          <cell r="P12">
            <v>3.8690730499152393</v>
          </cell>
          <cell r="Q12">
            <v>3.5731275830551468</v>
          </cell>
          <cell r="R12">
            <v>0.40095754167304154</v>
          </cell>
          <cell r="S12">
            <v>3.4461677918139699</v>
          </cell>
          <cell r="T12">
            <v>1.9234312946927012</v>
          </cell>
          <cell r="U12">
            <v>3.4315227520735236</v>
          </cell>
          <cell r="V12">
            <v>3.7831964505069982</v>
          </cell>
          <cell r="W12">
            <v>3.3827334156255162</v>
          </cell>
          <cell r="X12">
            <v>3.3556128296922783</v>
          </cell>
          <cell r="Y12">
            <v>3.114147882808993</v>
          </cell>
        </row>
        <row r="13">
          <cell r="B13">
            <v>3324.3876019999998</v>
          </cell>
          <cell r="H13">
            <v>1.2151995851001907</v>
          </cell>
          <cell r="I13">
            <v>-7.2725385271895533</v>
          </cell>
          <cell r="J13">
            <v>1.4733738054107715</v>
          </cell>
          <cell r="K13">
            <v>3.1902635371552357</v>
          </cell>
          <cell r="L13">
            <v>1.0250831056315635</v>
          </cell>
          <cell r="M13">
            <v>1.1090977396648549</v>
          </cell>
          <cell r="N13">
            <v>2.3602831493131804</v>
          </cell>
          <cell r="O13">
            <v>3.0584575709563522</v>
          </cell>
          <cell r="P13">
            <v>2.9992472487461175</v>
          </cell>
          <cell r="Q13">
            <v>2.6763250415477779</v>
          </cell>
          <cell r="R13">
            <v>2.0716923562729139</v>
          </cell>
          <cell r="S13">
            <v>1.0683543008676022</v>
          </cell>
          <cell r="T13">
            <v>1.765825910213592</v>
          </cell>
          <cell r="U13">
            <v>2.3942037555264362</v>
          </cell>
          <cell r="V13">
            <v>2.9046791533315464</v>
          </cell>
          <cell r="W13">
            <v>2.7314574480369114</v>
          </cell>
          <cell r="X13">
            <v>2.4682462704749719</v>
          </cell>
          <cell r="Y13">
            <v>2.3492355247302754</v>
          </cell>
        </row>
        <row r="14">
          <cell r="B14">
            <v>680.70991299999991</v>
          </cell>
          <cell r="H14">
            <v>0.60198930003121376</v>
          </cell>
          <cell r="I14">
            <v>-16.156344507390209</v>
          </cell>
          <cell r="J14">
            <v>4.0863612828878848</v>
          </cell>
          <cell r="K14">
            <v>6.0807980151305729</v>
          </cell>
          <cell r="L14">
            <v>0.96326735624845394</v>
          </cell>
          <cell r="M14">
            <v>3.3601565836271829</v>
          </cell>
          <cell r="N14">
            <v>3.8139936863129442</v>
          </cell>
          <cell r="O14">
            <v>5.6119457236344594</v>
          </cell>
          <cell r="P14">
            <v>0.2632180721640065</v>
          </cell>
          <cell r="Q14">
            <v>6.0912650733555562</v>
          </cell>
          <cell r="R14">
            <v>3.6629228587467422</v>
          </cell>
          <cell r="S14">
            <v>-0.62502324526727548</v>
          </cell>
          <cell r="T14">
            <v>3.2836420766874319</v>
          </cell>
          <cell r="U14">
            <v>3.5944586294106573</v>
          </cell>
          <cell r="V14">
            <v>3.6787410269576215</v>
          </cell>
          <cell r="W14">
            <v>3.1726068428061138</v>
          </cell>
          <cell r="X14">
            <v>2.8663865420382795</v>
          </cell>
          <cell r="Y14">
            <v>2.7811004664972216</v>
          </cell>
        </row>
        <row r="15">
          <cell r="B15">
            <v>606.95585881054831</v>
          </cell>
          <cell r="H15">
            <v>-0.4039055344147946</v>
          </cell>
          <cell r="I15">
            <v>-17.68454346640852</v>
          </cell>
          <cell r="J15">
            <v>5.4676824939789093</v>
          </cell>
          <cell r="K15">
            <v>5.6266395202517971</v>
          </cell>
          <cell r="L15">
            <v>0.46685054477728638</v>
          </cell>
          <cell r="M15">
            <v>2.5330600940383086</v>
          </cell>
          <cell r="N15">
            <v>6.464923337456896</v>
          </cell>
          <cell r="O15">
            <v>6.0515502249595121</v>
          </cell>
          <cell r="P15">
            <v>2.6395727002726854</v>
          </cell>
          <cell r="Q15">
            <v>6.1888698070454717</v>
          </cell>
          <cell r="R15">
            <v>3.8687057459274588</v>
          </cell>
          <cell r="S15">
            <v>-1.2761951397888827</v>
          </cell>
          <cell r="T15">
            <v>3.5690861380886396</v>
          </cell>
          <cell r="U15">
            <v>3.8396917759958349</v>
          </cell>
          <cell r="V15">
            <v>3.8781967408619167</v>
          </cell>
          <cell r="W15">
            <v>3.3531362437546175</v>
          </cell>
          <cell r="X15">
            <v>3.0395066688028383</v>
          </cell>
          <cell r="Y15">
            <v>2.9473656892903044</v>
          </cell>
        </row>
        <row r="16">
          <cell r="B16">
            <v>420.56334700000008</v>
          </cell>
          <cell r="H16">
            <v>12.606429060022585</v>
          </cell>
          <cell r="I16">
            <v>-4.2519876647797883</v>
          </cell>
          <cell r="J16">
            <v>-5.0206514206003412</v>
          </cell>
          <cell r="K16">
            <v>9.6967029656598989</v>
          </cell>
          <cell r="L16">
            <v>5.7581915904048486</v>
          </cell>
          <cell r="M16">
            <v>-1.6955730662540414</v>
          </cell>
          <cell r="N16">
            <v>4.0369534064610857</v>
          </cell>
          <cell r="O16">
            <v>2.7637458138597859</v>
          </cell>
          <cell r="P16">
            <v>10.714109874132127</v>
          </cell>
          <cell r="Q16">
            <v>-0.30705991696990953</v>
          </cell>
          <cell r="R16">
            <v>2.7039488899502695</v>
          </cell>
          <cell r="S16">
            <v>-1.2487496422488475</v>
          </cell>
          <cell r="T16">
            <v>1.8594190529715116</v>
          </cell>
          <cell r="U16">
            <v>4.5177674702693515</v>
          </cell>
          <cell r="V16">
            <v>6.3820477251074648</v>
          </cell>
          <cell r="W16">
            <v>6.0170684689315301</v>
          </cell>
          <cell r="X16">
            <v>5.3669383019805617</v>
          </cell>
          <cell r="Y16">
            <v>4.5679147488550731</v>
          </cell>
        </row>
        <row r="17">
          <cell r="B17">
            <v>1101.2732599999999</v>
          </cell>
          <cell r="H17">
            <v>4.7702293269630269</v>
          </cell>
          <cell r="I17">
            <v>-11.943568353753131</v>
          </cell>
          <cell r="J17">
            <v>0.54065189858176765</v>
          </cell>
          <cell r="K17">
            <v>7.4436236857501559</v>
          </cell>
          <cell r="L17">
            <v>2.7089627641162073</v>
          </cell>
          <cell r="M17">
            <v>1.4706529111918609</v>
          </cell>
          <cell r="N17">
            <v>3.8967080752511096</v>
          </cell>
          <cell r="O17">
            <v>4.5607701453100224</v>
          </cell>
          <cell r="P17">
            <v>4.2321834880671094</v>
          </cell>
          <cell r="Q17">
            <v>3.5598071803799369</v>
          </cell>
          <cell r="R17">
            <v>3.2983467401378919</v>
          </cell>
          <cell r="S17">
            <v>-0.86321704389527021</v>
          </cell>
          <cell r="T17">
            <v>2.7302596838258086</v>
          </cell>
          <cell r="U17">
            <v>3.9471778649061484</v>
          </cell>
          <cell r="V17">
            <v>4.7214739164530117</v>
          </cell>
          <cell r="W17">
            <v>4.2908928247426648</v>
          </cell>
          <cell r="X17">
            <v>3.8683904764448718</v>
          </cell>
          <cell r="Y17">
            <v>3.5089838422073028</v>
          </cell>
        </row>
        <row r="18">
          <cell r="B18">
            <v>2223.11465</v>
          </cell>
          <cell r="H18">
            <v>-0.51202522180574528</v>
          </cell>
          <cell r="I18">
            <v>-4.9065255580970852</v>
          </cell>
          <cell r="J18">
            <v>1.87099263866215</v>
          </cell>
          <cell r="K18">
            <v>1.3367746666622438</v>
          </cell>
          <cell r="L18">
            <v>0.22646847587151075</v>
          </cell>
          <cell r="M18">
            <v>0.93334928151622698</v>
          </cell>
          <cell r="N18">
            <v>1.6193981331105389</v>
          </cell>
          <cell r="O18">
            <v>2.3425901396749937</v>
          </cell>
          <cell r="P18">
            <v>2.3996724271755365</v>
          </cell>
          <cell r="Q18">
            <v>2.2623686987185421</v>
          </cell>
          <cell r="R18">
            <v>1.4896590354626982</v>
          </cell>
          <cell r="S18">
            <v>2.025190576817848</v>
          </cell>
          <cell r="T18">
            <v>1.2984404139193995</v>
          </cell>
          <cell r="U18">
            <v>1.6250124039902891</v>
          </cell>
          <cell r="V18">
            <v>1.9821275029377805</v>
          </cell>
          <cell r="W18">
            <v>1.918634647002726</v>
          </cell>
          <cell r="X18">
            <v>1.722438998887954</v>
          </cell>
          <cell r="Y18">
            <v>1.7196038795077806</v>
          </cell>
        </row>
        <row r="19">
          <cell r="B19">
            <v>1926.1928</v>
          </cell>
          <cell r="H19">
            <v>5.4514892222501388E-2</v>
          </cell>
          <cell r="I19">
            <v>-4.447423660022376</v>
          </cell>
          <cell r="J19">
            <v>1.8393397796572009</v>
          </cell>
          <cell r="K19">
            <v>1.546447496485337</v>
          </cell>
          <cell r="L19">
            <v>0.21828585111947074</v>
          </cell>
          <cell r="M19">
            <v>0.91915486545932623</v>
          </cell>
          <cell r="N19">
            <v>1.5465634719674659</v>
          </cell>
          <cell r="O19">
            <v>2.1735722456905027</v>
          </cell>
          <cell r="P19">
            <v>2.3320430825281679</v>
          </cell>
          <cell r="Q19">
            <v>2.1164755973467342</v>
          </cell>
          <cell r="R19">
            <v>1.4271813021736524</v>
          </cell>
          <cell r="S19">
            <v>2.2681352687250911</v>
          </cell>
          <cell r="T19">
            <v>1.1965023197275437</v>
          </cell>
          <cell r="U19">
            <v>1.5532391361384512</v>
          </cell>
          <cell r="V19">
            <v>1.9198623338936516</v>
          </cell>
          <cell r="W19">
            <v>1.8725982432890476</v>
          </cell>
          <cell r="X19">
            <v>1.6918407633711885</v>
          </cell>
          <cell r="Y19">
            <v>1.6789921353971504</v>
          </cell>
        </row>
        <row r="20">
          <cell r="B20">
            <v>1287.5935130000005</v>
          </cell>
          <cell r="H20">
            <v>1.0065164391461989</v>
          </cell>
          <cell r="I20">
            <v>-6.0451534333206709</v>
          </cell>
          <cell r="J20">
            <v>0.95610560385364085</v>
          </cell>
          <cell r="K20">
            <v>2.2381030448068051</v>
          </cell>
          <cell r="L20">
            <v>0.82841921583032274</v>
          </cell>
          <cell r="M20">
            <v>2.2983636550995445</v>
          </cell>
          <cell r="N20">
            <v>1.3933400139476637</v>
          </cell>
          <cell r="O20">
            <v>2.935581020965361</v>
          </cell>
          <cell r="P20">
            <v>3.4777286515517813</v>
          </cell>
          <cell r="Q20">
            <v>2.4441342188150417</v>
          </cell>
          <cell r="R20">
            <v>2.8207956799992662</v>
          </cell>
          <cell r="S20">
            <v>2.8122237010476336</v>
          </cell>
          <cell r="T20">
            <v>1.9577998474186842</v>
          </cell>
          <cell r="U20">
            <v>2.1508992738283217</v>
          </cell>
          <cell r="V20">
            <v>1.8326045757574239</v>
          </cell>
          <cell r="W20">
            <v>1.6693827380108717</v>
          </cell>
          <cell r="X20">
            <v>1.6050877248566575</v>
          </cell>
          <cell r="Y20">
            <v>1.7067264048968855</v>
          </cell>
        </row>
      </sheetData>
      <sheetData sheetId="2">
        <row r="1"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  <cell r="R1">
            <v>2020</v>
          </cell>
          <cell r="S1">
            <v>2021</v>
          </cell>
          <cell r="T1">
            <v>2022</v>
          </cell>
          <cell r="U1">
            <v>2023</v>
          </cell>
          <cell r="V1">
            <v>2024</v>
          </cell>
          <cell r="W1">
            <v>2025</v>
          </cell>
        </row>
        <row r="2">
          <cell r="F2">
            <v>9.0911535873999814</v>
          </cell>
          <cell r="G2">
            <v>57.555884946119974</v>
          </cell>
          <cell r="H2">
            <v>76.625300000000053</v>
          </cell>
          <cell r="I2">
            <v>75.457963191899935</v>
          </cell>
          <cell r="J2">
            <v>67.601411847200012</v>
          </cell>
          <cell r="K2">
            <v>71.131302488800017</v>
          </cell>
          <cell r="L2">
            <v>74.175084000000155</v>
          </cell>
          <cell r="M2">
            <v>81.003860999999915</v>
          </cell>
          <cell r="N2">
            <v>108.02270699999983</v>
          </cell>
          <cell r="O2">
            <v>106.25632799999998</v>
          </cell>
          <cell r="P2">
            <v>88.741129999999998</v>
          </cell>
          <cell r="Q2">
            <v>143.96409619922073</v>
          </cell>
          <cell r="R2">
            <v>119.47201365048647</v>
          </cell>
          <cell r="S2">
            <v>103.33900419860787</v>
          </cell>
          <cell r="T2">
            <v>99.67597623197851</v>
          </cell>
          <cell r="U2">
            <v>99.293604519800638</v>
          </cell>
          <cell r="V2">
            <v>103.01718122387933</v>
          </cell>
          <cell r="W2">
            <v>106.40854863497196</v>
          </cell>
        </row>
        <row r="3">
          <cell r="F3">
            <v>54.381246412599928</v>
          </cell>
          <cell r="G3">
            <v>19.89061505388003</v>
          </cell>
          <cell r="H3">
            <v>49.159399999999906</v>
          </cell>
          <cell r="I3">
            <v>42.639036808100066</v>
          </cell>
          <cell r="J3">
            <v>46.477988152800009</v>
          </cell>
          <cell r="K3">
            <v>56.371897511199933</v>
          </cell>
          <cell r="L3">
            <v>63.760868999999715</v>
          </cell>
          <cell r="M3">
            <v>57.226440000000174</v>
          </cell>
          <cell r="N3">
            <v>33.481549000000228</v>
          </cell>
          <cell r="O3">
            <v>48.308772000000111</v>
          </cell>
          <cell r="P3">
            <v>21.561680000000052</v>
          </cell>
          <cell r="Q3">
            <v>22.282649874462397</v>
          </cell>
          <cell r="R3">
            <v>38.329466176229182</v>
          </cell>
          <cell r="S3">
            <v>52.693942415690053</v>
          </cell>
          <cell r="T3">
            <v>51.802388213538038</v>
          </cell>
          <cell r="U3">
            <v>47.702732199723016</v>
          </cell>
          <cell r="V3">
            <v>44.560053346822151</v>
          </cell>
          <cell r="W3">
            <v>43.313344117702918</v>
          </cell>
        </row>
        <row r="4">
          <cell r="F4">
            <v>31.074290000000001</v>
          </cell>
          <cell r="G4">
            <v>24.019479999999998</v>
          </cell>
          <cell r="H4">
            <v>36.222730000000006</v>
          </cell>
          <cell r="I4">
            <v>45.568649999999998</v>
          </cell>
          <cell r="J4">
            <v>48.91621</v>
          </cell>
          <cell r="K4">
            <v>66.092009999999988</v>
          </cell>
          <cell r="L4">
            <v>77.073551000000009</v>
          </cell>
          <cell r="M4">
            <v>68.759427000000002</v>
          </cell>
          <cell r="N4">
            <v>61.090661999999995</v>
          </cell>
          <cell r="O4">
            <v>56.543902000000003</v>
          </cell>
          <cell r="P4">
            <v>61.380877999999996</v>
          </cell>
          <cell r="Q4">
            <v>59.750797132907671</v>
          </cell>
          <cell r="R4">
            <v>56.340081636423285</v>
          </cell>
          <cell r="S4">
            <v>52.678484370585807</v>
          </cell>
          <cell r="T4">
            <v>53.481178487487689</v>
          </cell>
          <cell r="U4">
            <v>58.297562263315662</v>
          </cell>
          <cell r="V4">
            <v>65.64823172700558</v>
          </cell>
          <cell r="W4">
            <v>73.038526456044536</v>
          </cell>
        </row>
        <row r="5">
          <cell r="F5">
            <v>-41.995689999999911</v>
          </cell>
          <cell r="G5">
            <v>-41.785979999999995</v>
          </cell>
          <cell r="H5">
            <v>-43.160429999999955</v>
          </cell>
          <cell r="I5">
            <v>-42.037649999999999</v>
          </cell>
          <cell r="J5">
            <v>-43.960610000000024</v>
          </cell>
          <cell r="K5">
            <v>-43.872209999999946</v>
          </cell>
          <cell r="L5">
            <v>-38.201503999999872</v>
          </cell>
          <cell r="M5">
            <v>-39.091728000000089</v>
          </cell>
          <cell r="N5">
            <v>-36.321918000000046</v>
          </cell>
          <cell r="O5">
            <v>-37.851002000000094</v>
          </cell>
          <cell r="P5">
            <v>-44.245688000000051</v>
          </cell>
          <cell r="Q5">
            <v>-48.362340898674304</v>
          </cell>
          <cell r="R5">
            <v>-52.454978552057277</v>
          </cell>
          <cell r="S5">
            <v>-52.110916022736973</v>
          </cell>
          <cell r="T5">
            <v>-55.401214784530573</v>
          </cell>
          <cell r="U5">
            <v>-57.626464009353775</v>
          </cell>
          <cell r="V5">
            <v>-59.360174138479444</v>
          </cell>
          <cell r="W5">
            <v>-61.112426028831528</v>
          </cell>
        </row>
        <row r="6">
          <cell r="F6">
            <v>52.551000000000002</v>
          </cell>
          <cell r="G6">
            <v>59.68</v>
          </cell>
          <cell r="H6">
            <v>118.84699999999999</v>
          </cell>
          <cell r="I6">
            <v>121.628</v>
          </cell>
          <cell r="J6">
            <v>119.035</v>
          </cell>
          <cell r="K6">
            <v>149.72300000000001</v>
          </cell>
          <cell r="L6">
            <v>176.80799999999999</v>
          </cell>
          <cell r="M6">
            <v>167.898</v>
          </cell>
          <cell r="N6">
            <v>166.273</v>
          </cell>
          <cell r="O6">
            <v>173.25800000000001</v>
          </cell>
          <cell r="P6">
            <v>127.438</v>
          </cell>
          <cell r="Q6">
            <v>177.6352023079165</v>
          </cell>
          <cell r="R6">
            <v>161.68658291108167</v>
          </cell>
          <cell r="S6">
            <v>156.60051496214675</v>
          </cell>
          <cell r="T6">
            <v>149.55832814847366</v>
          </cell>
          <cell r="U6">
            <v>147.66743497348554</v>
          </cell>
          <cell r="V6">
            <v>153.86529215922764</v>
          </cell>
          <cell r="W6">
            <v>161.64799317988789</v>
          </cell>
        </row>
        <row r="7">
          <cell r="F7">
            <v>-91.924999999999997</v>
          </cell>
          <cell r="G7">
            <v>14.648</v>
          </cell>
          <cell r="H7">
            <v>232.256</v>
          </cell>
          <cell r="I7">
            <v>512.52300000000002</v>
          </cell>
          <cell r="J7">
            <v>685.51800000000003</v>
          </cell>
          <cell r="K7">
            <v>719.851</v>
          </cell>
          <cell r="L7">
            <v>752.13499999999999</v>
          </cell>
          <cell r="M7">
            <v>699.78700000000003</v>
          </cell>
          <cell r="N7">
            <v>1145.8889999999999</v>
          </cell>
          <cell r="O7">
            <v>1207.76</v>
          </cell>
          <cell r="P7">
            <v>1402.739</v>
          </cell>
          <cell r="Q7">
            <v>1580.491042541664</v>
          </cell>
          <cell r="R7">
            <v>1742.3645434883647</v>
          </cell>
          <cell r="S7">
            <v>1899.1570146579772</v>
          </cell>
          <cell r="T7">
            <v>2048.9136837738311</v>
          </cell>
          <cell r="U7">
            <v>2196.7856111606361</v>
          </cell>
          <cell r="V7">
            <v>2350.8615042726265</v>
          </cell>
          <cell r="W7">
            <v>2512.7262674135413</v>
          </cell>
        </row>
        <row r="8">
          <cell r="F8">
            <v>2.9171176872221021</v>
          </cell>
          <cell r="G8">
            <v>3.4654497332683754</v>
          </cell>
          <cell r="H8">
            <v>6.5627750664577125</v>
          </cell>
          <cell r="I8">
            <v>6.5856857120270469</v>
          </cell>
          <cell r="J8">
            <v>6.2815237134314375</v>
          </cell>
          <cell r="K8">
            <v>7.7589669151883962</v>
          </cell>
          <cell r="L8">
            <v>8.9244460149681935</v>
          </cell>
          <cell r="M8">
            <v>8.2450221522174356</v>
          </cell>
          <cell r="N8">
            <v>7.9169471378021798</v>
          </cell>
          <cell r="O8">
            <v>7.9546676594368124</v>
          </cell>
          <cell r="P8">
            <v>5.7324079079772163</v>
          </cell>
          <cell r="Q8">
            <v>7.7210721907996893</v>
          </cell>
          <cell r="R8">
            <v>6.871997668595192</v>
          </cell>
          <cell r="S8">
            <v>6.4923293020186827</v>
          </cell>
          <cell r="T8">
            <v>6.0059521492550711</v>
          </cell>
          <cell r="U8">
            <v>5.7389390197845351</v>
          </cell>
          <cell r="V8">
            <v>5.792505555182351</v>
          </cell>
          <cell r="W8">
            <v>5.8915572746558791</v>
          </cell>
        </row>
        <row r="9">
          <cell r="F9">
            <v>-5.1027771764170371</v>
          </cell>
          <cell r="G9">
            <v>0.85056815839335065</v>
          </cell>
          <cell r="H9">
            <v>12.825261772154137</v>
          </cell>
          <cell r="I9">
            <v>27.751137880958648</v>
          </cell>
          <cell r="J9">
            <v>36.175054168808259</v>
          </cell>
          <cell r="K9">
            <v>37.304222416497687</v>
          </cell>
          <cell r="L9">
            <v>37.964278785281785</v>
          </cell>
          <cell r="M9">
            <v>34.364669721103184</v>
          </cell>
          <cell r="N9">
            <v>54.560527799396183</v>
          </cell>
          <cell r="O9">
            <v>55.451000313759849</v>
          </cell>
          <cell r="P9">
            <v>63.097915350429631</v>
          </cell>
          <cell r="Q9">
            <v>68.69745004271941</v>
          </cell>
          <cell r="R9">
            <v>74.053918792258216</v>
          </cell>
          <cell r="S9">
            <v>78.735071454769411</v>
          </cell>
          <cell r="T9">
            <v>82.280122377960367</v>
          </cell>
          <cell r="U9">
            <v>85.375754405530799</v>
          </cell>
          <cell r="V9">
            <v>88.501949542146065</v>
          </cell>
          <cell r="W9">
            <v>91.580912504894911</v>
          </cell>
        </row>
      </sheetData>
      <sheetData sheetId="3">
        <row r="1">
          <cell r="B1">
            <v>2018</v>
          </cell>
          <cell r="D1">
            <v>2004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</row>
        <row r="2">
          <cell r="B2">
            <v>1211.5760700000001</v>
          </cell>
          <cell r="D2">
            <v>3.0150700991679713</v>
          </cell>
          <cell r="H2">
            <v>3.8720162950075299</v>
          </cell>
          <cell r="I2">
            <v>-9.2243900226979818</v>
          </cell>
          <cell r="J2">
            <v>2.9401304476920354</v>
          </cell>
          <cell r="K2">
            <v>7.1948797102650008</v>
          </cell>
          <cell r="L2">
            <v>1.1622098719473728</v>
          </cell>
          <cell r="M2">
            <v>1.6113942981339502</v>
          </cell>
          <cell r="N2">
            <v>3.128863151901462</v>
          </cell>
          <cell r="O2">
            <v>3.577363458878513</v>
          </cell>
          <cell r="P2">
            <v>3.8690730499152393</v>
          </cell>
          <cell r="Q2">
            <v>3.5731275830551468</v>
          </cell>
          <cell r="R2">
            <v>0.40095754167304154</v>
          </cell>
          <cell r="S2">
            <v>3.4461677918139699</v>
          </cell>
          <cell r="T2">
            <v>1.9234312946927012</v>
          </cell>
          <cell r="U2">
            <v>3.4315227520735236</v>
          </cell>
          <cell r="V2">
            <v>3.7831964505069982</v>
          </cell>
          <cell r="W2">
            <v>3.3827334156255162</v>
          </cell>
          <cell r="X2">
            <v>3.3556128296922783</v>
          </cell>
          <cell r="Y2">
            <v>3.114147882808993</v>
          </cell>
        </row>
        <row r="3">
          <cell r="B3">
            <v>37.681679263405357</v>
          </cell>
          <cell r="D3">
            <v>11.088921127250595</v>
          </cell>
          <cell r="H3">
            <v>-2.5589348894485386</v>
          </cell>
          <cell r="I3">
            <v>-5.723282297711374</v>
          </cell>
          <cell r="J3">
            <v>-9.9116642354695976</v>
          </cell>
          <cell r="K3">
            <v>-1.5052597513268484</v>
          </cell>
          <cell r="L3">
            <v>-5.1666169420012569</v>
          </cell>
          <cell r="M3">
            <v>8.9289531263969657E-2</v>
          </cell>
          <cell r="N3">
            <v>-14.673695873797454</v>
          </cell>
          <cell r="O3">
            <v>2.9896249950115417</v>
          </cell>
          <cell r="P3">
            <v>-15.473513577762155</v>
          </cell>
          <cell r="Q3">
            <v>0.66369344341266068</v>
          </cell>
          <cell r="R3">
            <v>-8.1164013009362499</v>
          </cell>
          <cell r="S3">
            <v>4.1239930812533965</v>
          </cell>
          <cell r="T3">
            <v>-31.999631030451049</v>
          </cell>
          <cell r="U3">
            <v>-20.258709148621769</v>
          </cell>
          <cell r="V3">
            <v>27.578412734841873</v>
          </cell>
          <cell r="W3">
            <v>15.288988170184137</v>
          </cell>
          <cell r="X3">
            <v>11.78190036809923</v>
          </cell>
          <cell r="Y3">
            <v>5.15914723705444</v>
          </cell>
        </row>
        <row r="4">
          <cell r="B4">
            <v>731.76936373659453</v>
          </cell>
          <cell r="D4">
            <v>3.7181759104326195</v>
          </cell>
          <cell r="H4">
            <v>3.176585048611158</v>
          </cell>
          <cell r="I4">
            <v>-11.033130878088249</v>
          </cell>
          <cell r="J4">
            <v>8.242810544294521</v>
          </cell>
          <cell r="K4">
            <v>6.5961787976081654</v>
          </cell>
          <cell r="L4">
            <v>-2.1331555520920364E-2</v>
          </cell>
          <cell r="M4">
            <v>2.6383454334605316</v>
          </cell>
          <cell r="N4">
            <v>5.3750059946552797</v>
          </cell>
          <cell r="O4">
            <v>4.6294316906277055</v>
          </cell>
          <cell r="P4">
            <v>2.9487354471193106</v>
          </cell>
          <cell r="Q4">
            <v>6.2119546296305339</v>
          </cell>
          <cell r="R4">
            <v>3.1528882944765302</v>
          </cell>
          <cell r="S4">
            <v>7.080376267989319</v>
          </cell>
          <cell r="T4">
            <v>2.7963173166168698</v>
          </cell>
          <cell r="U4">
            <v>2.0517650773304474</v>
          </cell>
          <cell r="V4">
            <v>2.1679433554721017</v>
          </cell>
          <cell r="W4">
            <v>2.3054066693687814</v>
          </cell>
          <cell r="X4">
            <v>2.572987223186729</v>
          </cell>
          <cell r="Y4">
            <v>2.6689483228963695</v>
          </cell>
        </row>
        <row r="5">
          <cell r="B5">
            <v>442.1250270000001</v>
          </cell>
          <cell r="D5">
            <v>0.37074518966715431</v>
          </cell>
          <cell r="H5">
            <v>5.9699961473315577</v>
          </cell>
          <cell r="I5">
            <v>-7.3948482305090657</v>
          </cell>
          <cell r="J5">
            <v>-2.9813395532138021</v>
          </cell>
          <cell r="K5">
            <v>9.4644841285298256</v>
          </cell>
          <cell r="L5">
            <v>4.2162233390752535</v>
          </cell>
          <cell r="M5">
            <v>0.37349787377396471</v>
          </cell>
          <cell r="N5">
            <v>2.780681947704311</v>
          </cell>
          <cell r="O5">
            <v>2.0720735506997823</v>
          </cell>
          <cell r="P5">
            <v>6.9975644503940559</v>
          </cell>
          <cell r="Q5">
            <v>-0.43158627675717876</v>
          </cell>
          <cell r="R5">
            <v>-3.388924993911524</v>
          </cell>
          <cell r="S5">
            <v>-2.6266483924873185</v>
          </cell>
          <cell r="T5">
            <v>3.2228865154931619</v>
          </cell>
          <cell r="U5">
            <v>7.0814797022097808</v>
          </cell>
          <cell r="V5">
            <v>5.3487401888636876</v>
          </cell>
          <cell r="W5">
            <v>4.4163559700875599</v>
          </cell>
          <cell r="X5">
            <v>4.0315617209044863</v>
          </cell>
          <cell r="Y5">
            <v>3.6311982823357569</v>
          </cell>
        </row>
        <row r="7">
          <cell r="H7">
            <v>2008</v>
          </cell>
          <cell r="I7">
            <v>2009</v>
          </cell>
          <cell r="J7">
            <v>2010</v>
          </cell>
          <cell r="K7">
            <v>2011</v>
          </cell>
          <cell r="L7">
            <v>2012</v>
          </cell>
          <cell r="M7">
            <v>2013</v>
          </cell>
          <cell r="N7">
            <v>2014</v>
          </cell>
          <cell r="O7">
            <v>2015</v>
          </cell>
          <cell r="P7">
            <v>2016</v>
          </cell>
          <cell r="Q7">
            <v>2017</v>
          </cell>
          <cell r="R7">
            <v>2018</v>
          </cell>
          <cell r="S7">
            <v>2019</v>
          </cell>
          <cell r="T7">
            <v>2020</v>
          </cell>
          <cell r="U7">
            <v>2021</v>
          </cell>
          <cell r="V7">
            <v>2022</v>
          </cell>
          <cell r="W7">
            <v>2023</v>
          </cell>
          <cell r="X7">
            <v>2024</v>
          </cell>
          <cell r="Y7">
            <v>2025</v>
          </cell>
        </row>
        <row r="8">
          <cell r="H8">
            <v>4.9573647934573195</v>
          </cell>
          <cell r="I8">
            <v>-8.3929677813450176</v>
          </cell>
          <cell r="J8">
            <v>9.5151162901019539</v>
          </cell>
          <cell r="K8">
            <v>1.3477698794884585</v>
          </cell>
          <cell r="L8">
            <v>2.9554098156644004</v>
          </cell>
          <cell r="M8">
            <v>0.57875059964296316</v>
          </cell>
          <cell r="N8">
            <v>-0.83827001271512547</v>
          </cell>
          <cell r="O8">
            <v>0.69857567204587578</v>
          </cell>
          <cell r="P8">
            <v>-3.9743742965723916</v>
          </cell>
          <cell r="Q8">
            <v>1.9042055973113259</v>
          </cell>
          <cell r="R8">
            <v>1.5767376096150532</v>
          </cell>
          <cell r="S8">
            <v>2.2232615172209869</v>
          </cell>
          <cell r="T8">
            <v>1.3269359913756107</v>
          </cell>
          <cell r="U8">
            <v>0.89864857651411612</v>
          </cell>
          <cell r="V8">
            <v>1.1386181612975221</v>
          </cell>
          <cell r="W8">
            <v>1.2765184286241071</v>
          </cell>
          <cell r="X8">
            <v>1.3499387627066151</v>
          </cell>
          <cell r="Y8">
            <v>1.415729094248408</v>
          </cell>
        </row>
        <row r="9">
          <cell r="H9">
            <v>29.358099947877591</v>
          </cell>
          <cell r="I9">
            <v>-31.073462092275772</v>
          </cell>
          <cell r="J9">
            <v>27.304108892879441</v>
          </cell>
          <cell r="K9">
            <v>27.343500000000031</v>
          </cell>
          <cell r="L9">
            <v>6.6504375959510975</v>
          </cell>
          <cell r="M9">
            <v>-4.8376289646600785</v>
          </cell>
          <cell r="N9">
            <v>-9.5647048440402838</v>
          </cell>
          <cell r="O9">
            <v>-26.557857780395501</v>
          </cell>
          <cell r="P9">
            <v>-11.558046992860449</v>
          </cell>
          <cell r="Q9">
            <v>16.264532567393019</v>
          </cell>
          <cell r="R9">
            <v>20.637974002066507</v>
          </cell>
          <cell r="S9">
            <v>-3.8531915854416066</v>
          </cell>
          <cell r="T9">
            <v>5.9393665821553032</v>
          </cell>
          <cell r="U9">
            <v>1.7106415582580192</v>
          </cell>
          <cell r="V9">
            <v>2.7059935201112495</v>
          </cell>
          <cell r="W9">
            <v>3.402518010681721</v>
          </cell>
          <cell r="X9">
            <v>3.8887017975962612</v>
          </cell>
          <cell r="Y9">
            <v>4.2274711018407629</v>
          </cell>
        </row>
        <row r="10">
          <cell r="H10">
            <v>3.1051950366859593</v>
          </cell>
          <cell r="I10">
            <v>-1.9318297551326191</v>
          </cell>
          <cell r="J10">
            <v>3.5698667724457067</v>
          </cell>
          <cell r="K10">
            <v>2.9696980941478879</v>
          </cell>
          <cell r="L10">
            <v>2.0192880915453015</v>
          </cell>
          <cell r="M10">
            <v>1.7821787160365865E-2</v>
          </cell>
          <cell r="N10">
            <v>-0.50575572472136843</v>
          </cell>
          <cell r="O10">
            <v>1.4350937491277804</v>
          </cell>
          <cell r="P10">
            <v>-0.29442059279670696</v>
          </cell>
          <cell r="Q10">
            <v>-0.38404595067988989</v>
          </cell>
          <cell r="R10">
            <v>-0.47887857212914886</v>
          </cell>
          <cell r="S10">
            <v>0.56060809490978691</v>
          </cell>
          <cell r="T10">
            <v>0.30401752344846322</v>
          </cell>
          <cell r="U10">
            <v>0.54781735591817871</v>
          </cell>
          <cell r="V10">
            <v>0.78712390492818862</v>
          </cell>
          <cell r="W10">
            <v>0.9094800928489466</v>
          </cell>
          <cell r="X10">
            <v>0.95003286331336589</v>
          </cell>
          <cell r="Y10">
            <v>1.0073106682016775</v>
          </cell>
        </row>
        <row r="11">
          <cell r="H11">
            <v>3.7152202356334652</v>
          </cell>
          <cell r="I11">
            <v>-12.501661613587656</v>
          </cell>
          <cell r="J11">
            <v>16.852739035066342</v>
          </cell>
          <cell r="K11">
            <v>-4.7094185908695518</v>
          </cell>
          <cell r="L11">
            <v>3.7121326142043776</v>
          </cell>
          <cell r="M11">
            <v>2.3882704974168334</v>
          </cell>
          <cell r="N11">
            <v>-0.13809896643626196</v>
          </cell>
          <cell r="O11">
            <v>2.9932656606207031</v>
          </cell>
          <cell r="P11">
            <v>-8.8004105256568881</v>
          </cell>
          <cell r="Q11">
            <v>4.7961333169716402</v>
          </cell>
          <cell r="R11">
            <v>3.7259578809532679</v>
          </cell>
          <cell r="S11">
            <v>5.8032742170153195</v>
          </cell>
          <cell r="T11">
            <v>2.8375473472626034</v>
          </cell>
          <cell r="U11">
            <v>1.4264884070945172</v>
          </cell>
          <cell r="V11">
            <v>1.6001127405791848</v>
          </cell>
          <cell r="W11">
            <v>1.7051453545299688</v>
          </cell>
          <cell r="X11">
            <v>1.7780130513847192</v>
          </cell>
          <cell r="Y11">
            <v>1.8227395238263444</v>
          </cell>
        </row>
        <row r="14">
          <cell r="B14">
            <v>1101.2732599999999</v>
          </cell>
          <cell r="D14">
            <v>7.1367546074142529</v>
          </cell>
          <cell r="H14">
            <v>4.7702293269630269</v>
          </cell>
          <cell r="I14">
            <v>-11.943568353753131</v>
          </cell>
          <cell r="J14">
            <v>0.54065189858176765</v>
          </cell>
          <cell r="K14">
            <v>7.4436236857501559</v>
          </cell>
          <cell r="L14">
            <v>2.7089627641162073</v>
          </cell>
          <cell r="M14">
            <v>1.4706529111918609</v>
          </cell>
          <cell r="N14">
            <v>3.8967080752511096</v>
          </cell>
          <cell r="O14">
            <v>4.5607701453100224</v>
          </cell>
          <cell r="P14">
            <v>4.2321834880671094</v>
          </cell>
          <cell r="Q14">
            <v>3.5598071803799369</v>
          </cell>
          <cell r="R14">
            <v>3.2983467401378919</v>
          </cell>
          <cell r="S14">
            <v>-0.86321704389527021</v>
          </cell>
          <cell r="T14">
            <v>2.7302596838258086</v>
          </cell>
          <cell r="U14">
            <v>3.9471778649061484</v>
          </cell>
          <cell r="V14">
            <v>4.7214739164530117</v>
          </cell>
          <cell r="W14">
            <v>4.2908928247426648</v>
          </cell>
          <cell r="X14">
            <v>3.8683904764448718</v>
          </cell>
          <cell r="Y14">
            <v>3.5089838422073028</v>
          </cell>
        </row>
        <row r="15">
          <cell r="B15">
            <v>73.754054189451622</v>
          </cell>
          <cell r="D15">
            <v>6.8758289309117648</v>
          </cell>
          <cell r="H15">
            <v>8.8967740224450189</v>
          </cell>
          <cell r="I15">
            <v>-7.4332322037191201</v>
          </cell>
          <cell r="J15">
            <v>-6.1576802831792898</v>
          </cell>
          <cell r="K15">
            <v>9.0878963335994545</v>
          </cell>
          <cell r="L15">
            <v>3.5310839737712207</v>
          </cell>
          <cell r="M15">
            <v>7.2039319558061754</v>
          </cell>
          <cell r="N15">
            <v>-9.0190215686836837</v>
          </cell>
          <cell r="O15">
            <v>2.9807281979523204</v>
          </cell>
          <cell r="P15">
            <v>-18.808237485918411</v>
          </cell>
          <cell r="Q15">
            <v>4.9604420192884247</v>
          </cell>
          <cell r="R15">
            <v>1.6155005790137844</v>
          </cell>
          <cell r="S15">
            <v>4.7337682247909463</v>
          </cell>
          <cell r="T15">
            <v>1.1221876547818921</v>
          </cell>
          <cell r="U15">
            <v>1.8825418030003815</v>
          </cell>
          <cell r="V15">
            <v>2.2420532841430862</v>
          </cell>
          <cell r="W15">
            <v>1.8486660029422675</v>
          </cell>
          <cell r="X15">
            <v>1.5858428522004253</v>
          </cell>
          <cell r="Y15">
            <v>1.5493168907521948</v>
          </cell>
        </row>
        <row r="16">
          <cell r="B16">
            <v>606.95585881054831</v>
          </cell>
          <cell r="D16">
            <v>8.2257929273255712</v>
          </cell>
          <cell r="H16">
            <v>-0.4039055344147946</v>
          </cell>
          <cell r="I16">
            <v>-17.68454346640852</v>
          </cell>
          <cell r="J16">
            <v>5.4676824939789093</v>
          </cell>
          <cell r="K16">
            <v>5.6266395202517971</v>
          </cell>
          <cell r="L16">
            <v>0.46685054477728638</v>
          </cell>
          <cell r="M16">
            <v>2.5330600940383086</v>
          </cell>
          <cell r="N16">
            <v>6.464923337456896</v>
          </cell>
          <cell r="O16">
            <v>6.0515502249595121</v>
          </cell>
          <cell r="P16">
            <v>2.6395727002726854</v>
          </cell>
          <cell r="Q16">
            <v>6.1888698070454717</v>
          </cell>
          <cell r="R16">
            <v>3.8687057459274588</v>
          </cell>
          <cell r="S16">
            <v>-1.2761951397888827</v>
          </cell>
          <cell r="T16">
            <v>3.5690861380886396</v>
          </cell>
          <cell r="U16">
            <v>3.8396917759958349</v>
          </cell>
          <cell r="V16">
            <v>3.8781967408619167</v>
          </cell>
          <cell r="W16">
            <v>3.3531362437546175</v>
          </cell>
          <cell r="X16">
            <v>3.0395066688028383</v>
          </cell>
          <cell r="Y16">
            <v>2.9473656892903044</v>
          </cell>
        </row>
        <row r="17">
          <cell r="B17">
            <v>420.56334700000008</v>
          </cell>
          <cell r="D17">
            <v>5.0494030186770456</v>
          </cell>
          <cell r="H17">
            <v>12.606429060022585</v>
          </cell>
          <cell r="I17">
            <v>-4.2519876647797883</v>
          </cell>
          <cell r="J17">
            <v>-5.0206514206003412</v>
          </cell>
          <cell r="K17">
            <v>9.6967029656598989</v>
          </cell>
          <cell r="L17">
            <v>5.7581915904048486</v>
          </cell>
          <cell r="M17">
            <v>-1.6955730662540414</v>
          </cell>
          <cell r="N17">
            <v>4.0369534064610857</v>
          </cell>
          <cell r="O17">
            <v>2.7637458138597859</v>
          </cell>
          <cell r="P17">
            <v>10.714109874132127</v>
          </cell>
          <cell r="Q17">
            <v>-0.30705991696990953</v>
          </cell>
          <cell r="R17">
            <v>2.7039488899502695</v>
          </cell>
          <cell r="S17">
            <v>-1.2487496422488475</v>
          </cell>
          <cell r="T17">
            <v>1.8594190529715116</v>
          </cell>
          <cell r="U17">
            <v>4.5177674702693515</v>
          </cell>
          <cell r="V17">
            <v>6.3820477251074648</v>
          </cell>
          <cell r="W17">
            <v>6.0170684689315301</v>
          </cell>
          <cell r="X17">
            <v>5.3669383019805617</v>
          </cell>
          <cell r="Y17">
            <v>4.5679147488550731</v>
          </cell>
        </row>
        <row r="20">
          <cell r="H20">
            <v>3.0916892447675481</v>
          </cell>
          <cell r="I20">
            <v>-8.6338451379215364</v>
          </cell>
          <cell r="J20">
            <v>6.9160233440445307</v>
          </cell>
          <cell r="K20">
            <v>3.3015000000000017</v>
          </cell>
          <cell r="L20">
            <v>2.3965770100143668</v>
          </cell>
          <cell r="M20">
            <v>-0.44943522800754421</v>
          </cell>
          <cell r="N20">
            <v>-2.3515905458744379</v>
          </cell>
          <cell r="O20">
            <v>0.32267862161377003</v>
          </cell>
          <cell r="P20">
            <v>-4.6607721337080577</v>
          </cell>
          <cell r="Q20">
            <v>1.4057019620831834</v>
          </cell>
          <cell r="R20">
            <v>3.161143971810243</v>
          </cell>
          <cell r="S20">
            <v>2.1231792936364347</v>
          </cell>
          <cell r="T20">
            <v>1.7439344348439301</v>
          </cell>
          <cell r="U20">
            <v>1.112211072328928</v>
          </cell>
          <cell r="V20">
            <v>1.1914960397135799</v>
          </cell>
          <cell r="W20">
            <v>1.2519397235484009</v>
          </cell>
          <cell r="X20">
            <v>1.2993443420039386</v>
          </cell>
          <cell r="Y20">
            <v>1.3374091271974642</v>
          </cell>
        </row>
        <row r="21">
          <cell r="H21">
            <v>35.31787911179363</v>
          </cell>
          <cell r="I21">
            <v>-34.52583104863146</v>
          </cell>
          <cell r="J21">
            <v>29.07140531755541</v>
          </cell>
          <cell r="K21">
            <v>28.206641672993229</v>
          </cell>
          <cell r="L21">
            <v>9.3468832504378874</v>
          </cell>
          <cell r="M21">
            <v>-8.4969087105998486</v>
          </cell>
          <cell r="N21">
            <v>-6.4747789450125932</v>
          </cell>
          <cell r="O21">
            <v>-22.500304013162776</v>
          </cell>
          <cell r="P21">
            <v>-14.474295800591486</v>
          </cell>
          <cell r="Q21">
            <v>17.948572148469655</v>
          </cell>
          <cell r="R21">
            <v>24.068472092159809</v>
          </cell>
          <cell r="S21">
            <v>2.9549796636303416</v>
          </cell>
          <cell r="T21">
            <v>12.208728594612106</v>
          </cell>
          <cell r="U21">
            <v>-0.23629293100495552</v>
          </cell>
          <cell r="V21">
            <v>0.78861545030632918</v>
          </cell>
          <cell r="W21">
            <v>1.6163257631671257</v>
          </cell>
          <cell r="X21">
            <v>2.2835528071170952</v>
          </cell>
          <cell r="Y21">
            <v>2.8206220461983511</v>
          </cell>
        </row>
        <row r="22">
          <cell r="H22">
            <v>2.4157880866259029</v>
          </cell>
          <cell r="I22">
            <v>-4.3403494431879626</v>
          </cell>
          <cell r="J22">
            <v>2.5351815809064426</v>
          </cell>
          <cell r="K22">
            <v>3.4405846142909091</v>
          </cell>
          <cell r="L22">
            <v>1.2368630775723366</v>
          </cell>
          <cell r="M22">
            <v>-0.34221115115909972</v>
          </cell>
          <cell r="N22">
            <v>-1.1818053242027671</v>
          </cell>
          <cell r="O22">
            <v>0.90597941168983898</v>
          </cell>
          <cell r="P22">
            <v>-2.3336455816109547</v>
          </cell>
          <cell r="Q22">
            <v>0.11836206863795606</v>
          </cell>
          <cell r="R22">
            <v>0.39445254567975763</v>
          </cell>
          <cell r="S22">
            <v>0.49999999999998934</v>
          </cell>
          <cell r="T22">
            <v>1.0000000000000009</v>
          </cell>
          <cell r="U22">
            <v>1.0000000000000009</v>
          </cell>
          <cell r="V22">
            <v>1.0000000000000009</v>
          </cell>
          <cell r="W22">
            <v>1.0000000000000009</v>
          </cell>
          <cell r="X22">
            <v>1.0000000000000009</v>
          </cell>
          <cell r="Y22">
            <v>1.0000000000000009</v>
          </cell>
        </row>
        <row r="23">
          <cell r="H23">
            <v>-2.2425222878182716</v>
          </cell>
          <cell r="I23">
            <v>-7.5554290799684232</v>
          </cell>
          <cell r="J23">
            <v>9.5598458532481381</v>
          </cell>
          <cell r="K23">
            <v>-2.2634238671756846</v>
          </cell>
          <cell r="L23">
            <v>2.0838272566696681</v>
          </cell>
          <cell r="M23">
            <v>2.000397546999455</v>
          </cell>
          <cell r="N23">
            <v>-2.9871029031889762</v>
          </cell>
          <cell r="O23">
            <v>5.0381672688127876</v>
          </cell>
          <cell r="P23">
            <v>-6.49153182648603</v>
          </cell>
          <cell r="Q23">
            <v>1.219966851321197</v>
          </cell>
          <cell r="R23">
            <v>4.2262963681031662</v>
          </cell>
          <cell r="S23">
            <v>4.3103863395938413</v>
          </cell>
          <cell r="T23">
            <v>0.88823738697028087</v>
          </cell>
          <cell r="U23">
            <v>1.5364059926561424</v>
          </cell>
          <cell r="V23">
            <v>1.5281487022030138</v>
          </cell>
          <cell r="W23">
            <v>1.5207278251838652</v>
          </cell>
          <cell r="X23">
            <v>1.5159966528264457</v>
          </cell>
          <cell r="Y23">
            <v>1.5139844022262983</v>
          </cell>
        </row>
      </sheetData>
      <sheetData sheetId="4">
        <row r="2">
          <cell r="F2">
            <v>3.0948578845738428</v>
          </cell>
          <cell r="G2">
            <v>1.4715421139657403</v>
          </cell>
          <cell r="H2">
            <v>2.3871523865484079</v>
          </cell>
          <cell r="I2">
            <v>2.4824762088497376</v>
          </cell>
          <cell r="J2">
            <v>2.4813712141169786</v>
          </cell>
          <cell r="K2">
            <v>2.0468930435637578</v>
          </cell>
          <cell r="L2">
            <v>2.191005464123208</v>
          </cell>
          <cell r="M2">
            <v>1.9361075187787957</v>
          </cell>
          <cell r="N2">
            <v>1.6498449326237896</v>
          </cell>
          <cell r="O2">
            <v>1.9835389115932633</v>
          </cell>
          <cell r="P2">
            <v>2.4762845025712243</v>
          </cell>
          <cell r="Q2">
            <v>2.7003724300513898</v>
          </cell>
          <cell r="R2">
            <v>2.4604242509949303</v>
          </cell>
          <cell r="S2">
            <v>2.939725289532924</v>
          </cell>
          <cell r="T2">
            <v>2.8803996308828239</v>
          </cell>
          <cell r="U2">
            <v>2.8811959072564397</v>
          </cell>
          <cell r="V2">
            <v>2.928490052930921</v>
          </cell>
          <cell r="W2">
            <v>2.93961323720342</v>
          </cell>
        </row>
        <row r="3">
          <cell r="F3">
            <v>2.8000045648431504</v>
          </cell>
          <cell r="G3">
            <v>1.6999889841226246</v>
          </cell>
          <cell r="H3">
            <v>2.1000138965333814</v>
          </cell>
          <cell r="I3">
            <v>2.5000113079889141</v>
          </cell>
          <cell r="J3">
            <v>2.9999915754238327</v>
          </cell>
          <cell r="K3">
            <v>2.2000102824239143</v>
          </cell>
          <cell r="L3">
            <v>2.9999927590718345</v>
          </cell>
          <cell r="M3">
            <v>2.6000002960011814</v>
          </cell>
          <cell r="N3">
            <v>1.9999913449950002</v>
          </cell>
          <cell r="O3">
            <v>2.3999963230367793</v>
          </cell>
          <cell r="P3">
            <v>2.9999968925903175</v>
          </cell>
        </row>
        <row r="4">
          <cell r="F4">
            <v>2.300002996482764</v>
          </cell>
          <cell r="G4">
            <v>1.2999720546778448</v>
          </cell>
          <cell r="H4">
            <v>2.4000040637635722</v>
          </cell>
          <cell r="I4">
            <v>2.9000333889816376</v>
          </cell>
          <cell r="J4">
            <v>1.6000005933344941</v>
          </cell>
          <cell r="K4">
            <v>1.8999770053690579</v>
          </cell>
          <cell r="L4">
            <v>2.1999946271703985</v>
          </cell>
          <cell r="M4">
            <v>2.4000042057376714</v>
          </cell>
          <cell r="N4">
            <v>2.4000221786938614</v>
          </cell>
          <cell r="O4">
            <v>2.3999906412264016</v>
          </cell>
          <cell r="P4">
            <v>2.4000138397055393</v>
          </cell>
        </row>
        <row r="5">
          <cell r="F5">
            <v>2.8999975180698412</v>
          </cell>
          <cell r="G5">
            <v>1.8000091119347639</v>
          </cell>
          <cell r="H5">
            <v>4.3000130313397111</v>
          </cell>
          <cell r="I5">
            <v>1.4000324341583381</v>
          </cell>
          <cell r="J5">
            <v>1.7000054762604133</v>
          </cell>
          <cell r="K5">
            <v>2.2999484780211521</v>
          </cell>
          <cell r="L5">
            <v>1.9000012561003032</v>
          </cell>
          <cell r="M5">
            <v>1.6000178445016111</v>
          </cell>
          <cell r="N5">
            <v>1.999983823107998</v>
          </cell>
          <cell r="O5">
            <v>2.0000215238793251</v>
          </cell>
          <cell r="P5">
            <v>2.1000216016183959</v>
          </cell>
        </row>
        <row r="6">
          <cell r="F6">
            <v>3.2000479637706247</v>
          </cell>
          <cell r="G6">
            <v>2.0999541990302184</v>
          </cell>
          <cell r="H6">
            <v>1.8000040580369747</v>
          </cell>
          <cell r="I6">
            <v>2.4000027730669338</v>
          </cell>
          <cell r="J6">
            <v>2.5000169254568938</v>
          </cell>
          <cell r="K6">
            <v>1.8999854275968175</v>
          </cell>
          <cell r="L6">
            <v>1.6000165288452717</v>
          </cell>
          <cell r="M6">
            <v>1.300008333642344</v>
          </cell>
          <cell r="N6">
            <v>1.2999752018295396</v>
          </cell>
          <cell r="O6">
            <v>1.4000192730935224</v>
          </cell>
          <cell r="P6">
            <v>1.6999761646189659</v>
          </cell>
        </row>
        <row r="7">
          <cell r="F7">
            <v>3.900006237288256</v>
          </cell>
          <cell r="G7">
            <v>1.899980563180792</v>
          </cell>
          <cell r="H7">
            <v>3.2000102169621458</v>
          </cell>
          <cell r="I7">
            <v>2.799987704644824</v>
          </cell>
          <cell r="J7">
            <v>3.5999830689539936</v>
          </cell>
          <cell r="K7">
            <v>2.000032985288569</v>
          </cell>
          <cell r="L7">
            <v>2.399995002230626</v>
          </cell>
          <cell r="M7">
            <v>2.5999785395634634</v>
          </cell>
          <cell r="N7">
            <v>1.9000186080871062</v>
          </cell>
          <cell r="O7">
            <v>2.0000048055585085</v>
          </cell>
          <cell r="P7">
            <v>2.8999928993501456</v>
          </cell>
        </row>
        <row r="8">
          <cell r="F8">
            <v>0.39999900456491044</v>
          </cell>
          <cell r="G8">
            <v>-7.1000351145353635</v>
          </cell>
          <cell r="H8">
            <v>3.6000361084195243</v>
          </cell>
          <cell r="I8">
            <v>1.6999751045180922</v>
          </cell>
          <cell r="J8">
            <v>1.0000232131665232</v>
          </cell>
          <cell r="K8">
            <v>9.9998370273102211E-2</v>
          </cell>
          <cell r="L8">
            <v>2.5999903148993697</v>
          </cell>
          <cell r="M8">
            <v>-1.5999833992008106</v>
          </cell>
          <cell r="N8">
            <v>0.59998594105996617</v>
          </cell>
          <cell r="O8">
            <v>1.4000164412840466</v>
          </cell>
          <cell r="P8">
            <v>2.099992663037642</v>
          </cell>
        </row>
        <row r="9">
          <cell r="F9">
            <v>5.1000019833086663</v>
          </cell>
          <cell r="G9">
            <v>4.8999902259546424</v>
          </cell>
          <cell r="H9">
            <v>0.40000627316112425</v>
          </cell>
          <cell r="I9">
            <v>3.1999808879565661</v>
          </cell>
          <cell r="J9">
            <v>2.8000391757075027</v>
          </cell>
          <cell r="K9">
            <v>2.3999788670211686</v>
          </cell>
          <cell r="L9">
            <v>1.89997745925643</v>
          </cell>
          <cell r="M9">
            <v>1.9000354425378507</v>
          </cell>
          <cell r="N9">
            <v>0.19997425993234508</v>
          </cell>
          <cell r="O9">
            <v>0.80000780416107364</v>
          </cell>
          <cell r="P9">
            <v>1.1000004838889188</v>
          </cell>
        </row>
        <row r="10">
          <cell r="F10">
            <v>5.9999962876134294</v>
          </cell>
          <cell r="G10">
            <v>4.2999944664424916</v>
          </cell>
          <cell r="H10">
            <v>3.599999194112713</v>
          </cell>
          <cell r="I10">
            <v>4.5000234985633547</v>
          </cell>
          <cell r="J10">
            <v>4.4000032256723776</v>
          </cell>
          <cell r="K10">
            <v>3.6000042780799379</v>
          </cell>
          <cell r="L10">
            <v>2.5999864646768289</v>
          </cell>
          <cell r="M10">
            <v>2.6000059253661112</v>
          </cell>
          <cell r="N10">
            <v>1.7999859433560639</v>
          </cell>
          <cell r="O10">
            <v>1.4999985282063921</v>
          </cell>
          <cell r="P10">
            <v>2.900006881113093</v>
          </cell>
        </row>
        <row r="11">
          <cell r="F11">
            <v>2.8999722920987958</v>
          </cell>
          <cell r="G11">
            <v>2.5999970985334464</v>
          </cell>
          <cell r="H11">
            <v>1.0999997585904753</v>
          </cell>
          <cell r="I11">
            <v>1.3000024219410156</v>
          </cell>
          <cell r="J11">
            <v>1.8000143451586625</v>
          </cell>
          <cell r="K11">
            <v>1.8000084019798246</v>
          </cell>
          <cell r="L11">
            <v>1.1999949309718483</v>
          </cell>
          <cell r="M11">
            <v>0.20000366036558859</v>
          </cell>
          <cell r="N11">
            <v>0.49998846402312669</v>
          </cell>
          <cell r="O11">
            <v>2.0000159424795383</v>
          </cell>
          <cell r="P11">
            <v>2.1999993122852946</v>
          </cell>
        </row>
        <row r="12">
          <cell r="F12">
            <v>3.999992659284346</v>
          </cell>
          <cell r="G12">
            <v>1.9999922357809785</v>
          </cell>
          <cell r="H12">
            <v>0.59999702440780567</v>
          </cell>
          <cell r="I12">
            <v>1.7000043335871462</v>
          </cell>
          <cell r="J12">
            <v>2.5000084546576762</v>
          </cell>
          <cell r="K12">
            <v>2.0999883202007075</v>
          </cell>
          <cell r="L12">
            <v>0.3000140247831462</v>
          </cell>
          <cell r="M12">
            <v>2.6000014176143615</v>
          </cell>
          <cell r="N12">
            <v>1.1999981158767214</v>
          </cell>
          <cell r="O12">
            <v>2.2000056474051899</v>
          </cell>
          <cell r="P12">
            <v>3.0999942616313447</v>
          </cell>
        </row>
        <row r="13">
          <cell r="F13">
            <v>4.2382345921375242</v>
          </cell>
          <cell r="G13">
            <v>2.9230882842548933</v>
          </cell>
          <cell r="H13">
            <v>2.5838136062678485</v>
          </cell>
          <cell r="I13">
            <v>2.3105459393518712</v>
          </cell>
          <cell r="J13">
            <v>1.8718248181873065</v>
          </cell>
          <cell r="K13">
            <v>1.5977940776759292</v>
          </cell>
          <cell r="L13">
            <v>1.3170691648497934</v>
          </cell>
          <cell r="M13">
            <v>1.765618936748159</v>
          </cell>
          <cell r="N13">
            <v>2.2116301239275549</v>
          </cell>
          <cell r="O13">
            <v>2.1264689423615035</v>
          </cell>
          <cell r="P13">
            <v>2.3378995433789962</v>
          </cell>
          <cell r="Q13">
            <v>2.3979939210837298</v>
          </cell>
          <cell r="R13">
            <v>2.7083788175782386</v>
          </cell>
          <cell r="S13">
            <v>2.8316320296201569</v>
          </cell>
          <cell r="T13">
            <v>2.833392964455328</v>
          </cell>
          <cell r="U13">
            <v>2.8313402267041932</v>
          </cell>
          <cell r="V13">
            <v>2.8360563289993923</v>
          </cell>
          <cell r="W13">
            <v>2.8499600425700988</v>
          </cell>
        </row>
        <row r="14">
          <cell r="F14">
            <v>2.5011331916682478</v>
          </cell>
          <cell r="G14">
            <v>1.8350005815112036</v>
          </cell>
          <cell r="H14">
            <v>-3.5018187992800764</v>
          </cell>
          <cell r="I14">
            <v>-0.36800186669239121</v>
          </cell>
          <cell r="J14">
            <v>-2.8940311738020807</v>
          </cell>
          <cell r="K14">
            <v>1.7591181624806884</v>
          </cell>
          <cell r="L14">
            <v>0.86583130793269625</v>
          </cell>
          <cell r="M14">
            <v>-3.9581087076261512</v>
          </cell>
          <cell r="N14">
            <v>1.6187353788960079</v>
          </cell>
          <cell r="O14">
            <v>1.3105599238957266</v>
          </cell>
          <cell r="P14">
            <v>1.4952468663022245</v>
          </cell>
          <cell r="Q14">
            <v>-0.69749125874477569</v>
          </cell>
          <cell r="R14">
            <v>3.0105336288266393E-2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6">
          <cell r="F16">
            <v>-1.6166461095636242</v>
          </cell>
          <cell r="G16">
            <v>-1.9062845388739036</v>
          </cell>
          <cell r="H16">
            <v>4.2922702556974057</v>
          </cell>
          <cell r="I16">
            <v>1.1791715377366119</v>
          </cell>
          <cell r="J16">
            <v>0.7460654311567394</v>
          </cell>
          <cell r="K16">
            <v>0.94161474059959449</v>
          </cell>
          <cell r="L16">
            <v>0.63574035126245931</v>
          </cell>
          <cell r="M16">
            <v>0.98425056803492783</v>
          </cell>
          <cell r="N16">
            <v>0.91480367680436547</v>
          </cell>
          <cell r="O16">
            <v>0.60705961400153718</v>
          </cell>
          <cell r="P16">
            <v>-0.32651416982737436</v>
          </cell>
          <cell r="Q16">
            <v>0.65173631536441512</v>
          </cell>
          <cell r="R16">
            <v>1.0066770957404714</v>
          </cell>
          <cell r="S16">
            <v>1.4388162756500567</v>
          </cell>
          <cell r="T16">
            <v>1.6112652009044881</v>
          </cell>
          <cell r="U16">
            <v>1.4824199168936181</v>
          </cell>
          <cell r="V16">
            <v>1.2949084491424401</v>
          </cell>
          <cell r="W16">
            <v>1.2273845104645575</v>
          </cell>
        </row>
        <row r="17">
          <cell r="F17">
            <v>-0.57485154862332299</v>
          </cell>
          <cell r="G17">
            <v>-2.6074753458084077</v>
          </cell>
          <cell r="H17">
            <v>2.961715898042705</v>
          </cell>
          <cell r="I17">
            <v>1.0622106327189851</v>
          </cell>
          <cell r="J17">
            <v>-4.4859364493698983E-2</v>
          </cell>
          <cell r="K17">
            <v>0.50354678561337352</v>
          </cell>
          <cell r="L17">
            <v>0.87166930112068108</v>
          </cell>
          <cell r="M17">
            <v>0.89444125309381395</v>
          </cell>
          <cell r="N17">
            <v>0.37333349373844804</v>
          </cell>
          <cell r="O17">
            <v>0.94767395862971338</v>
          </cell>
          <cell r="P17">
            <v>0.40445071265586829</v>
          </cell>
          <cell r="Q17">
            <v>0.74107422555669267</v>
          </cell>
          <cell r="R17">
            <v>0.66197698596124344</v>
          </cell>
          <cell r="S17">
            <v>1.1989588536394535</v>
          </cell>
          <cell r="T17">
            <v>1.1730748744137598</v>
          </cell>
          <cell r="U17">
            <v>1.1836371459177597</v>
          </cell>
          <cell r="V17">
            <v>1.2065171454606727</v>
          </cell>
          <cell r="W17">
            <v>1.2176403297331495</v>
          </cell>
        </row>
        <row r="21">
          <cell r="B21">
            <v>0.2416918429003021</v>
          </cell>
        </row>
        <row r="22">
          <cell r="B22">
            <v>0.17220543806646524</v>
          </cell>
        </row>
        <row r="23">
          <cell r="B23">
            <v>8.9123867069486398E-2</v>
          </cell>
        </row>
        <row r="24">
          <cell r="B24">
            <v>8.1570996978851978E-2</v>
          </cell>
        </row>
        <row r="25">
          <cell r="B25">
            <v>0.10422960725075528</v>
          </cell>
        </row>
        <row r="26">
          <cell r="B26">
            <v>5.8912386706948636E-2</v>
          </cell>
        </row>
        <row r="27">
          <cell r="B27">
            <v>6.4954682779456194E-2</v>
          </cell>
        </row>
        <row r="28">
          <cell r="B28">
            <v>6.4954682779456194E-2</v>
          </cell>
        </row>
        <row r="29">
          <cell r="B29">
            <v>5.8912386706948636E-2</v>
          </cell>
        </row>
        <row r="30">
          <cell r="B30">
            <v>6.3444108761329304E-2</v>
          </cell>
        </row>
      </sheetData>
      <sheetData sheetId="5">
        <row r="1"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</row>
        <row r="2">
          <cell r="B2">
            <v>20.212245477792624</v>
          </cell>
          <cell r="H2">
            <v>0.8156884632031236</v>
          </cell>
          <cell r="I2">
            <v>-5.5603362326222765</v>
          </cell>
          <cell r="J2">
            <v>3.9398640849838351</v>
          </cell>
          <cell r="K2">
            <v>3.7204140948869702</v>
          </cell>
          <cell r="L2">
            <v>0.69084214736268024</v>
          </cell>
          <cell r="M2">
            <v>0.60212465579594365</v>
          </cell>
          <cell r="N2">
            <v>2.209193658879105</v>
          </cell>
          <cell r="O2">
            <v>1.4934460978683006</v>
          </cell>
          <cell r="P2">
            <v>2.1446363444156624</v>
          </cell>
          <cell r="Q2">
            <v>2.7684713801185534</v>
          </cell>
          <cell r="R2">
            <v>1.5448021578828186</v>
          </cell>
          <cell r="S2">
            <v>0.49999999999998934</v>
          </cell>
          <cell r="T2">
            <v>0.49999999999998934</v>
          </cell>
          <cell r="U2">
            <v>1.4179489116873834</v>
          </cell>
          <cell r="V2">
            <v>1.2556808026765065</v>
          </cell>
          <cell r="W2">
            <v>1.1185849751469634</v>
          </cell>
          <cell r="X2">
            <v>1.0543067759154923</v>
          </cell>
          <cell r="Y2">
            <v>1.0128389229032697</v>
          </cell>
        </row>
        <row r="3">
          <cell r="B3">
            <v>13.348207936782236</v>
          </cell>
          <cell r="H3">
            <v>-0.7175582206992881</v>
          </cell>
          <cell r="I3">
            <v>-5.1291327068015207</v>
          </cell>
          <cell r="J3">
            <v>5.7026210940605226</v>
          </cell>
          <cell r="K3">
            <v>2.7475792682724709</v>
          </cell>
          <cell r="L3">
            <v>2.4192083655472096E-2</v>
          </cell>
          <cell r="M3">
            <v>1.2186140222101516</v>
          </cell>
          <cell r="N3">
            <v>2.7081703626929077</v>
          </cell>
          <cell r="O3">
            <v>4.2102274531486072</v>
          </cell>
          <cell r="P3">
            <v>2.4546829825256467</v>
          </cell>
          <cell r="Q3">
            <v>2.3619538390415196</v>
          </cell>
          <cell r="R3">
            <v>2.4556757418460862</v>
          </cell>
          <cell r="S3">
            <v>1.0999999999999899</v>
          </cell>
          <cell r="T3">
            <v>1.2000000000000011</v>
          </cell>
          <cell r="U3">
            <v>2.3866581600990644</v>
          </cell>
          <cell r="V3">
            <v>2.2157576810079904</v>
          </cell>
          <cell r="W3">
            <v>2.0977569489877723</v>
          </cell>
          <cell r="X3">
            <v>2.1616262393145069</v>
          </cell>
          <cell r="Y3">
            <v>1.9338912707797862</v>
          </cell>
        </row>
        <row r="4">
          <cell r="B4">
            <v>14.239926894369201</v>
          </cell>
          <cell r="H4">
            <v>-0.13656708490069613</v>
          </cell>
          <cell r="I4">
            <v>-2.5367389783065075</v>
          </cell>
          <cell r="J4">
            <v>2.5637738077156413</v>
          </cell>
          <cell r="K4">
            <v>1.5508293933808703</v>
          </cell>
          <cell r="L4">
            <v>2.2495906104922359</v>
          </cell>
          <cell r="M4">
            <v>1.8420683817568895</v>
          </cell>
          <cell r="N4">
            <v>2.5259815329998769</v>
          </cell>
          <cell r="O4">
            <v>2.9079874456304555</v>
          </cell>
          <cell r="P4">
            <v>1.637856932722892</v>
          </cell>
          <cell r="Q4">
            <v>2.3697925647115259</v>
          </cell>
          <cell r="R4">
            <v>2.9273120065738567</v>
          </cell>
          <cell r="S4">
            <v>2.4000000000000021</v>
          </cell>
          <cell r="T4">
            <v>1.8000000000000016</v>
          </cell>
          <cell r="U4">
            <v>2.2242920203783711</v>
          </cell>
          <cell r="V4">
            <v>2.1519533992268913</v>
          </cell>
          <cell r="W4">
            <v>2.1140228267744421</v>
          </cell>
          <cell r="X4">
            <v>2.1599298370869713</v>
          </cell>
          <cell r="Y4">
            <v>2.0781648497339544</v>
          </cell>
        </row>
        <row r="5">
          <cell r="B5">
            <v>9.1322310210817434</v>
          </cell>
          <cell r="H5">
            <v>1.796710468024787</v>
          </cell>
          <cell r="I5">
            <v>-1.711645626085101</v>
          </cell>
          <cell r="J5">
            <v>1.9082160876652932</v>
          </cell>
          <cell r="K5">
            <v>1.9026062137375899</v>
          </cell>
          <cell r="L5">
            <v>3.7344119356872651</v>
          </cell>
          <cell r="M5">
            <v>2.3147094253004319</v>
          </cell>
          <cell r="N5">
            <v>2.2836333195081382</v>
          </cell>
          <cell r="O5">
            <v>1.3604225203558418</v>
          </cell>
          <cell r="P5">
            <v>0.31342395075228957</v>
          </cell>
          <cell r="Q5">
            <v>2.2819384325643233</v>
          </cell>
          <cell r="R5">
            <v>2.5888952837890278</v>
          </cell>
          <cell r="S5">
            <v>2.200000000000002</v>
          </cell>
          <cell r="T5">
            <v>1.6999999999999904</v>
          </cell>
          <cell r="U5">
            <v>2.0039726923803292</v>
          </cell>
          <cell r="V5">
            <v>1.9775963082263814</v>
          </cell>
          <cell r="W5">
            <v>1.9641213513181155</v>
          </cell>
          <cell r="X5">
            <v>2.0541525036662733</v>
          </cell>
          <cell r="Y5">
            <v>1.9390735844793117</v>
          </cell>
        </row>
        <row r="6">
          <cell r="B6">
            <v>8.1699155810695583</v>
          </cell>
          <cell r="H6">
            <v>-0.34591665410725891</v>
          </cell>
          <cell r="I6">
            <v>-4.2465515673019922</v>
          </cell>
          <cell r="J6">
            <v>1.7112064468789212</v>
          </cell>
          <cell r="K6">
            <v>1.6447700164110346</v>
          </cell>
          <cell r="L6">
            <v>1.4470604417906152</v>
          </cell>
          <cell r="M6">
            <v>2.0462995841717513</v>
          </cell>
          <cell r="N6">
            <v>2.9475621676518626</v>
          </cell>
          <cell r="O6">
            <v>2.3491226891609651</v>
          </cell>
          <cell r="P6">
            <v>1.7892886620156201</v>
          </cell>
          <cell r="Q6">
            <v>1.8229277734112426</v>
          </cell>
          <cell r="R6">
            <v>1.3976075917996544</v>
          </cell>
          <cell r="S6">
            <v>1.0999999999999899</v>
          </cell>
          <cell r="T6">
            <v>0.8999999999999897</v>
          </cell>
          <cell r="U6">
            <v>1.7864132424253665</v>
          </cell>
          <cell r="V6">
            <v>1.7555128658107266</v>
          </cell>
          <cell r="W6">
            <v>1.7410243000603787</v>
          </cell>
          <cell r="X6">
            <v>1.8425555007397287</v>
          </cell>
          <cell r="Y6">
            <v>1.7223547912162962</v>
          </cell>
        </row>
        <row r="7">
          <cell r="B7">
            <v>5.4778703389425667</v>
          </cell>
          <cell r="H7">
            <v>0.11565835444289352</v>
          </cell>
          <cell r="I7">
            <v>-2.8084793624262527</v>
          </cell>
          <cell r="J7">
            <v>1.8622196378627942</v>
          </cell>
          <cell r="K7">
            <v>2.2311139626708387</v>
          </cell>
          <cell r="L7">
            <v>0.38305313398707685</v>
          </cell>
          <cell r="M7">
            <v>0.5914879752185076</v>
          </cell>
          <cell r="N7">
            <v>0.98581922516487452</v>
          </cell>
          <cell r="O7">
            <v>1.0402527324182564</v>
          </cell>
          <cell r="P7">
            <v>1.0441270784776968</v>
          </cell>
          <cell r="Q7">
            <v>2.381662455760436</v>
          </cell>
          <cell r="R7">
            <v>1.7190335806143375</v>
          </cell>
          <cell r="S7">
            <v>1.2999999999999901</v>
          </cell>
          <cell r="T7">
            <v>1.0000000000000009</v>
          </cell>
          <cell r="U7">
            <v>1.3832006611720349</v>
          </cell>
          <cell r="V7">
            <v>1.3155205504574052</v>
          </cell>
          <cell r="W7">
            <v>1.3211723142489751</v>
          </cell>
          <cell r="X7">
            <v>1.4257966567680525</v>
          </cell>
          <cell r="Y7">
            <v>1.4057543714736331</v>
          </cell>
        </row>
        <row r="8">
          <cell r="B8">
            <v>5.7684585425565</v>
          </cell>
          <cell r="H8">
            <v>2.1768450299372466</v>
          </cell>
          <cell r="I8">
            <v>-3.6727448386438377</v>
          </cell>
          <cell r="J8">
            <v>1.3017161618578799</v>
          </cell>
          <cell r="K8">
            <v>1.5406328948219805</v>
          </cell>
          <cell r="L8">
            <v>-1.0310653255013125</v>
          </cell>
          <cell r="M8">
            <v>-8.3847648822088505E-2</v>
          </cell>
          <cell r="N8">
            <v>1.430037837635334</v>
          </cell>
          <cell r="O8">
            <v>1.9600572046543752</v>
          </cell>
          <cell r="P8">
            <v>2.1356691082179635</v>
          </cell>
          <cell r="Q8">
            <v>3.0181280626040863</v>
          </cell>
          <cell r="R8">
            <v>2.5457620209654142</v>
          </cell>
          <cell r="S8">
            <v>1.6999999999999904</v>
          </cell>
          <cell r="T8">
            <v>1.2999999999999901</v>
          </cell>
          <cell r="U8">
            <v>1.5434451228161672</v>
          </cell>
          <cell r="V8">
            <v>1.4778550019920234</v>
          </cell>
          <cell r="W8">
            <v>1.4350617641791352</v>
          </cell>
          <cell r="X8">
            <v>1.4083258460448667</v>
          </cell>
          <cell r="Y8">
            <v>1.4454874950939001</v>
          </cell>
        </row>
        <row r="9">
          <cell r="B9">
            <v>5.5309643600412652</v>
          </cell>
          <cell r="H9">
            <v>9.6509832451486588</v>
          </cell>
          <cell r="I9">
            <v>9.3960754340988153</v>
          </cell>
          <cell r="J9">
            <v>10.639265305602908</v>
          </cell>
          <cell r="K9">
            <v>9.6000046018357423</v>
          </cell>
          <cell r="L9">
            <v>7.8575424608825717</v>
          </cell>
          <cell r="M9">
            <v>7.7553380994570986</v>
          </cell>
          <cell r="N9">
            <v>7.3406247784325362</v>
          </cell>
          <cell r="O9">
            <v>6.9991761942400421</v>
          </cell>
          <cell r="P9">
            <v>6.5824334918427763</v>
          </cell>
          <cell r="Q9">
            <v>6.7121693700166185</v>
          </cell>
          <cell r="R9">
            <v>6.8683709487776134</v>
          </cell>
          <cell r="S9">
            <v>6.2000000000000055</v>
          </cell>
          <cell r="T9">
            <v>5.699999999999994</v>
          </cell>
          <cell r="U9">
            <v>5.1064464946227739</v>
          </cell>
          <cell r="V9">
            <v>4.7680401530185268</v>
          </cell>
          <cell r="W9">
            <v>4.4626603298267176</v>
          </cell>
          <cell r="X9">
            <v>4.1509774666488974</v>
          </cell>
          <cell r="Y9">
            <v>4.0386448469083236</v>
          </cell>
        </row>
        <row r="10">
          <cell r="B10">
            <v>3.0804429987683757</v>
          </cell>
          <cell r="H10">
            <v>0.72066848740992562</v>
          </cell>
          <cell r="I10">
            <v>-8.2690365582710594</v>
          </cell>
          <cell r="J10">
            <v>2.9923375022018694</v>
          </cell>
          <cell r="K10">
            <v>2.5708177445216362</v>
          </cell>
          <cell r="L10">
            <v>-1.4261893595956421</v>
          </cell>
          <cell r="M10">
            <v>-0.75856491148313943</v>
          </cell>
          <cell r="N10">
            <v>-0.63173145553909738</v>
          </cell>
          <cell r="O10">
            <v>0.50066469402632041</v>
          </cell>
          <cell r="P10">
            <v>2.7719403048761082</v>
          </cell>
          <cell r="Q10">
            <v>3.0433406164529275</v>
          </cell>
          <cell r="R10">
            <v>1.6575420429419729</v>
          </cell>
          <cell r="S10">
            <v>1.4000000000000012</v>
          </cell>
          <cell r="T10">
            <v>1.4000000000000012</v>
          </cell>
          <cell r="U10">
            <v>1.3716006694449279</v>
          </cell>
          <cell r="V10">
            <v>1.2889797207020992</v>
          </cell>
          <cell r="W10">
            <v>1.2531464940843007</v>
          </cell>
          <cell r="X10">
            <v>1.3518051346206983</v>
          </cell>
          <cell r="Y10">
            <v>1.2301791335573187</v>
          </cell>
        </row>
        <row r="11">
          <cell r="B11">
            <v>3.154104057815458</v>
          </cell>
          <cell r="H11">
            <v>-1.0507556975217991</v>
          </cell>
          <cell r="I11">
            <v>-5.5237612503310274</v>
          </cell>
          <cell r="J11">
            <v>1.6438291878769773</v>
          </cell>
          <cell r="K11">
            <v>0.71593997459427072</v>
          </cell>
          <cell r="L11">
            <v>-2.8525711113988272</v>
          </cell>
          <cell r="M11">
            <v>-1.7482934419068785</v>
          </cell>
          <cell r="N11">
            <v>0.19152413230028031</v>
          </cell>
          <cell r="O11">
            <v>0.79954707662968083</v>
          </cell>
          <cell r="P11">
            <v>1.2321893564133823</v>
          </cell>
          <cell r="Q11">
            <v>1.7516406752891234</v>
          </cell>
          <cell r="R11">
            <v>0.7287602964452855</v>
          </cell>
          <cell r="S11">
            <v>9.9999999999988987E-2</v>
          </cell>
          <cell r="T11">
            <v>0.29999999999998916</v>
          </cell>
          <cell r="U11">
            <v>0.90017355288867229</v>
          </cell>
          <cell r="V11">
            <v>0.65296307539994825</v>
          </cell>
          <cell r="W11">
            <v>0.52429416821375696</v>
          </cell>
          <cell r="X11">
            <v>0.7186823947282539</v>
          </cell>
          <cell r="Y11">
            <v>0.40335738660346454</v>
          </cell>
        </row>
        <row r="12">
          <cell r="B12">
            <v>3.7272126638223382</v>
          </cell>
          <cell r="H12">
            <v>4.2496853422508085</v>
          </cell>
          <cell r="I12">
            <v>2.8201839731116118</v>
          </cell>
          <cell r="J12">
            <v>3.6069282614399345</v>
          </cell>
          <cell r="K12">
            <v>5.017304389821331</v>
          </cell>
          <cell r="L12">
            <v>1.6079055852071367</v>
          </cell>
          <cell r="M12">
            <v>1.3918914187229126</v>
          </cell>
          <cell r="N12">
            <v>3.2924904878488981</v>
          </cell>
          <cell r="O12">
            <v>3.8180735736972782</v>
          </cell>
          <cell r="P12">
            <v>3.0824872808687287</v>
          </cell>
          <cell r="Q12">
            <v>4.9483090677223895</v>
          </cell>
          <cell r="R12">
            <v>5.1605661459712238</v>
          </cell>
          <cell r="S12">
            <v>4.0000000000000036</v>
          </cell>
          <cell r="T12">
            <v>2.8999999999999915</v>
          </cell>
          <cell r="U12">
            <v>2.610377649953155</v>
          </cell>
          <cell r="V12">
            <v>2.5790278502829</v>
          </cell>
          <cell r="W12">
            <v>2.5006865445968307</v>
          </cell>
          <cell r="X12">
            <v>2.2529290259710066</v>
          </cell>
          <cell r="Y12">
            <v>2.4455845153381617</v>
          </cell>
        </row>
        <row r="13">
          <cell r="B13">
            <v>3.0061972636622545</v>
          </cell>
          <cell r="H13">
            <v>1.1175966439622931</v>
          </cell>
          <cell r="I13">
            <v>-3.5736654181960259</v>
          </cell>
          <cell r="J13">
            <v>1.4063877762704458E-2</v>
          </cell>
          <cell r="K13">
            <v>-0.99876495811496158</v>
          </cell>
          <cell r="L13">
            <v>-2.9277505071771071</v>
          </cell>
          <cell r="M13">
            <v>-1.7057050003465468</v>
          </cell>
          <cell r="N13">
            <v>1.3799276835626983</v>
          </cell>
          <cell r="O13">
            <v>3.644854215491744</v>
          </cell>
          <cell r="P13">
            <v>3.1724653458702123</v>
          </cell>
          <cell r="Q13">
            <v>2.9792443029112103</v>
          </cell>
          <cell r="R13">
            <v>2.5817986267252513</v>
          </cell>
          <cell r="S13">
            <v>2.0999999999999908</v>
          </cell>
          <cell r="T13">
            <v>1.4000000000000012</v>
          </cell>
          <cell r="U13">
            <v>0.84328650220284462</v>
          </cell>
          <cell r="V13">
            <v>0.91256184315715583</v>
          </cell>
          <cell r="W13">
            <v>0.97540185436564286</v>
          </cell>
          <cell r="X13">
            <v>1.0065081347714333</v>
          </cell>
          <cell r="Y13">
            <v>1.1041533912454105</v>
          </cell>
        </row>
        <row r="14">
          <cell r="B14">
            <v>2.6031190111676099</v>
          </cell>
          <cell r="H14">
            <v>0.78123009990167525</v>
          </cell>
          <cell r="I14">
            <v>-2.2504568397054947</v>
          </cell>
          <cell r="J14">
            <v>2.7441570631081103</v>
          </cell>
          <cell r="K14">
            <v>1.7986118451185584</v>
          </cell>
          <cell r="L14">
            <v>0.23460541051003592</v>
          </cell>
          <cell r="M14">
            <v>0.20125389066192323</v>
          </cell>
          <cell r="N14">
            <v>1.2543258982854022</v>
          </cell>
          <cell r="O14">
            <v>1.7388239297955632</v>
          </cell>
          <cell r="P14">
            <v>1.4532056780630853</v>
          </cell>
          <cell r="Q14">
            <v>1.7343177776992791</v>
          </cell>
          <cell r="R14">
            <v>1.4378346594315694</v>
          </cell>
          <cell r="S14">
            <v>1.0999999999999899</v>
          </cell>
          <cell r="T14">
            <v>1.0000000000000009</v>
          </cell>
          <cell r="U14">
            <v>1.0966712174371507</v>
          </cell>
          <cell r="V14">
            <v>1.1337607007109174</v>
          </cell>
          <cell r="W14">
            <v>1.1780292334784725</v>
          </cell>
          <cell r="X14">
            <v>1.2439795604984871</v>
          </cell>
          <cell r="Y14">
            <v>1.3545686120709277</v>
          </cell>
        </row>
        <row r="15">
          <cell r="B15">
            <v>2.5491038521282694</v>
          </cell>
          <cell r="H15">
            <v>-1.0935210068951262</v>
          </cell>
          <cell r="I15">
            <v>-5.4164127967273874</v>
          </cell>
          <cell r="J15">
            <v>4.1917392585966828</v>
          </cell>
          <cell r="K15">
            <v>-0.11544166395338618</v>
          </cell>
          <cell r="L15">
            <v>1.4951102378771397</v>
          </cell>
          <cell r="M15">
            <v>2.000267841104475</v>
          </cell>
          <cell r="N15">
            <v>0.29025383903276136</v>
          </cell>
          <cell r="O15">
            <v>1.2606745454908586</v>
          </cell>
          <cell r="P15">
            <v>0.61177446314517603</v>
          </cell>
          <cell r="Q15">
            <v>1.9330098065375445</v>
          </cell>
          <cell r="R15">
            <v>0.79709368684448556</v>
          </cell>
          <cell r="S15">
            <v>1.0000000000000009</v>
          </cell>
          <cell r="T15">
            <v>0.29999999999998916</v>
          </cell>
          <cell r="U15">
            <v>-0.16314558284619141</v>
          </cell>
          <cell r="V15">
            <v>8.2350690533306015E-2</v>
          </cell>
          <cell r="W15">
            <v>0.27987263884925451</v>
          </cell>
          <cell r="X15">
            <v>0.19102906293038124</v>
          </cell>
          <cell r="Y15">
            <v>0.72794829783586756</v>
          </cell>
        </row>
        <row r="36">
          <cell r="H36">
            <v>-0.5</v>
          </cell>
          <cell r="I36">
            <v>-4.9000000000000004</v>
          </cell>
          <cell r="J36">
            <v>1.9</v>
          </cell>
          <cell r="K36">
            <v>1.3</v>
          </cell>
          <cell r="L36">
            <v>0.2</v>
          </cell>
          <cell r="M36">
            <v>0.9</v>
          </cell>
          <cell r="N36">
            <v>1.6</v>
          </cell>
          <cell r="O36">
            <v>2.2999999999999998</v>
          </cell>
          <cell r="P36">
            <v>2.4</v>
          </cell>
          <cell r="Q36">
            <v>2.2999999999999998</v>
          </cell>
          <cell r="R36">
            <v>1.4</v>
          </cell>
          <cell r="S36">
            <v>2</v>
          </cell>
          <cell r="T36">
            <v>1.7</v>
          </cell>
          <cell r="U36">
            <v>1.9</v>
          </cell>
          <cell r="V36">
            <v>2</v>
          </cell>
          <cell r="W36">
            <v>1.9</v>
          </cell>
          <cell r="X36">
            <v>1.7</v>
          </cell>
          <cell r="Y36">
            <v>1.6</v>
          </cell>
        </row>
        <row r="39">
          <cell r="H39">
            <v>0.8</v>
          </cell>
          <cell r="I39">
            <v>-3.6</v>
          </cell>
          <cell r="J39">
            <v>3.3</v>
          </cell>
          <cell r="K39">
            <v>2.6</v>
          </cell>
          <cell r="L39">
            <v>1</v>
          </cell>
          <cell r="M39">
            <v>1.3</v>
          </cell>
          <cell r="N39">
            <v>2.2999999999999998</v>
          </cell>
          <cell r="O39">
            <v>2.5</v>
          </cell>
          <cell r="P39">
            <v>2.2000000000000002</v>
          </cell>
          <cell r="Q39">
            <v>2.7</v>
          </cell>
          <cell r="R39">
            <v>2.4</v>
          </cell>
          <cell r="S39">
            <v>1.8</v>
          </cell>
          <cell r="T39">
            <v>1.9</v>
          </cell>
          <cell r="U39">
            <v>2</v>
          </cell>
          <cell r="V39">
            <v>1.9</v>
          </cell>
          <cell r="W39">
            <v>1.8</v>
          </cell>
          <cell r="X39">
            <v>1.8</v>
          </cell>
          <cell r="Y39">
            <v>1.8</v>
          </cell>
        </row>
      </sheetData>
      <sheetData sheetId="6">
        <row r="2">
          <cell r="C2">
            <v>2.4024287854083282</v>
          </cell>
          <cell r="D2">
            <v>1.705248116740754</v>
          </cell>
          <cell r="E2">
            <v>1.4278121520483911</v>
          </cell>
          <cell r="G2">
            <v>1.7839090051064321</v>
          </cell>
        </row>
        <row r="3">
          <cell r="C3">
            <v>2.4762845025712243</v>
          </cell>
          <cell r="D3">
            <v>2.7003724300513898</v>
          </cell>
          <cell r="E3">
            <v>2.4604242509949303</v>
          </cell>
          <cell r="G3">
            <v>2.9138811962136746</v>
          </cell>
        </row>
        <row r="4">
          <cell r="C4">
            <v>0.45537027499999994</v>
          </cell>
          <cell r="D4">
            <v>-0.19846376249999992</v>
          </cell>
          <cell r="E4">
            <v>-0.40500000000000008</v>
          </cell>
          <cell r="G4">
            <v>1.5</v>
          </cell>
        </row>
        <row r="5">
          <cell r="C5">
            <v>1.5137560620116952</v>
          </cell>
          <cell r="D5">
            <v>1.6581440449873641</v>
          </cell>
          <cell r="E5">
            <v>1.5702329130826698</v>
          </cell>
          <cell r="G5">
            <v>1.3376979744331052</v>
          </cell>
        </row>
        <row r="6">
          <cell r="C6">
            <v>2.5340317590930361</v>
          </cell>
          <cell r="D6">
            <v>4.0192288862703762</v>
          </cell>
          <cell r="E6">
            <v>2.6094337526056943</v>
          </cell>
          <cell r="G6">
            <v>1.5003976515592932</v>
          </cell>
        </row>
        <row r="7">
          <cell r="C7">
            <v>24.297995022039231</v>
          </cell>
          <cell r="D7">
            <v>22.503358833223047</v>
          </cell>
          <cell r="E7">
            <v>13.877438025019728</v>
          </cell>
          <cell r="G7">
            <v>15.171342334826567</v>
          </cell>
        </row>
        <row r="8">
          <cell r="C8">
            <v>47.028831199999786</v>
          </cell>
          <cell r="D8">
            <v>38.188338555262817</v>
          </cell>
          <cell r="E8">
            <v>11.377438025019728</v>
          </cell>
          <cell r="G8">
            <v>10.371342334826569</v>
          </cell>
        </row>
        <row r="9">
          <cell r="C9">
            <v>44.693844999999556</v>
          </cell>
          <cell r="D9">
            <v>34.116367732397975</v>
          </cell>
          <cell r="E9">
            <v>5.9463584225136401</v>
          </cell>
          <cell r="G9">
            <v>5.0019907574470377</v>
          </cell>
        </row>
        <row r="10">
          <cell r="C10">
            <v>6.7490000000000236</v>
          </cell>
          <cell r="D10">
            <v>5.1103922592180879</v>
          </cell>
          <cell r="E10">
            <v>2.4706208412652586</v>
          </cell>
          <cell r="G10">
            <v>6.1070069832307805</v>
          </cell>
        </row>
        <row r="11">
          <cell r="C11">
            <v>87.1490103</v>
          </cell>
          <cell r="D11">
            <v>86.110588863646626</v>
          </cell>
          <cell r="E11">
            <v>89.071047624887797</v>
          </cell>
          <cell r="G11">
            <v>85.382770595631428</v>
          </cell>
        </row>
        <row r="12">
          <cell r="C12">
            <v>107.94662010000002</v>
          </cell>
          <cell r="D12">
            <v>103.94945864928468</v>
          </cell>
          <cell r="E12">
            <v>109.06929488604256</v>
          </cell>
          <cell r="G12">
            <v>107.22059301091615</v>
          </cell>
        </row>
        <row r="13">
          <cell r="C13">
            <v>-9.2046036251447985E-2</v>
          </cell>
          <cell r="D13">
            <v>0.28840974485303794</v>
          </cell>
          <cell r="E13">
            <v>0.11762262241499617</v>
          </cell>
          <cell r="G13">
            <v>-7.3138596551749653E-3</v>
          </cell>
        </row>
        <row r="14">
          <cell r="C14">
            <v>0.37698564013641661</v>
          </cell>
          <cell r="D14">
            <v>0.93507988159508282</v>
          </cell>
          <cell r="E14">
            <v>0.71168586193949568</v>
          </cell>
          <cell r="G14">
            <v>-1.2934608477770174E-2</v>
          </cell>
        </row>
        <row r="15">
          <cell r="C15">
            <v>5.7324079079772163</v>
          </cell>
          <cell r="D15">
            <v>7.7210721907996893</v>
          </cell>
          <cell r="E15">
            <v>6.871997668595192</v>
          </cell>
          <cell r="G15">
            <v>5.8915572746558791</v>
          </cell>
        </row>
        <row r="16">
          <cell r="C16">
            <v>0.5592604052157184</v>
          </cell>
          <cell r="D16">
            <v>2.2366618842682664</v>
          </cell>
          <cell r="E16">
            <v>0.46077995099523011</v>
          </cell>
          <cell r="G16">
            <v>6.5977656419489272E-2</v>
          </cell>
        </row>
        <row r="17">
          <cell r="C17">
            <v>34.071162276763374</v>
          </cell>
          <cell r="D17">
            <v>33.306596998600646</v>
          </cell>
          <cell r="E17">
            <v>34.643883939185713</v>
          </cell>
          <cell r="G17">
            <v>42.881870292884969</v>
          </cell>
        </row>
      </sheetData>
      <sheetData sheetId="7">
        <row r="1">
          <cell r="B1">
            <v>2018</v>
          </cell>
          <cell r="D1">
            <v>2018</v>
          </cell>
          <cell r="E1">
            <v>2019</v>
          </cell>
          <cell r="F1">
            <v>2020</v>
          </cell>
        </row>
        <row r="2">
          <cell r="B2">
            <v>1048.4407699999999</v>
          </cell>
          <cell r="D2">
            <v>2.1722122432536795</v>
          </cell>
          <cell r="E2">
            <v>1.5229289903099019</v>
          </cell>
          <cell r="F2">
            <v>2.3773801005243511</v>
          </cell>
          <cell r="I2">
            <v>2.7256014723590072</v>
          </cell>
        </row>
        <row r="3">
          <cell r="B3">
            <v>546.18820999999991</v>
          </cell>
          <cell r="D3">
            <v>0.86068440293904924</v>
          </cell>
          <cell r="E3">
            <v>1.1059213822069092</v>
          </cell>
          <cell r="F3">
            <v>0.51733451323885404</v>
          </cell>
          <cell r="I3">
            <v>1.0023250195531297</v>
          </cell>
        </row>
        <row r="4">
          <cell r="B4">
            <v>75.443380000000005</v>
          </cell>
          <cell r="D4">
            <v>0.10456916099110813</v>
          </cell>
          <cell r="E4">
            <v>2.4145634683540473</v>
          </cell>
          <cell r="F4">
            <v>0.21397616359548621</v>
          </cell>
          <cell r="I4">
            <v>1.1053225327117389</v>
          </cell>
        </row>
        <row r="5">
          <cell r="B5">
            <v>107.67410000000001</v>
          </cell>
          <cell r="D5">
            <v>4.7814162437162855</v>
          </cell>
          <cell r="E5">
            <v>3.0054705285298633</v>
          </cell>
          <cell r="F5">
            <v>1.8557518991596078</v>
          </cell>
          <cell r="I5">
            <v>0.72830952011004868</v>
          </cell>
        </row>
        <row r="6">
          <cell r="B6">
            <v>315.62628600000011</v>
          </cell>
          <cell r="D6">
            <v>8.7320553626405228</v>
          </cell>
          <cell r="E6">
            <v>-7.6887533770102827</v>
          </cell>
          <cell r="F6">
            <v>1.1930735588124852</v>
          </cell>
          <cell r="I6">
            <v>2.2870868012974555</v>
          </cell>
        </row>
        <row r="7">
          <cell r="B7">
            <v>219.98548956608505</v>
          </cell>
          <cell r="D7">
            <v>6.5993023607845647</v>
          </cell>
          <cell r="E7">
            <v>-6.5067100124943984</v>
          </cell>
          <cell r="F7">
            <v>2.8087564961671863</v>
          </cell>
          <cell r="I7">
            <v>1.7131916955565041</v>
          </cell>
        </row>
        <row r="8">
          <cell r="D8">
            <v>0.23296489789917013</v>
          </cell>
          <cell r="E8">
            <v>-0.40637318996595062</v>
          </cell>
          <cell r="F8">
            <v>6.1400425290366066E-2</v>
          </cell>
          <cell r="I8">
            <v>1.3200720839701141E-2</v>
          </cell>
        </row>
        <row r="9">
          <cell r="B9">
            <v>2112.8115320000002</v>
          </cell>
          <cell r="D9">
            <v>3.0525873073659726</v>
          </cell>
          <cell r="E9">
            <v>-0.29518517291913238</v>
          </cell>
          <cell r="F9">
            <v>1.6712221348849976</v>
          </cell>
          <cell r="I9">
            <v>2.0479771379487977</v>
          </cell>
        </row>
        <row r="10">
          <cell r="B10">
            <v>1211.5760700000001</v>
          </cell>
          <cell r="D10">
            <v>0.40095754167304154</v>
          </cell>
          <cell r="E10">
            <v>3.4461677918139699</v>
          </cell>
          <cell r="F10">
            <v>1.9234312946927012</v>
          </cell>
          <cell r="I10">
            <v>3.4132195241596497</v>
          </cell>
        </row>
        <row r="11">
          <cell r="B11">
            <v>769.45104299999991</v>
          </cell>
          <cell r="D11">
            <v>2.639915613079391</v>
          </cell>
          <cell r="E11">
            <v>6.9355957988018746</v>
          </cell>
          <cell r="F11">
            <v>1.2065877388484747</v>
          </cell>
          <cell r="I11">
            <v>2.5123361322404225</v>
          </cell>
        </row>
        <row r="12">
          <cell r="I12">
            <v>2.353141043764384</v>
          </cell>
        </row>
        <row r="13">
          <cell r="B13">
            <v>442.1250270000001</v>
          </cell>
          <cell r="D13">
            <v>-3.388924993911524</v>
          </cell>
          <cell r="E13">
            <v>-2.6266483924873185</v>
          </cell>
          <cell r="F13">
            <v>3.2228865154931619</v>
          </cell>
          <cell r="I13">
            <v>4.8947074879816643</v>
          </cell>
        </row>
        <row r="14">
          <cell r="B14">
            <v>3324.3879100000004</v>
          </cell>
          <cell r="D14">
            <v>2.0716820710538375</v>
          </cell>
          <cell r="E14">
            <v>1.0683531125113221</v>
          </cell>
          <cell r="F14">
            <v>1.7658240150936866</v>
          </cell>
          <cell r="I14">
            <v>2.5693477345679838</v>
          </cell>
        </row>
        <row r="15">
          <cell r="B15">
            <v>1101.2732599999999</v>
          </cell>
          <cell r="D15">
            <v>3.2983467401378919</v>
          </cell>
          <cell r="E15">
            <v>-0.86321704389527021</v>
          </cell>
          <cell r="F15">
            <v>2.7302596838258086</v>
          </cell>
          <cell r="I15">
            <v>4.0665737606488728</v>
          </cell>
        </row>
        <row r="16">
          <cell r="B16">
            <v>680.70991299999991</v>
          </cell>
          <cell r="D16">
            <v>3.6629228587467422</v>
          </cell>
          <cell r="E16">
            <v>-0.62502324526727548</v>
          </cell>
          <cell r="F16">
            <v>3.2836420766874319</v>
          </cell>
        </row>
        <row r="18">
          <cell r="B18">
            <v>420.56334700000008</v>
          </cell>
          <cell r="D18">
            <v>2.7039488899502695</v>
          </cell>
          <cell r="E18">
            <v>-1.2487496422488475</v>
          </cell>
          <cell r="F18">
            <v>1.8594190529715116</v>
          </cell>
          <cell r="I18">
            <v>5.3676790621247639</v>
          </cell>
        </row>
        <row r="19">
          <cell r="B19">
            <v>2223.11465</v>
          </cell>
          <cell r="D19">
            <v>1.4896590354626982</v>
          </cell>
          <cell r="E19">
            <v>2.025190576817848</v>
          </cell>
          <cell r="F19">
            <v>1.2984404139193995</v>
          </cell>
          <cell r="I19">
            <v>1.7934749572084074</v>
          </cell>
        </row>
        <row r="21">
          <cell r="B21">
            <v>1287.5935130000005</v>
          </cell>
          <cell r="D21">
            <v>2.8207956799992662</v>
          </cell>
          <cell r="E21">
            <v>2.8122237010476336</v>
          </cell>
          <cell r="F21">
            <v>1.9577998474186842</v>
          </cell>
          <cell r="I21">
            <v>1.7927559896025125</v>
          </cell>
        </row>
        <row r="22">
          <cell r="D22">
            <v>0.88335464492348414</v>
          </cell>
          <cell r="E22">
            <v>0.95991374357617953</v>
          </cell>
          <cell r="F22">
            <v>1.2598357658111903</v>
          </cell>
          <cell r="I22">
            <v>1.1834830306223454</v>
          </cell>
        </row>
        <row r="23">
          <cell r="D23">
            <v>2.3378995433789962</v>
          </cell>
          <cell r="E23">
            <v>2.3979939210837298</v>
          </cell>
          <cell r="F23">
            <v>2.7083788175782386</v>
          </cell>
          <cell r="I23">
            <v>2.836476083799444</v>
          </cell>
        </row>
        <row r="24">
          <cell r="D24">
            <v>3.9072436052231874</v>
          </cell>
          <cell r="E24">
            <v>2.4468017131258568</v>
          </cell>
          <cell r="F24">
            <v>2.2174774855148183</v>
          </cell>
          <cell r="I24">
            <v>1.5874664067633715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Sheet1"/>
      <sheetName val="Sheet2"/>
      <sheetName val="Sheet3"/>
    </sheetNames>
    <sheetDataSet>
      <sheetData sheetId="0">
        <row r="1">
          <cell r="B1">
            <v>42736</v>
          </cell>
        </row>
      </sheetData>
      <sheetData sheetId="1">
        <row r="1">
          <cell r="B1">
            <v>42736</v>
          </cell>
        </row>
      </sheetData>
      <sheetData sheetId="2">
        <row r="1">
          <cell r="F1">
            <v>39448</v>
          </cell>
          <cell r="G1">
            <v>39814</v>
          </cell>
          <cell r="H1">
            <v>40179</v>
          </cell>
          <cell r="I1">
            <v>40544</v>
          </cell>
          <cell r="J1">
            <v>40909</v>
          </cell>
          <cell r="K1">
            <v>41275</v>
          </cell>
          <cell r="L1">
            <v>41640</v>
          </cell>
          <cell r="M1">
            <v>42005</v>
          </cell>
          <cell r="N1">
            <v>42370</v>
          </cell>
          <cell r="O1">
            <v>42736</v>
          </cell>
          <cell r="P1">
            <v>43101</v>
          </cell>
          <cell r="Q1">
            <v>43466</v>
          </cell>
          <cell r="R1">
            <v>43831</v>
          </cell>
          <cell r="S1">
            <v>44197</v>
          </cell>
          <cell r="T1">
            <v>44562</v>
          </cell>
          <cell r="U1">
            <v>44927</v>
          </cell>
          <cell r="V1">
            <v>45292</v>
          </cell>
          <cell r="W1">
            <v>45658</v>
          </cell>
        </row>
      </sheetData>
      <sheetData sheetId="3">
        <row r="1">
          <cell r="B1">
            <v>42736</v>
          </cell>
        </row>
      </sheetData>
      <sheetData sheetId="4">
        <row r="1">
          <cell r="H1">
            <v>39448</v>
          </cell>
        </row>
      </sheetData>
      <sheetData sheetId="5">
        <row r="1">
          <cell r="F1">
            <v>39448</v>
          </cell>
        </row>
      </sheetData>
      <sheetData sheetId="6">
        <row r="2">
          <cell r="C2">
            <v>2.7</v>
          </cell>
        </row>
      </sheetData>
      <sheetData sheetId="7">
        <row r="1">
          <cell r="B1">
            <v>42736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/>
  </sheetViews>
  <sheetFormatPr defaultColWidth="9.109375" defaultRowHeight="14.7" x14ac:dyDescent="0.25"/>
  <cols>
    <col min="1" max="1" width="34.33203125" style="1" customWidth="1"/>
    <col min="2" max="2" width="6.88671875" style="1" bestFit="1" customWidth="1"/>
    <col min="3" max="3" width="2.33203125" style="1" customWidth="1"/>
    <col min="4" max="4" width="0.109375" style="1" customWidth="1"/>
    <col min="5" max="8" width="7.109375" style="1" customWidth="1"/>
    <col min="9" max="9" width="2.33203125" style="1" customWidth="1"/>
    <col min="10" max="16384" width="9.109375" style="1"/>
  </cols>
  <sheetData>
    <row r="1" spans="1:10" ht="14" x14ac:dyDescent="0.25">
      <c r="A1" s="21" t="s">
        <v>116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.85" customHeight="1" x14ac:dyDescent="0.25">
      <c r="A2" s="18"/>
      <c r="B2" s="92">
        <f>[1]DATA!$B$1</f>
        <v>2018</v>
      </c>
      <c r="C2" s="92"/>
      <c r="D2" s="83"/>
      <c r="E2" s="84">
        <f>[1]DATA!D1</f>
        <v>2018</v>
      </c>
      <c r="F2" s="84">
        <f>[1]DATA!E1</f>
        <v>2019</v>
      </c>
      <c r="G2" s="84">
        <f>[1]DATA!F1</f>
        <v>2020</v>
      </c>
      <c r="H2" s="23" t="s">
        <v>117</v>
      </c>
      <c r="I2" s="10"/>
      <c r="J2" s="10"/>
    </row>
    <row r="3" spans="1:10" x14ac:dyDescent="0.25">
      <c r="A3" s="10"/>
      <c r="B3" s="93" t="s">
        <v>0</v>
      </c>
      <c r="C3" s="93"/>
      <c r="D3" s="10"/>
      <c r="E3" s="91" t="s">
        <v>112</v>
      </c>
      <c r="F3" s="91"/>
      <c r="G3" s="91"/>
      <c r="H3" s="91"/>
      <c r="I3" s="10"/>
      <c r="J3" s="10"/>
    </row>
    <row r="4" spans="1:10" ht="16.5" customHeight="1" x14ac:dyDescent="0.25">
      <c r="A4" s="24" t="s">
        <v>1</v>
      </c>
      <c r="B4" s="25">
        <f>[1]DATA!B2</f>
        <v>1048.4407699999999</v>
      </c>
      <c r="C4" s="10"/>
      <c r="D4" s="10"/>
      <c r="E4" s="64">
        <f>[1]DATA!D2</f>
        <v>2.1722122432536795</v>
      </c>
      <c r="F4" s="64">
        <f>[1]DATA!E2</f>
        <v>1.5229289903099019</v>
      </c>
      <c r="G4" s="64">
        <f>[1]DATA!F2</f>
        <v>2.3773801005243511</v>
      </c>
      <c r="H4" s="64">
        <f>[1]DATA!I2</f>
        <v>2.7256014723590072</v>
      </c>
      <c r="I4" s="10"/>
      <c r="J4" s="10"/>
    </row>
    <row r="5" spans="1:10" ht="16.5" customHeight="1" x14ac:dyDescent="0.25">
      <c r="A5" s="24" t="s">
        <v>3</v>
      </c>
      <c r="B5" s="25">
        <f>[1]DATA!B3</f>
        <v>546.18820999999991</v>
      </c>
      <c r="C5" s="10"/>
      <c r="D5" s="10"/>
      <c r="E5" s="64">
        <f>[1]DATA!D3</f>
        <v>0.86068440293904924</v>
      </c>
      <c r="F5" s="64">
        <f>[1]DATA!E3</f>
        <v>1.1059213822069092</v>
      </c>
      <c r="G5" s="64">
        <f>[1]DATA!F3</f>
        <v>0.51733451323885404</v>
      </c>
      <c r="H5" s="64">
        <f>[1]DATA!I3</f>
        <v>1.0023250195531297</v>
      </c>
      <c r="I5" s="10"/>
      <c r="J5" s="10"/>
    </row>
    <row r="6" spans="1:10" ht="16.5" customHeight="1" x14ac:dyDescent="0.25">
      <c r="A6" s="24" t="s">
        <v>5</v>
      </c>
      <c r="B6" s="25">
        <f>[1]DATA!B4</f>
        <v>75.443380000000005</v>
      </c>
      <c r="C6" s="10"/>
      <c r="D6" s="10"/>
      <c r="E6" s="64">
        <f>[1]DATA!D4</f>
        <v>0.10456916099110813</v>
      </c>
      <c r="F6" s="64">
        <f>[1]DATA!E4</f>
        <v>2.4145634683540473</v>
      </c>
      <c r="G6" s="64">
        <f>[1]DATA!F4</f>
        <v>0.21397616359548621</v>
      </c>
      <c r="H6" s="64">
        <f>[1]DATA!I4</f>
        <v>1.1053225327117389</v>
      </c>
      <c r="I6" s="10"/>
      <c r="J6" s="10"/>
    </row>
    <row r="7" spans="1:10" ht="16.5" customHeight="1" x14ac:dyDescent="0.25">
      <c r="A7" s="24" t="s">
        <v>7</v>
      </c>
      <c r="B7" s="25">
        <f>[1]DATA!B5</f>
        <v>107.67410000000001</v>
      </c>
      <c r="C7" s="10"/>
      <c r="D7" s="10"/>
      <c r="E7" s="64">
        <f>[1]DATA!D5</f>
        <v>4.7814162437162855</v>
      </c>
      <c r="F7" s="64">
        <f>[1]DATA!E5</f>
        <v>3.0054705285298633</v>
      </c>
      <c r="G7" s="64">
        <f>[1]DATA!F5</f>
        <v>1.8557518991596078</v>
      </c>
      <c r="H7" s="64">
        <f>[1]DATA!I5</f>
        <v>0.72830952011004868</v>
      </c>
      <c r="I7" s="10"/>
      <c r="J7" s="10"/>
    </row>
    <row r="8" spans="1:10" ht="16.5" customHeight="1" x14ac:dyDescent="0.25">
      <c r="A8" s="24" t="s">
        <v>9</v>
      </c>
      <c r="B8" s="25">
        <f>[1]DATA!B6</f>
        <v>315.62628600000011</v>
      </c>
      <c r="C8" s="10"/>
      <c r="D8" s="10"/>
      <c r="E8" s="64">
        <f>[1]DATA!D6</f>
        <v>8.7320553626405228</v>
      </c>
      <c r="F8" s="64">
        <f>[1]DATA!E6</f>
        <v>-7.6887533770102827</v>
      </c>
      <c r="G8" s="64">
        <f>[1]DATA!F6</f>
        <v>1.1930735588124852</v>
      </c>
      <c r="H8" s="64">
        <f>[1]DATA!I6</f>
        <v>2.2870868012974555</v>
      </c>
      <c r="I8" s="10"/>
      <c r="J8" s="10"/>
    </row>
    <row r="9" spans="1:10" ht="16.5" customHeight="1" x14ac:dyDescent="0.25">
      <c r="A9" s="26" t="s">
        <v>10</v>
      </c>
      <c r="B9" s="25">
        <f>[1]DATA!B7</f>
        <v>219.98548956608505</v>
      </c>
      <c r="C9" s="10"/>
      <c r="D9" s="10"/>
      <c r="E9" s="64">
        <f>[1]DATA!D7</f>
        <v>6.5993023607845647</v>
      </c>
      <c r="F9" s="64">
        <f>[1]DATA!E7</f>
        <v>-6.5067100124943984</v>
      </c>
      <c r="G9" s="64">
        <f>[1]DATA!F7</f>
        <v>2.8087564961671863</v>
      </c>
      <c r="H9" s="64">
        <f>[1]DATA!I7</f>
        <v>1.7131916955565041</v>
      </c>
      <c r="I9" s="10"/>
      <c r="J9" s="10"/>
    </row>
    <row r="10" spans="1:10" ht="16.5" customHeight="1" x14ac:dyDescent="0.25">
      <c r="A10" s="27" t="s">
        <v>11</v>
      </c>
      <c r="B10" s="25"/>
      <c r="C10" s="10"/>
      <c r="D10" s="10"/>
      <c r="E10" s="64">
        <f>[1]DATA!D8</f>
        <v>0.23296489789917013</v>
      </c>
      <c r="F10" s="64">
        <f>[1]DATA!E8</f>
        <v>-0.40637318996595062</v>
      </c>
      <c r="G10" s="64">
        <f>[1]DATA!F8</f>
        <v>6.1400425290366066E-2</v>
      </c>
      <c r="H10" s="64">
        <f>[1]DATA!I8</f>
        <v>1.3200720839701141E-2</v>
      </c>
      <c r="I10" s="10"/>
      <c r="J10" s="10"/>
    </row>
    <row r="11" spans="1:10" ht="16.5" customHeight="1" x14ac:dyDescent="0.25">
      <c r="A11" s="29" t="s">
        <v>13</v>
      </c>
      <c r="B11" s="30">
        <f>[1]DATA!B9</f>
        <v>2112.8115320000002</v>
      </c>
      <c r="C11" s="18"/>
      <c r="D11" s="18"/>
      <c r="E11" s="17">
        <f>[1]DATA!D9</f>
        <v>3.0525873073659726</v>
      </c>
      <c r="F11" s="17">
        <f>[1]DATA!E9</f>
        <v>-0.29518517291913238</v>
      </c>
      <c r="G11" s="17">
        <f>[1]DATA!F9</f>
        <v>1.6712221348849976</v>
      </c>
      <c r="H11" s="17">
        <f>[1]DATA!I9</f>
        <v>2.0479771379487977</v>
      </c>
      <c r="I11" s="10"/>
      <c r="J11" s="10"/>
    </row>
    <row r="12" spans="1:10" ht="16.5" customHeight="1" x14ac:dyDescent="0.25">
      <c r="A12" s="31" t="s">
        <v>15</v>
      </c>
      <c r="B12" s="25">
        <f>[1]DATA!B10</f>
        <v>1211.5760700000001</v>
      </c>
      <c r="C12" s="10"/>
      <c r="D12" s="10"/>
      <c r="E12" s="64">
        <f>[1]DATA!D10</f>
        <v>0.40095754167304154</v>
      </c>
      <c r="F12" s="64">
        <f>[1]DATA!E10</f>
        <v>3.4461677918139699</v>
      </c>
      <c r="G12" s="64">
        <f>[1]DATA!F10</f>
        <v>1.9234312946927012</v>
      </c>
      <c r="H12" s="64">
        <f>[1]DATA!I10</f>
        <v>3.4132195241596497</v>
      </c>
      <c r="I12" s="10"/>
      <c r="J12" s="10"/>
    </row>
    <row r="13" spans="1:10" ht="16.5" customHeight="1" x14ac:dyDescent="0.25">
      <c r="A13" s="32" t="s">
        <v>17</v>
      </c>
      <c r="B13" s="25">
        <f>[1]DATA!B11</f>
        <v>769.45104299999991</v>
      </c>
      <c r="C13" s="10"/>
      <c r="D13" s="10"/>
      <c r="E13" s="64">
        <f>[1]DATA!D11</f>
        <v>2.639915613079391</v>
      </c>
      <c r="F13" s="64">
        <f>[1]DATA!E11</f>
        <v>6.9355957988018746</v>
      </c>
      <c r="G13" s="64">
        <f>[1]DATA!F11</f>
        <v>1.2065877388484747</v>
      </c>
      <c r="H13" s="64">
        <f>[1]DATA!I11</f>
        <v>2.5123361322404225</v>
      </c>
      <c r="I13" s="10"/>
      <c r="J13" s="10"/>
    </row>
    <row r="14" spans="1:10" ht="16.5" customHeight="1" x14ac:dyDescent="0.25">
      <c r="A14" s="32" t="s">
        <v>19</v>
      </c>
      <c r="B14" s="25">
        <f>[1]DATA!B13</f>
        <v>442.1250270000001</v>
      </c>
      <c r="C14" s="10"/>
      <c r="D14" s="10"/>
      <c r="E14" s="64">
        <f>[1]DATA!D13</f>
        <v>-3.388924993911524</v>
      </c>
      <c r="F14" s="64">
        <f>[1]DATA!E13</f>
        <v>-2.6266483924873185</v>
      </c>
      <c r="G14" s="64">
        <f>[1]DATA!F13</f>
        <v>3.2228865154931619</v>
      </c>
      <c r="H14" s="64">
        <f>[1]DATA!I12</f>
        <v>2.353141043764384</v>
      </c>
      <c r="I14" s="10"/>
      <c r="J14" s="10"/>
    </row>
    <row r="15" spans="1:10" ht="16.5" customHeight="1" x14ac:dyDescent="0.25">
      <c r="A15" s="33" t="s">
        <v>21</v>
      </c>
      <c r="B15" s="30">
        <f>[1]DATA!B14</f>
        <v>3324.3879100000004</v>
      </c>
      <c r="C15" s="18"/>
      <c r="D15" s="18"/>
      <c r="E15" s="17">
        <f>[1]DATA!D14</f>
        <v>2.0716820710538375</v>
      </c>
      <c r="F15" s="17">
        <f>[1]DATA!E14</f>
        <v>1.0683531125113221</v>
      </c>
      <c r="G15" s="17">
        <f>[1]DATA!F14</f>
        <v>1.7658240150936866</v>
      </c>
      <c r="H15" s="17">
        <f>[1]DATA!I13</f>
        <v>4.8947074879816643</v>
      </c>
      <c r="I15" s="10"/>
      <c r="J15" s="10"/>
    </row>
    <row r="16" spans="1:10" ht="16.5" customHeight="1" x14ac:dyDescent="0.25">
      <c r="A16" s="34" t="s">
        <v>23</v>
      </c>
      <c r="B16" s="25">
        <f>[1]DATA!B15</f>
        <v>1101.2732599999999</v>
      </c>
      <c r="C16" s="10"/>
      <c r="D16" s="10"/>
      <c r="E16" s="64">
        <f>[1]DATA!D15</f>
        <v>3.2983467401378919</v>
      </c>
      <c r="F16" s="64">
        <f>[1]DATA!E15</f>
        <v>-0.86321704389527021</v>
      </c>
      <c r="G16" s="64">
        <f>[1]DATA!F15</f>
        <v>2.7302596838258086</v>
      </c>
      <c r="H16" s="64">
        <f>[1]DATA!I14</f>
        <v>2.5693477345679838</v>
      </c>
      <c r="I16" s="10"/>
      <c r="J16" s="10"/>
    </row>
    <row r="17" spans="1:10" ht="16.5" customHeight="1" x14ac:dyDescent="0.25">
      <c r="A17" s="32" t="s">
        <v>24</v>
      </c>
      <c r="B17" s="25">
        <f>[1]DATA!B16</f>
        <v>680.70991299999991</v>
      </c>
      <c r="C17" s="10"/>
      <c r="D17" s="10"/>
      <c r="E17" s="64">
        <f>[1]DATA!D16</f>
        <v>3.6629228587467422</v>
      </c>
      <c r="F17" s="64">
        <f>[1]DATA!E16</f>
        <v>-0.62502324526727548</v>
      </c>
      <c r="G17" s="64">
        <f>[1]DATA!F16</f>
        <v>3.2836420766874319</v>
      </c>
      <c r="H17" s="64">
        <f>[1]DATA!I15</f>
        <v>4.0665737606488728</v>
      </c>
      <c r="I17" s="10"/>
      <c r="J17" s="10"/>
    </row>
    <row r="18" spans="1:10" ht="16.5" customHeight="1" x14ac:dyDescent="0.25">
      <c r="A18" s="32" t="s">
        <v>26</v>
      </c>
      <c r="B18" s="25">
        <f>[1]DATA!B18</f>
        <v>420.56334700000008</v>
      </c>
      <c r="C18" s="10"/>
      <c r="D18" s="10"/>
      <c r="E18" s="64">
        <f>[1]DATA!D18</f>
        <v>2.7039488899502695</v>
      </c>
      <c r="F18" s="64">
        <f>[1]DATA!E18</f>
        <v>-1.2487496422488475</v>
      </c>
      <c r="G18" s="64">
        <f>[1]DATA!F18</f>
        <v>1.8594190529715116</v>
      </c>
      <c r="H18" s="64">
        <f>[1]DATA!I18</f>
        <v>5.3676790621247639</v>
      </c>
      <c r="I18" s="10"/>
      <c r="J18" s="10"/>
    </row>
    <row r="19" spans="1:10" ht="16.5" customHeight="1" x14ac:dyDescent="0.25">
      <c r="A19" s="33" t="s">
        <v>27</v>
      </c>
      <c r="B19" s="30">
        <f>[1]DATA!B19</f>
        <v>2223.11465</v>
      </c>
      <c r="C19" s="18"/>
      <c r="D19" s="18"/>
      <c r="E19" s="17">
        <f>[1]DATA!D19</f>
        <v>1.4896590354626982</v>
      </c>
      <c r="F19" s="17">
        <f>[1]DATA!E19</f>
        <v>2.025190576817848</v>
      </c>
      <c r="G19" s="17">
        <f>[1]DATA!F19</f>
        <v>1.2984404139193995</v>
      </c>
      <c r="H19" s="17">
        <f>[1]DATA!I19</f>
        <v>1.7934749572084074</v>
      </c>
      <c r="I19" s="10"/>
      <c r="J19" s="10"/>
    </row>
    <row r="20" spans="1:10" ht="16.5" customHeight="1" x14ac:dyDescent="0.25">
      <c r="A20" s="10" t="s">
        <v>29</v>
      </c>
      <c r="B20" s="25">
        <f>[1]DATA!B21</f>
        <v>1287.5935130000005</v>
      </c>
      <c r="C20" s="10"/>
      <c r="D20" s="10"/>
      <c r="E20" s="64">
        <f>[1]DATA!D21</f>
        <v>2.8207956799992662</v>
      </c>
      <c r="F20" s="64">
        <f>[1]DATA!E21</f>
        <v>2.8122237010476336</v>
      </c>
      <c r="G20" s="64">
        <f>[1]DATA!F21</f>
        <v>1.9577998474186842</v>
      </c>
      <c r="H20" s="64">
        <f>[1]DATA!I21</f>
        <v>1.7927559896025125</v>
      </c>
      <c r="I20" s="10"/>
      <c r="J20" s="10"/>
    </row>
    <row r="21" spans="1:10" ht="14" x14ac:dyDescent="0.25">
      <c r="A21" s="35"/>
      <c r="B21" s="36"/>
      <c r="C21" s="9"/>
      <c r="D21" s="9"/>
      <c r="E21" s="91" t="s">
        <v>31</v>
      </c>
      <c r="F21" s="91"/>
      <c r="G21" s="91"/>
      <c r="H21" s="91"/>
      <c r="I21" s="10"/>
      <c r="J21" s="10"/>
    </row>
    <row r="22" spans="1:10" ht="16.5" customHeight="1" x14ac:dyDescent="0.25">
      <c r="A22" s="9" t="s">
        <v>33</v>
      </c>
      <c r="B22" s="36"/>
      <c r="C22" s="9"/>
      <c r="D22" s="9"/>
      <c r="E22" s="37">
        <f>[1]DATA!D22</f>
        <v>0.88335464492348414</v>
      </c>
      <c r="F22" s="37">
        <f>[1]DATA!E22</f>
        <v>0.95991374357617953</v>
      </c>
      <c r="G22" s="37">
        <f>[1]DATA!F22</f>
        <v>1.2598357658111903</v>
      </c>
      <c r="H22" s="37">
        <f>[1]DATA!I22</f>
        <v>1.1834830306223454</v>
      </c>
      <c r="I22" s="10"/>
      <c r="J22" s="10"/>
    </row>
    <row r="23" spans="1:10" ht="16.5" customHeight="1" x14ac:dyDescent="0.25">
      <c r="A23" s="9" t="s">
        <v>34</v>
      </c>
      <c r="B23" s="10"/>
      <c r="C23" s="10"/>
      <c r="D23" s="10"/>
      <c r="E23" s="37">
        <f>[1]DATA!D23</f>
        <v>2.3378995433789962</v>
      </c>
      <c r="F23" s="37">
        <f>[1]DATA!E23</f>
        <v>2.3979939210837298</v>
      </c>
      <c r="G23" s="37">
        <f>[1]DATA!F23</f>
        <v>2.7083788175782386</v>
      </c>
      <c r="H23" s="37">
        <f>[1]DATA!I23</f>
        <v>2.836476083799444</v>
      </c>
      <c r="I23" s="10"/>
      <c r="J23" s="10"/>
    </row>
    <row r="24" spans="1:10" ht="16.5" customHeight="1" x14ac:dyDescent="0.25">
      <c r="A24" s="9" t="s">
        <v>35</v>
      </c>
      <c r="B24" s="9"/>
      <c r="C24" s="9"/>
      <c r="D24" s="9"/>
      <c r="E24" s="37">
        <f>[1]DATA!D24</f>
        <v>3.9072436052231874</v>
      </c>
      <c r="F24" s="37">
        <f>[1]DATA!E24</f>
        <v>2.4468017131258568</v>
      </c>
      <c r="G24" s="37">
        <f>[1]DATA!F24</f>
        <v>2.2174774855148183</v>
      </c>
      <c r="H24" s="37">
        <f>[1]DATA!I24</f>
        <v>1.5874664067633715</v>
      </c>
      <c r="I24" s="10"/>
      <c r="J24" s="10"/>
    </row>
    <row r="25" spans="1:10" ht="14" x14ac:dyDescent="0.25">
      <c r="A25" s="38"/>
      <c r="B25" s="10"/>
      <c r="C25" s="10"/>
      <c r="D25" s="10"/>
      <c r="E25" s="91" t="s">
        <v>31</v>
      </c>
      <c r="F25" s="91"/>
      <c r="G25" s="91"/>
      <c r="H25" s="91"/>
      <c r="I25" s="10"/>
      <c r="J25" s="10"/>
    </row>
    <row r="26" spans="1:10" ht="14" x14ac:dyDescent="0.25">
      <c r="A26" s="27" t="s">
        <v>2</v>
      </c>
      <c r="B26" s="10"/>
      <c r="C26" s="10"/>
      <c r="D26" s="10"/>
      <c r="E26" s="39">
        <f>[1]DATA2!C2</f>
        <v>2.4024287854083282</v>
      </c>
      <c r="F26" s="39">
        <f>[1]DATA2!D2</f>
        <v>1.705248116740754</v>
      </c>
      <c r="G26" s="39">
        <f>[1]DATA2!E2</f>
        <v>1.4278121520483911</v>
      </c>
      <c r="H26" s="39">
        <f>[1]DATA2!$G$2</f>
        <v>1.7839090051064321</v>
      </c>
      <c r="I26" s="10"/>
      <c r="J26" s="10"/>
    </row>
    <row r="27" spans="1:10" x14ac:dyDescent="0.25">
      <c r="A27" s="27" t="s">
        <v>4</v>
      </c>
      <c r="B27" s="10"/>
      <c r="C27" s="10"/>
      <c r="D27" s="10"/>
      <c r="E27" s="39">
        <f>[1]DATA2!C3</f>
        <v>2.4762845025712243</v>
      </c>
      <c r="F27" s="39">
        <f>[1]DATA2!D3</f>
        <v>2.7003724300513898</v>
      </c>
      <c r="G27" s="39">
        <f>[1]DATA2!E3</f>
        <v>2.4604242509949303</v>
      </c>
      <c r="H27" s="39">
        <f>[1]DATA2!$G$3</f>
        <v>2.9138811962136746</v>
      </c>
      <c r="I27" s="10"/>
      <c r="J27" s="10"/>
    </row>
    <row r="28" spans="1:10" ht="14" x14ac:dyDescent="0.25">
      <c r="A28" s="40" t="s">
        <v>6</v>
      </c>
      <c r="B28" s="10"/>
      <c r="C28" s="10"/>
      <c r="D28" s="10"/>
      <c r="E28" s="39">
        <f>[1]DATA2!C5</f>
        <v>1.5137560620116952</v>
      </c>
      <c r="F28" s="39">
        <f>[1]DATA2!D5</f>
        <v>1.6581440449873641</v>
      </c>
      <c r="G28" s="39">
        <f>[1]DATA2!E5</f>
        <v>1.5702329130826698</v>
      </c>
      <c r="H28" s="39">
        <f>[1]DATA2!$G$5</f>
        <v>1.3376979744331052</v>
      </c>
      <c r="I28" s="10"/>
      <c r="J28" s="10"/>
    </row>
    <row r="29" spans="1:10" ht="13.85" x14ac:dyDescent="0.25">
      <c r="A29" s="40" t="s">
        <v>8</v>
      </c>
      <c r="B29" s="10"/>
      <c r="C29" s="10"/>
      <c r="D29" s="10"/>
      <c r="E29" s="39">
        <f>[1]DATA2!C6</f>
        <v>2.5340317590930361</v>
      </c>
      <c r="F29" s="39">
        <f>[1]DATA2!D6</f>
        <v>4.0192288862703762</v>
      </c>
      <c r="G29" s="39">
        <f>[1]DATA2!E6</f>
        <v>2.6094337526056943</v>
      </c>
      <c r="H29" s="39">
        <f>[1]DATA2!$G$6</f>
        <v>1.5003976515592932</v>
      </c>
      <c r="I29" s="10"/>
      <c r="J29" s="10"/>
    </row>
    <row r="30" spans="1:10" x14ac:dyDescent="0.25">
      <c r="A30" s="40" t="s">
        <v>122</v>
      </c>
      <c r="B30" s="10"/>
      <c r="C30" s="10"/>
      <c r="D30" s="10"/>
      <c r="E30" s="39">
        <f>[1]DATA2!C4</f>
        <v>0.45537027499999994</v>
      </c>
      <c r="F30" s="39">
        <f>[1]DATA2!D4</f>
        <v>-0.19846376249999992</v>
      </c>
      <c r="G30" s="39">
        <f>[1]DATA2!E4</f>
        <v>-0.40500000000000008</v>
      </c>
      <c r="H30" s="39">
        <f>[1]DATA2!$G$4</f>
        <v>1.5</v>
      </c>
      <c r="I30" s="10"/>
      <c r="J30" s="10"/>
    </row>
    <row r="31" spans="1:10" x14ac:dyDescent="0.25">
      <c r="A31" s="41"/>
      <c r="B31" s="10"/>
      <c r="C31" s="10"/>
      <c r="D31" s="10"/>
      <c r="E31" s="90" t="s">
        <v>113</v>
      </c>
      <c r="F31" s="90"/>
      <c r="G31" s="90"/>
      <c r="H31" s="90"/>
      <c r="I31" s="10"/>
      <c r="J31" s="10"/>
    </row>
    <row r="32" spans="1:10" ht="13.85" x14ac:dyDescent="0.25">
      <c r="A32" s="40" t="s">
        <v>12</v>
      </c>
      <c r="B32" s="10"/>
      <c r="C32" s="10"/>
      <c r="D32" s="10"/>
      <c r="E32" s="42">
        <f>[1]DATA2!C7</f>
        <v>24.297995022039231</v>
      </c>
      <c r="F32" s="42">
        <f>[1]DATA2!D7</f>
        <v>22.503358833223047</v>
      </c>
      <c r="G32" s="42">
        <f>[1]DATA2!E7</f>
        <v>13.877438025019728</v>
      </c>
      <c r="H32" s="42">
        <f>[1]DATA2!$G$7</f>
        <v>15.171342334826567</v>
      </c>
      <c r="I32" s="10"/>
      <c r="J32" s="10"/>
    </row>
    <row r="33" spans="1:10" ht="13.85" x14ac:dyDescent="0.25">
      <c r="A33" s="40" t="s">
        <v>14</v>
      </c>
      <c r="B33" s="10"/>
      <c r="C33" s="10"/>
      <c r="D33" s="10"/>
      <c r="E33" s="42">
        <f>[1]DATA2!C8</f>
        <v>47.028831199999786</v>
      </c>
      <c r="F33" s="42">
        <f>[1]DATA2!D8</f>
        <v>38.188338555262817</v>
      </c>
      <c r="G33" s="42">
        <f>[1]DATA2!E8</f>
        <v>11.377438025019728</v>
      </c>
      <c r="H33" s="42">
        <f>[1]DATA2!$G$8</f>
        <v>10.371342334826569</v>
      </c>
      <c r="I33" s="10"/>
      <c r="J33" s="10"/>
    </row>
    <row r="34" spans="1:10" x14ac:dyDescent="0.25">
      <c r="A34" s="40" t="s">
        <v>16</v>
      </c>
      <c r="B34" s="10"/>
      <c r="C34" s="10"/>
      <c r="D34" s="10"/>
      <c r="E34" s="42">
        <f>[1]DATA2!C9</f>
        <v>44.693844999999556</v>
      </c>
      <c r="F34" s="42">
        <f>[1]DATA2!D9</f>
        <v>34.116367732397975</v>
      </c>
      <c r="G34" s="42">
        <f>[1]DATA2!E9</f>
        <v>5.9463584225136401</v>
      </c>
      <c r="H34" s="42">
        <f>[1]DATA2!$G$9</f>
        <v>5.0019907574470377</v>
      </c>
      <c r="I34" s="10"/>
      <c r="J34" s="10"/>
    </row>
    <row r="35" spans="1:10" x14ac:dyDescent="0.25">
      <c r="A35" s="40" t="s">
        <v>18</v>
      </c>
      <c r="B35" s="10"/>
      <c r="C35" s="10"/>
      <c r="D35" s="10"/>
      <c r="E35" s="42">
        <f>[1]DATA2!C10</f>
        <v>6.7490000000000236</v>
      </c>
      <c r="F35" s="42">
        <f>[1]DATA2!D10</f>
        <v>5.1103922592180879</v>
      </c>
      <c r="G35" s="42">
        <f>[1]DATA2!E10</f>
        <v>2.4706208412652586</v>
      </c>
      <c r="H35" s="42">
        <f>[1]DATA2!$G$10</f>
        <v>6.1070069832307805</v>
      </c>
      <c r="I35" s="10"/>
      <c r="J35" s="10"/>
    </row>
    <row r="36" spans="1:10" x14ac:dyDescent="0.25">
      <c r="A36" s="41"/>
      <c r="B36" s="10"/>
      <c r="C36" s="10"/>
      <c r="D36" s="10"/>
      <c r="E36" s="90" t="s">
        <v>115</v>
      </c>
      <c r="F36" s="90"/>
      <c r="G36" s="90"/>
      <c r="H36" s="90"/>
      <c r="I36" s="10"/>
      <c r="J36" s="10"/>
    </row>
    <row r="37" spans="1:10" x14ac:dyDescent="0.25">
      <c r="A37" s="40" t="s">
        <v>20</v>
      </c>
      <c r="B37" s="10"/>
      <c r="C37" s="10"/>
      <c r="D37" s="10"/>
      <c r="E37" s="42">
        <f>[1]DATA2!C11</f>
        <v>87.1490103</v>
      </c>
      <c r="F37" s="42">
        <f>[1]DATA2!D11</f>
        <v>86.110588863646626</v>
      </c>
      <c r="G37" s="42">
        <f>[1]DATA2!E11</f>
        <v>89.071047624887797</v>
      </c>
      <c r="H37" s="42">
        <f>[1]DATA2!$G$11</f>
        <v>85.382770595631428</v>
      </c>
      <c r="I37" s="10"/>
      <c r="J37" s="10"/>
    </row>
    <row r="38" spans="1:10" x14ac:dyDescent="0.25">
      <c r="A38" s="40" t="s">
        <v>22</v>
      </c>
      <c r="B38" s="10"/>
      <c r="C38" s="10"/>
      <c r="D38" s="10"/>
      <c r="E38" s="42">
        <f>[1]DATA2!C12</f>
        <v>107.94662010000002</v>
      </c>
      <c r="F38" s="42">
        <f>[1]DATA2!D12</f>
        <v>103.94945864928468</v>
      </c>
      <c r="G38" s="42">
        <f>[1]DATA2!E12</f>
        <v>109.06929488604256</v>
      </c>
      <c r="H38" s="42">
        <f>[1]DATA2!$G$12</f>
        <v>107.22059301091615</v>
      </c>
      <c r="I38" s="10"/>
      <c r="J38" s="10"/>
    </row>
    <row r="39" spans="1:10" x14ac:dyDescent="0.25">
      <c r="A39" s="41"/>
      <c r="B39" s="10"/>
      <c r="C39" s="10"/>
      <c r="D39" s="10"/>
      <c r="E39" s="91" t="s">
        <v>31</v>
      </c>
      <c r="F39" s="91"/>
      <c r="G39" s="91"/>
      <c r="H39" s="91"/>
      <c r="I39" s="10"/>
      <c r="J39" s="10"/>
    </row>
    <row r="40" spans="1:10" x14ac:dyDescent="0.25">
      <c r="A40" s="40" t="s">
        <v>25</v>
      </c>
      <c r="B40" s="10"/>
      <c r="C40" s="10"/>
      <c r="D40" s="10"/>
      <c r="E40" s="39">
        <f>[1]DATA2!C13</f>
        <v>-9.2046036251447985E-2</v>
      </c>
      <c r="F40" s="39">
        <f>[1]DATA2!D13</f>
        <v>0.28840974485303794</v>
      </c>
      <c r="G40" s="39">
        <f>[1]DATA2!E13</f>
        <v>0.11762262241499617</v>
      </c>
      <c r="H40" s="43">
        <f>[1]DATA2!$G$13</f>
        <v>-7.3138596551749653E-3</v>
      </c>
      <c r="I40" s="10"/>
      <c r="J40" s="10"/>
    </row>
    <row r="41" spans="1:10" x14ac:dyDescent="0.25">
      <c r="A41" s="40" t="s">
        <v>119</v>
      </c>
      <c r="B41" s="10"/>
      <c r="C41" s="10"/>
      <c r="D41" s="10"/>
      <c r="E41" s="39">
        <f>[1]DATA2!C14</f>
        <v>0.37698564013641661</v>
      </c>
      <c r="F41" s="39">
        <f>[1]DATA2!D14</f>
        <v>0.93507988159508282</v>
      </c>
      <c r="G41" s="39">
        <f>[1]DATA2!E14</f>
        <v>0.71168586193949568</v>
      </c>
      <c r="H41" s="43">
        <f>[1]DATA2!$G$14</f>
        <v>-1.2934608477770174E-2</v>
      </c>
      <c r="I41" s="10"/>
      <c r="J41" s="10"/>
    </row>
    <row r="42" spans="1:10" x14ac:dyDescent="0.25">
      <c r="A42" s="41"/>
      <c r="B42" s="10"/>
      <c r="C42" s="10"/>
      <c r="D42" s="10"/>
      <c r="E42" s="90" t="s">
        <v>114</v>
      </c>
      <c r="F42" s="90"/>
      <c r="G42" s="90"/>
      <c r="H42" s="90"/>
      <c r="I42" s="10"/>
      <c r="J42" s="10"/>
    </row>
    <row r="43" spans="1:10" x14ac:dyDescent="0.25">
      <c r="A43" s="27" t="s">
        <v>28</v>
      </c>
      <c r="B43" s="10"/>
      <c r="C43" s="10"/>
      <c r="D43" s="10"/>
      <c r="E43" s="39">
        <f>[1]DATA2!C15</f>
        <v>5.7324079079772163</v>
      </c>
      <c r="F43" s="39">
        <f>[1]DATA2!D15</f>
        <v>7.7210721907996893</v>
      </c>
      <c r="G43" s="39">
        <f>[1]DATA2!E15</f>
        <v>6.871997668595192</v>
      </c>
      <c r="H43" s="43">
        <f>[1]DATA2!$G$15</f>
        <v>5.8915572746558791</v>
      </c>
      <c r="I43" s="10"/>
      <c r="J43" s="10"/>
    </row>
    <row r="44" spans="1:10" x14ac:dyDescent="0.25">
      <c r="A44" s="40" t="s">
        <v>30</v>
      </c>
      <c r="B44" s="10"/>
      <c r="C44" s="10"/>
      <c r="D44" s="10"/>
      <c r="E44" s="39">
        <f>[1]DATA2!C16</f>
        <v>0.5592604052157184</v>
      </c>
      <c r="F44" s="39">
        <f>[1]DATA2!D16</f>
        <v>2.2366618842682664</v>
      </c>
      <c r="G44" s="39">
        <f>[1]DATA2!E16</f>
        <v>0.46077995099523011</v>
      </c>
      <c r="H44" s="43">
        <f>[1]DATA2!$G$16</f>
        <v>6.5977656419489272E-2</v>
      </c>
      <c r="I44" s="10"/>
      <c r="J44" s="10"/>
    </row>
    <row r="45" spans="1:10" x14ac:dyDescent="0.25">
      <c r="A45" s="44" t="s">
        <v>32</v>
      </c>
      <c r="B45" s="45"/>
      <c r="C45" s="45"/>
      <c r="D45" s="45"/>
      <c r="E45" s="39">
        <f>[1]DATA2!C17</f>
        <v>34.071162276763374</v>
      </c>
      <c r="F45" s="39">
        <f>[1]DATA2!D17</f>
        <v>33.306596998600646</v>
      </c>
      <c r="G45" s="39">
        <f>[1]DATA2!E17</f>
        <v>34.643883939185713</v>
      </c>
      <c r="H45" s="46">
        <f>[1]DATA2!$G$17</f>
        <v>42.881870292884969</v>
      </c>
      <c r="I45" s="10"/>
      <c r="J45" s="10"/>
    </row>
    <row r="46" spans="1:10" s="8" customFormat="1" ht="45" customHeight="1" x14ac:dyDescent="0.25">
      <c r="A46" s="94" t="s">
        <v>120</v>
      </c>
      <c r="B46" s="95"/>
      <c r="C46" s="95"/>
      <c r="D46" s="95"/>
      <c r="E46" s="95"/>
      <c r="F46" s="95"/>
      <c r="G46" s="95"/>
      <c r="H46" s="95"/>
      <c r="I46" s="47"/>
      <c r="J46" s="47"/>
    </row>
    <row r="47" spans="1:10" ht="75" customHeight="1" x14ac:dyDescent="0.25">
      <c r="A47" s="96" t="s">
        <v>118</v>
      </c>
      <c r="B47" s="97"/>
      <c r="C47" s="97"/>
      <c r="D47" s="97"/>
      <c r="E47" s="97"/>
      <c r="F47" s="97"/>
      <c r="G47" s="97"/>
      <c r="H47" s="97"/>
      <c r="I47" s="10"/>
      <c r="J47" s="10"/>
    </row>
    <row r="48" spans="1:10" ht="30" customHeight="1" x14ac:dyDescent="0.25">
      <c r="A48" s="98" t="s">
        <v>121</v>
      </c>
      <c r="B48" s="99"/>
      <c r="C48" s="99"/>
      <c r="D48" s="99"/>
      <c r="E48" s="99"/>
      <c r="F48" s="99"/>
      <c r="G48" s="99"/>
      <c r="H48" s="99"/>
      <c r="I48" s="10"/>
      <c r="J48" s="10"/>
    </row>
    <row r="49" spans="1:1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</row>
  </sheetData>
  <mergeCells count="12">
    <mergeCell ref="A46:H46"/>
    <mergeCell ref="A47:H47"/>
    <mergeCell ref="A48:H48"/>
    <mergeCell ref="E39:H39"/>
    <mergeCell ref="E42:H42"/>
    <mergeCell ref="E31:H31"/>
    <mergeCell ref="E36:H36"/>
    <mergeCell ref="E21:H21"/>
    <mergeCell ref="B2:C2"/>
    <mergeCell ref="B3:C3"/>
    <mergeCell ref="E3:H3"/>
    <mergeCell ref="E25:H25"/>
  </mergeCells>
  <hyperlinks>
    <hyperlink ref="A26" location="Aftagerlande!A1" display="BNP i aftagerlande"/>
    <hyperlink ref="A27" location="Timelønsomkostninger!A1" display="Udlandets timelønomkostninger"/>
    <hyperlink ref="A12" location="Udenrigshandel!A1" display="Eksport i alt"/>
    <hyperlink ref="A16" location="Udenrigshandel!A1" display="Import i alt"/>
    <hyperlink ref="A43" location="Betalingsbalance!A1" display="Betalingsbalance"/>
    <hyperlink ref="A5" location="'BNP komponenter'!A1" display="Offentligt forbrug"/>
    <hyperlink ref="A6" location="'BNP komponenter'!A1" display="Offentlige investeringer"/>
    <hyperlink ref="A7" location="'BNP komponenter'!A1" display="Boliginvesteringer"/>
    <hyperlink ref="A8" location="'BNP komponenter'!A1" display="Erhvervsinvesteringer"/>
    <hyperlink ref="A10" location="'BNP komponenter'!A1" display="Lagerinvesteringer"/>
    <hyperlink ref="A19" location="'BNP komponenter'!A1" display="Bruttonationalprodukt"/>
    <hyperlink ref="A14" location="Udenrigshandel!A1" display="Tjenesteeksport"/>
    <hyperlink ref="A11" location="'BNP komponenter'!A1" display="Indenlandsk efterspørgsel i alt "/>
    <hyperlink ref="A17" location="Udenrigshandel!A1" display="Vareimport"/>
    <hyperlink ref="A18" location="Udenrigshandel!A1" display="Tjenesteimport"/>
    <hyperlink ref="A15" location="'BNP komponenter'!A1" display="Efterspørgsel i alt"/>
    <hyperlink ref="A13" location="Udenrigshandel!A1" display="Vareeksport"/>
    <hyperlink ref="A4" location="'BNP komponenter'!A1" display="Privat forbrug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zoomScaleNormal="100" workbookViewId="0"/>
  </sheetViews>
  <sheetFormatPr defaultColWidth="9.109375" defaultRowHeight="14.7" x14ac:dyDescent="0.25"/>
  <cols>
    <col min="1" max="1" width="16.109375" style="1" customWidth="1"/>
    <col min="2" max="2" width="8.109375" style="1" customWidth="1"/>
    <col min="3" max="3" width="1" style="1" customWidth="1"/>
    <col min="4" max="4" width="5.109375" style="1" hidden="1" customWidth="1"/>
    <col min="5" max="22" width="5.6640625" style="1" customWidth="1"/>
    <col min="23" max="16384" width="9.109375" style="1"/>
  </cols>
  <sheetData>
    <row r="1" spans="1:55" ht="2.3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10"/>
      <c r="W1" s="10"/>
      <c r="X1" s="10"/>
    </row>
    <row r="2" spans="1:55" ht="29.35" x14ac:dyDescent="0.25">
      <c r="A2" s="3" t="s">
        <v>36</v>
      </c>
      <c r="B2" s="48" t="s">
        <v>37</v>
      </c>
      <c r="C2" s="49"/>
      <c r="D2" s="49"/>
      <c r="E2" s="49"/>
      <c r="F2" s="49"/>
      <c r="G2" s="50"/>
      <c r="H2" s="50"/>
      <c r="I2" s="50"/>
      <c r="J2" s="4"/>
      <c r="K2" s="49"/>
      <c r="L2" s="49"/>
      <c r="M2" s="49"/>
      <c r="N2" s="49"/>
      <c r="O2" s="51" t="s">
        <v>87</v>
      </c>
      <c r="P2" s="49"/>
      <c r="Q2" s="49"/>
      <c r="R2" s="49"/>
      <c r="S2" s="49"/>
      <c r="T2" s="49"/>
      <c r="U2" s="52"/>
      <c r="V2" s="49"/>
      <c r="W2" s="10"/>
      <c r="X2" s="10"/>
    </row>
    <row r="3" spans="1:55" ht="16.5" customHeight="1" x14ac:dyDescent="0.25">
      <c r="A3" s="45"/>
      <c r="B3" s="85">
        <f>[1]DATA5!B1</f>
        <v>2018</v>
      </c>
      <c r="C3" s="85"/>
      <c r="D3" s="86">
        <f>[1]DATA5!D1</f>
        <v>2004</v>
      </c>
      <c r="E3" s="86">
        <f>[1]DATA5!H1</f>
        <v>2008</v>
      </c>
      <c r="F3" s="86">
        <f>[1]DATA5!I1</f>
        <v>2009</v>
      </c>
      <c r="G3" s="86">
        <f>[1]DATA5!J1</f>
        <v>2010</v>
      </c>
      <c r="H3" s="86">
        <f>[1]DATA5!K1</f>
        <v>2011</v>
      </c>
      <c r="I3" s="86">
        <f>[1]DATA5!L1</f>
        <v>2012</v>
      </c>
      <c r="J3" s="86">
        <f>[1]DATA5!M1</f>
        <v>2013</v>
      </c>
      <c r="K3" s="86">
        <f>[1]DATA5!N1</f>
        <v>2014</v>
      </c>
      <c r="L3" s="86">
        <f>[1]DATA5!O1</f>
        <v>2015</v>
      </c>
      <c r="M3" s="86">
        <f>[1]DATA5!P1</f>
        <v>2016</v>
      </c>
      <c r="N3" s="86">
        <f>[1]DATA5!Q1</f>
        <v>2017</v>
      </c>
      <c r="O3" s="86">
        <f>[1]DATA5!R1</f>
        <v>2018</v>
      </c>
      <c r="P3" s="86">
        <f>[1]DATA5!S1</f>
        <v>2019</v>
      </c>
      <c r="Q3" s="86">
        <f>[1]DATA5!T1</f>
        <v>2020</v>
      </c>
      <c r="R3" s="86">
        <f>[1]DATA5!U1</f>
        <v>2021</v>
      </c>
      <c r="S3" s="86">
        <f>[1]DATA5!V1</f>
        <v>2022</v>
      </c>
      <c r="T3" s="86">
        <f>[1]DATA5!W1</f>
        <v>2023</v>
      </c>
      <c r="U3" s="86">
        <f>[1]DATA5!X1</f>
        <v>2024</v>
      </c>
      <c r="V3" s="86">
        <f>[1]DATA5!Y1</f>
        <v>2025</v>
      </c>
      <c r="W3" s="10"/>
      <c r="X3" s="10"/>
    </row>
    <row r="4" spans="1:55" ht="14" x14ac:dyDescent="0.25">
      <c r="A4" s="9"/>
      <c r="B4" s="53" t="s">
        <v>0</v>
      </c>
      <c r="C4" s="53"/>
      <c r="D4" s="54" t="s">
        <v>38</v>
      </c>
      <c r="E4" s="100" t="s">
        <v>39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"/>
      <c r="X4" s="10"/>
    </row>
    <row r="5" spans="1:55" ht="14" x14ac:dyDescent="0.25">
      <c r="A5" s="9" t="s">
        <v>40</v>
      </c>
      <c r="B5" s="36">
        <f>[1]DATA5!B2</f>
        <v>1211.5760700000001</v>
      </c>
      <c r="C5" s="9"/>
      <c r="D5" s="20">
        <f>[1]DATA5!D2</f>
        <v>3.0150700991679713</v>
      </c>
      <c r="E5" s="20">
        <f>[1]DATA5!H2</f>
        <v>3.8720162950075299</v>
      </c>
      <c r="F5" s="20">
        <f>[1]DATA5!I2</f>
        <v>-9.2243900226979818</v>
      </c>
      <c r="G5" s="20">
        <f>[1]DATA5!J2</f>
        <v>2.9401304476920354</v>
      </c>
      <c r="H5" s="20">
        <f>[1]DATA5!K2</f>
        <v>7.1948797102650008</v>
      </c>
      <c r="I5" s="20">
        <f>[1]DATA5!L2</f>
        <v>1.1622098719473728</v>
      </c>
      <c r="J5" s="20">
        <f>[1]DATA5!M2</f>
        <v>1.6113942981339502</v>
      </c>
      <c r="K5" s="20">
        <f>[1]DATA5!N2</f>
        <v>3.128863151901462</v>
      </c>
      <c r="L5" s="20">
        <f>[1]DATA5!O2</f>
        <v>3.577363458878513</v>
      </c>
      <c r="M5" s="20">
        <f>[1]DATA5!P2</f>
        <v>3.8690730499152393</v>
      </c>
      <c r="N5" s="20">
        <f>[1]DATA5!Q2</f>
        <v>3.5731275830551468</v>
      </c>
      <c r="O5" s="20">
        <f>[1]DATA5!R2</f>
        <v>0.40095754167304154</v>
      </c>
      <c r="P5" s="20">
        <f>[1]DATA5!S2</f>
        <v>3.4461677918139699</v>
      </c>
      <c r="Q5" s="20">
        <f>[1]DATA5!T2</f>
        <v>1.9234312946927012</v>
      </c>
      <c r="R5" s="20">
        <f>[1]DATA5!U2</f>
        <v>3.4315227520735236</v>
      </c>
      <c r="S5" s="20">
        <f>[1]DATA5!V2</f>
        <v>3.7831964505069982</v>
      </c>
      <c r="T5" s="20">
        <f>[1]DATA5!W2</f>
        <v>3.3827334156255162</v>
      </c>
      <c r="U5" s="20">
        <f>[1]DATA5!X2</f>
        <v>3.3556128296922783</v>
      </c>
      <c r="V5" s="20">
        <f>[1]DATA5!Y2</f>
        <v>3.114147882808993</v>
      </c>
      <c r="W5" s="10"/>
      <c r="X5" s="10"/>
    </row>
    <row r="6" spans="1:55" ht="14" x14ac:dyDescent="0.25">
      <c r="A6" s="55" t="s">
        <v>41</v>
      </c>
      <c r="B6" s="36">
        <f>[1]DATA5!B3</f>
        <v>37.681679263405357</v>
      </c>
      <c r="C6" s="9"/>
      <c r="D6" s="20">
        <f>[1]DATA5!D3</f>
        <v>11.088921127250595</v>
      </c>
      <c r="E6" s="20">
        <f>[1]DATA5!H3</f>
        <v>-2.5589348894485386</v>
      </c>
      <c r="F6" s="20">
        <f>[1]DATA5!I3</f>
        <v>-5.723282297711374</v>
      </c>
      <c r="G6" s="20">
        <f>[1]DATA5!J3</f>
        <v>-9.9116642354695976</v>
      </c>
      <c r="H6" s="20">
        <f>[1]DATA5!K3</f>
        <v>-1.5052597513268484</v>
      </c>
      <c r="I6" s="20">
        <f>[1]DATA5!L3</f>
        <v>-5.1666169420012569</v>
      </c>
      <c r="J6" s="20">
        <f>[1]DATA5!M3</f>
        <v>8.9289531263969657E-2</v>
      </c>
      <c r="K6" s="20">
        <f>[1]DATA5!N3</f>
        <v>-14.673695873797454</v>
      </c>
      <c r="L6" s="20">
        <f>[1]DATA5!O3</f>
        <v>2.9896249950115417</v>
      </c>
      <c r="M6" s="20">
        <f>[1]DATA5!P3</f>
        <v>-15.473513577762155</v>
      </c>
      <c r="N6" s="20">
        <f>[1]DATA5!Q3</f>
        <v>0.66369344341266068</v>
      </c>
      <c r="O6" s="20">
        <f>[1]DATA5!R3</f>
        <v>-8.1164013009362499</v>
      </c>
      <c r="P6" s="20">
        <f>[1]DATA5!S3</f>
        <v>4.1239930812533965</v>
      </c>
      <c r="Q6" s="20">
        <f>[1]DATA5!T3</f>
        <v>-31.999631030451049</v>
      </c>
      <c r="R6" s="20">
        <f>[1]DATA5!U3</f>
        <v>-20.258709148621769</v>
      </c>
      <c r="S6" s="20">
        <f>[1]DATA5!V3</f>
        <v>27.578412734841873</v>
      </c>
      <c r="T6" s="20">
        <f>[1]DATA5!W3</f>
        <v>15.288988170184137</v>
      </c>
      <c r="U6" s="20">
        <f>[1]DATA5!X3</f>
        <v>11.78190036809923</v>
      </c>
      <c r="V6" s="20">
        <f>[1]DATA5!Y3</f>
        <v>5.15914723705444</v>
      </c>
      <c r="W6" s="10"/>
      <c r="X6" s="10"/>
    </row>
    <row r="7" spans="1:55" x14ac:dyDescent="0.25">
      <c r="A7" s="55" t="s">
        <v>42</v>
      </c>
      <c r="B7" s="36">
        <f>[1]DATA5!B4</f>
        <v>731.76936373659453</v>
      </c>
      <c r="C7" s="9"/>
      <c r="D7" s="20">
        <f>[1]DATA5!D4</f>
        <v>3.7181759104326195</v>
      </c>
      <c r="E7" s="20">
        <f>[1]DATA5!H4</f>
        <v>3.176585048611158</v>
      </c>
      <c r="F7" s="20">
        <f>[1]DATA5!I4</f>
        <v>-11.033130878088249</v>
      </c>
      <c r="G7" s="20">
        <f>[1]DATA5!J4</f>
        <v>8.242810544294521</v>
      </c>
      <c r="H7" s="20">
        <f>[1]DATA5!K4</f>
        <v>6.5961787976081654</v>
      </c>
      <c r="I7" s="20">
        <f>[1]DATA5!L4</f>
        <v>-2.1331555520920364E-2</v>
      </c>
      <c r="J7" s="20">
        <f>[1]DATA5!M4</f>
        <v>2.6383454334605316</v>
      </c>
      <c r="K7" s="20">
        <f>[1]DATA5!N4</f>
        <v>5.3750059946552797</v>
      </c>
      <c r="L7" s="20">
        <f>[1]DATA5!O4</f>
        <v>4.6294316906277055</v>
      </c>
      <c r="M7" s="20">
        <f>[1]DATA5!P4</f>
        <v>2.9487354471193106</v>
      </c>
      <c r="N7" s="20">
        <f>[1]DATA5!Q4</f>
        <v>6.2119546296305339</v>
      </c>
      <c r="O7" s="20">
        <f>[1]DATA5!R4</f>
        <v>3.1528882944765302</v>
      </c>
      <c r="P7" s="20">
        <f>[1]DATA5!S4</f>
        <v>7.080376267989319</v>
      </c>
      <c r="Q7" s="20">
        <f>[1]DATA5!T4</f>
        <v>2.7963173166168698</v>
      </c>
      <c r="R7" s="20">
        <f>[1]DATA5!U4</f>
        <v>2.0517650773304474</v>
      </c>
      <c r="S7" s="20">
        <f>[1]DATA5!V4</f>
        <v>2.1679433554721017</v>
      </c>
      <c r="T7" s="20">
        <f>[1]DATA5!W4</f>
        <v>2.3054066693687814</v>
      </c>
      <c r="U7" s="20">
        <f>[1]DATA5!X4</f>
        <v>2.572987223186729</v>
      </c>
      <c r="V7" s="20">
        <f>[1]DATA5!Y4</f>
        <v>2.6689483228963695</v>
      </c>
      <c r="W7" s="10"/>
      <c r="X7" s="10"/>
    </row>
    <row r="8" spans="1:55" ht="14" x14ac:dyDescent="0.25">
      <c r="A8" s="55" t="s">
        <v>43</v>
      </c>
      <c r="B8" s="36">
        <f>[1]DATA5!B5</f>
        <v>442.1250270000001</v>
      </c>
      <c r="C8" s="9"/>
      <c r="D8" s="20">
        <f>[1]DATA5!D5</f>
        <v>0.37074518966715431</v>
      </c>
      <c r="E8" s="20">
        <f>[1]DATA5!H5</f>
        <v>5.9699961473315577</v>
      </c>
      <c r="F8" s="20">
        <f>[1]DATA5!I5</f>
        <v>-7.3948482305090657</v>
      </c>
      <c r="G8" s="20">
        <f>[1]DATA5!J5</f>
        <v>-2.9813395532138021</v>
      </c>
      <c r="H8" s="20">
        <f>[1]DATA5!K5</f>
        <v>9.4644841285298256</v>
      </c>
      <c r="I8" s="20">
        <f>[1]DATA5!L5</f>
        <v>4.2162233390752535</v>
      </c>
      <c r="J8" s="20">
        <f>[1]DATA5!M5</f>
        <v>0.37349787377396471</v>
      </c>
      <c r="K8" s="20">
        <f>[1]DATA5!N5</f>
        <v>2.780681947704311</v>
      </c>
      <c r="L8" s="20">
        <f>[1]DATA5!O5</f>
        <v>2.0720735506997823</v>
      </c>
      <c r="M8" s="20">
        <f>[1]DATA5!P5</f>
        <v>6.9975644503940559</v>
      </c>
      <c r="N8" s="20">
        <f>[1]DATA5!Q5</f>
        <v>-0.43158627675717876</v>
      </c>
      <c r="O8" s="20">
        <f>[1]DATA5!R5</f>
        <v>-3.388924993911524</v>
      </c>
      <c r="P8" s="20">
        <f>[1]DATA5!S5</f>
        <v>-2.6266483924873185</v>
      </c>
      <c r="Q8" s="20">
        <f>[1]DATA5!T5</f>
        <v>3.2228865154931619</v>
      </c>
      <c r="R8" s="20">
        <f>[1]DATA5!U5</f>
        <v>7.0814797022097808</v>
      </c>
      <c r="S8" s="20">
        <f>[1]DATA5!V5</f>
        <v>5.3487401888636876</v>
      </c>
      <c r="T8" s="20">
        <f>[1]DATA5!W5</f>
        <v>4.4163559700875599</v>
      </c>
      <c r="U8" s="20">
        <f>[1]DATA5!X5</f>
        <v>4.0315617209044863</v>
      </c>
      <c r="V8" s="20">
        <f>[1]DATA5!Y5</f>
        <v>3.6311982823357569</v>
      </c>
      <c r="W8" s="10"/>
      <c r="X8" s="10"/>
    </row>
    <row r="9" spans="1:55" ht="14" x14ac:dyDescent="0.25">
      <c r="A9" s="49" t="s">
        <v>44</v>
      </c>
      <c r="B9" s="56">
        <f>[1]DATA5!B14</f>
        <v>1101.2732599999999</v>
      </c>
      <c r="C9" s="49"/>
      <c r="D9" s="57">
        <f>[1]DATA5!D14</f>
        <v>7.1367546074142529</v>
      </c>
      <c r="E9" s="57">
        <f>[1]DATA5!H14</f>
        <v>4.7702293269630269</v>
      </c>
      <c r="F9" s="57">
        <f>[1]DATA5!I14</f>
        <v>-11.943568353753131</v>
      </c>
      <c r="G9" s="57">
        <f>[1]DATA5!J14</f>
        <v>0.54065189858176765</v>
      </c>
      <c r="H9" s="57">
        <f>[1]DATA5!K14</f>
        <v>7.4436236857501559</v>
      </c>
      <c r="I9" s="57">
        <f>[1]DATA5!L14</f>
        <v>2.7089627641162073</v>
      </c>
      <c r="J9" s="57">
        <f>[1]DATA5!M14</f>
        <v>1.4706529111918609</v>
      </c>
      <c r="K9" s="57">
        <f>[1]DATA5!N14</f>
        <v>3.8967080752511096</v>
      </c>
      <c r="L9" s="57">
        <f>[1]DATA5!O14</f>
        <v>4.5607701453100224</v>
      </c>
      <c r="M9" s="57">
        <f>[1]DATA5!P14</f>
        <v>4.2321834880671094</v>
      </c>
      <c r="N9" s="57">
        <f>[1]DATA5!Q14</f>
        <v>3.5598071803799369</v>
      </c>
      <c r="O9" s="57">
        <f>[1]DATA5!R14</f>
        <v>3.2983467401378919</v>
      </c>
      <c r="P9" s="57">
        <f>[1]DATA5!S14</f>
        <v>-0.86321704389527021</v>
      </c>
      <c r="Q9" s="57">
        <f>[1]DATA5!T14</f>
        <v>2.7302596838258086</v>
      </c>
      <c r="R9" s="57">
        <f>[1]DATA5!U14</f>
        <v>3.9471778649061484</v>
      </c>
      <c r="S9" s="57">
        <f>[1]DATA5!V14</f>
        <v>4.7214739164530117</v>
      </c>
      <c r="T9" s="57">
        <f>[1]DATA5!W14</f>
        <v>4.2908928247426648</v>
      </c>
      <c r="U9" s="57">
        <f>[1]DATA5!X14</f>
        <v>3.8683904764448718</v>
      </c>
      <c r="V9" s="57">
        <f>[1]DATA5!Y14</f>
        <v>3.5089838422073028</v>
      </c>
      <c r="W9" s="10"/>
      <c r="X9" s="10"/>
    </row>
    <row r="10" spans="1:55" ht="14" x14ac:dyDescent="0.25">
      <c r="A10" s="55" t="str">
        <f>A6</f>
        <v>Energi</v>
      </c>
      <c r="B10" s="36">
        <f>[1]DATA5!B15</f>
        <v>73.754054189451622</v>
      </c>
      <c r="C10" s="9"/>
      <c r="D10" s="20">
        <f>[1]DATA5!D15</f>
        <v>6.8758289309117648</v>
      </c>
      <c r="E10" s="20">
        <f>[1]DATA5!H15</f>
        <v>8.8967740224450189</v>
      </c>
      <c r="F10" s="20">
        <f>[1]DATA5!I15</f>
        <v>-7.4332322037191201</v>
      </c>
      <c r="G10" s="20">
        <f>[1]DATA5!J15</f>
        <v>-6.1576802831792898</v>
      </c>
      <c r="H10" s="20">
        <f>[1]DATA5!K15</f>
        <v>9.0878963335994545</v>
      </c>
      <c r="I10" s="20">
        <f>[1]DATA5!L15</f>
        <v>3.5310839737712207</v>
      </c>
      <c r="J10" s="20">
        <f>[1]DATA5!M15</f>
        <v>7.2039319558061754</v>
      </c>
      <c r="K10" s="20">
        <f>[1]DATA5!N15</f>
        <v>-9.0190215686836837</v>
      </c>
      <c r="L10" s="20">
        <f>[1]DATA5!O15</f>
        <v>2.9807281979523204</v>
      </c>
      <c r="M10" s="20">
        <f>[1]DATA5!P15</f>
        <v>-18.808237485918411</v>
      </c>
      <c r="N10" s="20">
        <f>[1]DATA5!Q15</f>
        <v>4.9604420192884247</v>
      </c>
      <c r="O10" s="20">
        <f>[1]DATA5!R15</f>
        <v>1.6155005790137844</v>
      </c>
      <c r="P10" s="20">
        <f>[1]DATA5!S15</f>
        <v>4.7337682247909463</v>
      </c>
      <c r="Q10" s="20">
        <f>[1]DATA5!T15</f>
        <v>1.1221876547818921</v>
      </c>
      <c r="R10" s="20">
        <f>[1]DATA5!U15</f>
        <v>1.8825418030003815</v>
      </c>
      <c r="S10" s="20">
        <f>[1]DATA5!V15</f>
        <v>2.2420532841430862</v>
      </c>
      <c r="T10" s="20">
        <f>[1]DATA5!W15</f>
        <v>1.8486660029422675</v>
      </c>
      <c r="U10" s="20">
        <f>[1]DATA5!X15</f>
        <v>1.5858428522004253</v>
      </c>
      <c r="V10" s="20">
        <f>[1]DATA5!Y15</f>
        <v>1.5493168907521948</v>
      </c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4" x14ac:dyDescent="0.25">
      <c r="A11" s="55" t="str">
        <f>A7</f>
        <v>Varer i øvrigt</v>
      </c>
      <c r="B11" s="36">
        <f>[1]DATA5!B16</f>
        <v>606.95585881054831</v>
      </c>
      <c r="C11" s="9"/>
      <c r="D11" s="20">
        <f>[1]DATA5!D16</f>
        <v>8.2257929273255712</v>
      </c>
      <c r="E11" s="20">
        <f>[1]DATA5!H16</f>
        <v>-0.4039055344147946</v>
      </c>
      <c r="F11" s="20">
        <f>[1]DATA5!I16</f>
        <v>-17.68454346640852</v>
      </c>
      <c r="G11" s="20">
        <f>[1]DATA5!J16</f>
        <v>5.4676824939789093</v>
      </c>
      <c r="H11" s="20">
        <f>[1]DATA5!K16</f>
        <v>5.6266395202517971</v>
      </c>
      <c r="I11" s="20">
        <f>[1]DATA5!L16</f>
        <v>0.46685054477728638</v>
      </c>
      <c r="J11" s="20">
        <f>[1]DATA5!M16</f>
        <v>2.5330600940383086</v>
      </c>
      <c r="K11" s="20">
        <f>[1]DATA5!N16</f>
        <v>6.464923337456896</v>
      </c>
      <c r="L11" s="20">
        <f>[1]DATA5!O16</f>
        <v>6.0515502249595121</v>
      </c>
      <c r="M11" s="20">
        <f>[1]DATA5!P16</f>
        <v>2.6395727002726854</v>
      </c>
      <c r="N11" s="20">
        <f>[1]DATA5!Q16</f>
        <v>6.1888698070454717</v>
      </c>
      <c r="O11" s="20">
        <f>[1]DATA5!R16</f>
        <v>3.8687057459274588</v>
      </c>
      <c r="P11" s="20">
        <f>[1]DATA5!S16</f>
        <v>-1.2761951397888827</v>
      </c>
      <c r="Q11" s="20">
        <f>[1]DATA5!T16</f>
        <v>3.5690861380886396</v>
      </c>
      <c r="R11" s="20">
        <f>[1]DATA5!U16</f>
        <v>3.8396917759958349</v>
      </c>
      <c r="S11" s="20">
        <f>[1]DATA5!V16</f>
        <v>3.8781967408619167</v>
      </c>
      <c r="T11" s="20">
        <f>[1]DATA5!W16</f>
        <v>3.3531362437546175</v>
      </c>
      <c r="U11" s="20">
        <f>[1]DATA5!X16</f>
        <v>3.0395066688028383</v>
      </c>
      <c r="V11" s="20">
        <f>[1]DATA5!Y16</f>
        <v>2.9473656892903044</v>
      </c>
      <c r="W11" s="9"/>
      <c r="X11" s="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4" x14ac:dyDescent="0.25">
      <c r="A12" s="58" t="str">
        <f>A8</f>
        <v>Tjenester</v>
      </c>
      <c r="B12" s="59">
        <f>[1]DATA5!B17</f>
        <v>420.56334700000008</v>
      </c>
      <c r="C12" s="45"/>
      <c r="D12" s="28">
        <f>[1]DATA5!D17</f>
        <v>5.0494030186770456</v>
      </c>
      <c r="E12" s="28">
        <f>[1]DATA5!H17</f>
        <v>12.606429060022585</v>
      </c>
      <c r="F12" s="28">
        <f>[1]DATA5!I17</f>
        <v>-4.2519876647797883</v>
      </c>
      <c r="G12" s="28">
        <f>[1]DATA5!J17</f>
        <v>-5.0206514206003412</v>
      </c>
      <c r="H12" s="28">
        <f>[1]DATA5!K17</f>
        <v>9.6967029656598989</v>
      </c>
      <c r="I12" s="28">
        <f>[1]DATA5!L17</f>
        <v>5.7581915904048486</v>
      </c>
      <c r="J12" s="28">
        <f>[1]DATA5!M17</f>
        <v>-1.6955730662540414</v>
      </c>
      <c r="K12" s="28">
        <f>[1]DATA5!N17</f>
        <v>4.0369534064610857</v>
      </c>
      <c r="L12" s="28">
        <f>[1]DATA5!O17</f>
        <v>2.7637458138597859</v>
      </c>
      <c r="M12" s="28">
        <f>[1]DATA5!P17</f>
        <v>10.714109874132127</v>
      </c>
      <c r="N12" s="28">
        <f>[1]DATA5!Q17</f>
        <v>-0.30705991696990953</v>
      </c>
      <c r="O12" s="28">
        <f>[1]DATA5!R17</f>
        <v>2.7039488899502695</v>
      </c>
      <c r="P12" s="28">
        <f>[1]DATA5!S17</f>
        <v>-1.2487496422488475</v>
      </c>
      <c r="Q12" s="28">
        <f>[1]DATA5!T17</f>
        <v>1.8594190529715116</v>
      </c>
      <c r="R12" s="28">
        <f>[1]DATA5!U17</f>
        <v>4.5177674702693515</v>
      </c>
      <c r="S12" s="28">
        <f>[1]DATA5!V17</f>
        <v>6.3820477251074648</v>
      </c>
      <c r="T12" s="28">
        <f>[1]DATA5!W17</f>
        <v>6.0170684689315301</v>
      </c>
      <c r="U12" s="28">
        <f>[1]DATA5!X17</f>
        <v>5.3669383019805617</v>
      </c>
      <c r="V12" s="28">
        <f>[1]DATA5!Y17</f>
        <v>4.5679147488550731</v>
      </c>
      <c r="W12" s="10"/>
      <c r="X12" s="10"/>
    </row>
    <row r="13" spans="1:55" s="2" customFormat="1" ht="14" x14ac:dyDescent="0.25">
      <c r="A13" s="9"/>
      <c r="B13" s="9"/>
      <c r="C13" s="9"/>
      <c r="D13" s="9"/>
      <c r="E13" s="9"/>
      <c r="F13" s="60"/>
      <c r="G13" s="9"/>
      <c r="H13" s="61"/>
      <c r="I13" s="9"/>
      <c r="J13" s="9"/>
      <c r="K13" s="6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55" ht="14" x14ac:dyDescent="0.25">
      <c r="A14" s="45"/>
      <c r="B14" s="45"/>
      <c r="C14" s="45"/>
      <c r="D14" s="45"/>
      <c r="E14" s="62"/>
      <c r="F14" s="62"/>
      <c r="G14" s="5"/>
      <c r="H14" s="5"/>
      <c r="I14" s="62"/>
      <c r="J14" s="62"/>
      <c r="K14" s="62"/>
      <c r="L14" s="10"/>
      <c r="M14" s="10"/>
      <c r="N14" s="10"/>
      <c r="O14" s="61" t="s">
        <v>45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55" ht="14" x14ac:dyDescent="0.25">
      <c r="A15" s="18"/>
      <c r="B15" s="18"/>
      <c r="C15" s="18"/>
      <c r="D15" s="49"/>
      <c r="E15" s="84">
        <f>[1]DATA5!H7</f>
        <v>2008</v>
      </c>
      <c r="F15" s="84">
        <f>[1]DATA5!I7</f>
        <v>2009</v>
      </c>
      <c r="G15" s="84">
        <f>[1]DATA5!J7</f>
        <v>2010</v>
      </c>
      <c r="H15" s="84">
        <f>[1]DATA5!K7</f>
        <v>2011</v>
      </c>
      <c r="I15" s="84">
        <f>[1]DATA5!L7</f>
        <v>2012</v>
      </c>
      <c r="J15" s="84">
        <f>[1]DATA5!M7</f>
        <v>2013</v>
      </c>
      <c r="K15" s="84">
        <f>[1]DATA5!N7</f>
        <v>2014</v>
      </c>
      <c r="L15" s="84">
        <f>[1]DATA5!O7</f>
        <v>2015</v>
      </c>
      <c r="M15" s="84">
        <f>[1]DATA5!P7</f>
        <v>2016</v>
      </c>
      <c r="N15" s="84">
        <f>[1]DATA5!Q7</f>
        <v>2017</v>
      </c>
      <c r="O15" s="84">
        <f>[1]DATA5!R7</f>
        <v>2018</v>
      </c>
      <c r="P15" s="84">
        <f>[1]DATA5!S7</f>
        <v>2019</v>
      </c>
      <c r="Q15" s="84">
        <f>[1]DATA5!T7</f>
        <v>2020</v>
      </c>
      <c r="R15" s="84">
        <f>[1]DATA5!U7</f>
        <v>2021</v>
      </c>
      <c r="S15" s="84">
        <f>[1]DATA5!V7</f>
        <v>2022</v>
      </c>
      <c r="T15" s="84">
        <f>[1]DATA5!W7</f>
        <v>2023</v>
      </c>
      <c r="U15" s="84">
        <f>[1]DATA5!X7</f>
        <v>2024</v>
      </c>
      <c r="V15" s="84">
        <f>[1]DATA5!Y7</f>
        <v>2025</v>
      </c>
      <c r="W15" s="10"/>
      <c r="X15" s="10"/>
    </row>
    <row r="16" spans="1:55" ht="14" x14ac:dyDescent="0.25">
      <c r="A16" s="9"/>
      <c r="B16" s="9"/>
      <c r="C16" s="9"/>
      <c r="D16" s="9"/>
      <c r="E16" s="100" t="s">
        <v>39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"/>
      <c r="X16" s="10"/>
    </row>
    <row r="17" spans="1:60" ht="14" x14ac:dyDescent="0.25">
      <c r="A17" s="9" t="s">
        <v>40</v>
      </c>
      <c r="B17" s="9"/>
      <c r="C17" s="9"/>
      <c r="D17" s="9"/>
      <c r="E17" s="20">
        <f>[1]DATA5!H8</f>
        <v>4.9573647934573195</v>
      </c>
      <c r="F17" s="20">
        <f>[1]DATA5!I8</f>
        <v>-8.3929677813450176</v>
      </c>
      <c r="G17" s="20">
        <f>[1]DATA5!J8</f>
        <v>9.5151162901019539</v>
      </c>
      <c r="H17" s="20">
        <f>[1]DATA5!K8</f>
        <v>1.3477698794884585</v>
      </c>
      <c r="I17" s="20">
        <f>[1]DATA5!L8</f>
        <v>2.9554098156644004</v>
      </c>
      <c r="J17" s="20">
        <f>[1]DATA5!M8</f>
        <v>0.57875059964296316</v>
      </c>
      <c r="K17" s="20">
        <f>[1]DATA5!N8</f>
        <v>-0.83827001271512547</v>
      </c>
      <c r="L17" s="20">
        <f>[1]DATA5!O8</f>
        <v>0.69857567204587578</v>
      </c>
      <c r="M17" s="20">
        <f>[1]DATA5!P8</f>
        <v>-3.9743742965723916</v>
      </c>
      <c r="N17" s="20">
        <f>[1]DATA5!Q8</f>
        <v>1.9042055973113259</v>
      </c>
      <c r="O17" s="20">
        <f>[1]DATA5!R8</f>
        <v>1.5767376096150532</v>
      </c>
      <c r="P17" s="20">
        <f>[1]DATA5!S8</f>
        <v>2.2232615172209869</v>
      </c>
      <c r="Q17" s="20">
        <f>[1]DATA5!T8</f>
        <v>1.3269359913756107</v>
      </c>
      <c r="R17" s="20">
        <f>[1]DATA5!U8</f>
        <v>0.89864857651411612</v>
      </c>
      <c r="S17" s="20">
        <f>[1]DATA5!V8</f>
        <v>1.1386181612975221</v>
      </c>
      <c r="T17" s="20">
        <f>[1]DATA5!W8</f>
        <v>1.2765184286241071</v>
      </c>
      <c r="U17" s="20">
        <f>[1]DATA5!X8</f>
        <v>1.3499387627066151</v>
      </c>
      <c r="V17" s="20">
        <f>[1]DATA5!Y8</f>
        <v>1.415729094248408</v>
      </c>
      <c r="W17" s="10"/>
      <c r="X17" s="10"/>
    </row>
    <row r="18" spans="1:60" ht="14" x14ac:dyDescent="0.25">
      <c r="A18" s="55" t="s">
        <v>41</v>
      </c>
      <c r="B18" s="9"/>
      <c r="C18" s="9"/>
      <c r="D18" s="9"/>
      <c r="E18" s="20">
        <f>[1]DATA5!H9</f>
        <v>29.358099947877591</v>
      </c>
      <c r="F18" s="20">
        <f>[1]DATA5!I9</f>
        <v>-31.073462092275772</v>
      </c>
      <c r="G18" s="20">
        <f>[1]DATA5!J9</f>
        <v>27.304108892879441</v>
      </c>
      <c r="H18" s="20">
        <f>[1]DATA5!K9</f>
        <v>27.343500000000031</v>
      </c>
      <c r="I18" s="20">
        <f>[1]DATA5!L9</f>
        <v>6.6504375959510975</v>
      </c>
      <c r="J18" s="20">
        <f>[1]DATA5!M9</f>
        <v>-4.8376289646600785</v>
      </c>
      <c r="K18" s="20">
        <f>[1]DATA5!N9</f>
        <v>-9.5647048440402838</v>
      </c>
      <c r="L18" s="20">
        <f>[1]DATA5!O9</f>
        <v>-26.557857780395501</v>
      </c>
      <c r="M18" s="20">
        <f>[1]DATA5!P9</f>
        <v>-11.558046992860449</v>
      </c>
      <c r="N18" s="20">
        <f>[1]DATA5!Q9</f>
        <v>16.264532567393019</v>
      </c>
      <c r="O18" s="20">
        <f>[1]DATA5!R9</f>
        <v>20.637974002066507</v>
      </c>
      <c r="P18" s="20">
        <f>[1]DATA5!S9</f>
        <v>-3.8531915854416066</v>
      </c>
      <c r="Q18" s="20">
        <f>[1]DATA5!T9</f>
        <v>5.9393665821553032</v>
      </c>
      <c r="R18" s="20">
        <f>[1]DATA5!U9</f>
        <v>1.7106415582580192</v>
      </c>
      <c r="S18" s="20">
        <f>[1]DATA5!V9</f>
        <v>2.7059935201112495</v>
      </c>
      <c r="T18" s="20">
        <f>[1]DATA5!W9</f>
        <v>3.402518010681721</v>
      </c>
      <c r="U18" s="20">
        <f>[1]DATA5!X9</f>
        <v>3.8887017975962612</v>
      </c>
      <c r="V18" s="20">
        <f>[1]DATA5!Y9</f>
        <v>4.2274711018407629</v>
      </c>
      <c r="W18" s="10"/>
      <c r="X18" s="10"/>
    </row>
    <row r="19" spans="1:60" x14ac:dyDescent="0.25">
      <c r="A19" s="55" t="s">
        <v>42</v>
      </c>
      <c r="B19" s="9"/>
      <c r="C19" s="9"/>
      <c r="D19" s="9"/>
      <c r="E19" s="20">
        <f>[1]DATA5!H10</f>
        <v>3.1051950366859593</v>
      </c>
      <c r="F19" s="20">
        <f>[1]DATA5!I10</f>
        <v>-1.9318297551326191</v>
      </c>
      <c r="G19" s="20">
        <f>[1]DATA5!J10</f>
        <v>3.5698667724457067</v>
      </c>
      <c r="H19" s="20">
        <f>[1]DATA5!K10</f>
        <v>2.9696980941478879</v>
      </c>
      <c r="I19" s="20">
        <f>[1]DATA5!L10</f>
        <v>2.0192880915453015</v>
      </c>
      <c r="J19" s="20">
        <f>[1]DATA5!M10</f>
        <v>1.7821787160365865E-2</v>
      </c>
      <c r="K19" s="20">
        <f>[1]DATA5!N10</f>
        <v>-0.50575572472136843</v>
      </c>
      <c r="L19" s="20">
        <f>[1]DATA5!O10</f>
        <v>1.4350937491277804</v>
      </c>
      <c r="M19" s="20">
        <f>[1]DATA5!P10</f>
        <v>-0.29442059279670696</v>
      </c>
      <c r="N19" s="20">
        <f>[1]DATA5!Q10</f>
        <v>-0.38404595067988989</v>
      </c>
      <c r="O19" s="20">
        <f>[1]DATA5!R10</f>
        <v>-0.47887857212914886</v>
      </c>
      <c r="P19" s="20">
        <f>[1]DATA5!S10</f>
        <v>0.56060809490978691</v>
      </c>
      <c r="Q19" s="20">
        <f>[1]DATA5!T10</f>
        <v>0.30401752344846322</v>
      </c>
      <c r="R19" s="20">
        <f>[1]DATA5!U10</f>
        <v>0.54781735591817871</v>
      </c>
      <c r="S19" s="20">
        <f>[1]DATA5!V10</f>
        <v>0.78712390492818862</v>
      </c>
      <c r="T19" s="20">
        <f>[1]DATA5!W10</f>
        <v>0.9094800928489466</v>
      </c>
      <c r="U19" s="20">
        <f>[1]DATA5!X10</f>
        <v>0.95003286331336589</v>
      </c>
      <c r="V19" s="20">
        <f>[1]DATA5!Y10</f>
        <v>1.0073106682016775</v>
      </c>
      <c r="W19" s="10"/>
      <c r="X19" s="10"/>
    </row>
    <row r="20" spans="1:60" ht="14" x14ac:dyDescent="0.25">
      <c r="A20" s="55" t="s">
        <v>43</v>
      </c>
      <c r="B20" s="45"/>
      <c r="C20" s="9"/>
      <c r="D20" s="9"/>
      <c r="E20" s="20">
        <f>[1]DATA5!H11</f>
        <v>3.7152202356334652</v>
      </c>
      <c r="F20" s="20">
        <f>[1]DATA5!I11</f>
        <v>-12.501661613587656</v>
      </c>
      <c r="G20" s="20">
        <f>[1]DATA5!J11</f>
        <v>16.852739035066342</v>
      </c>
      <c r="H20" s="20">
        <f>[1]DATA5!K11</f>
        <v>-4.7094185908695518</v>
      </c>
      <c r="I20" s="20">
        <f>[1]DATA5!L11</f>
        <v>3.7121326142043776</v>
      </c>
      <c r="J20" s="20">
        <f>[1]DATA5!M11</f>
        <v>2.3882704974168334</v>
      </c>
      <c r="K20" s="20">
        <f>[1]DATA5!N11</f>
        <v>-0.13809896643626196</v>
      </c>
      <c r="L20" s="20">
        <f>[1]DATA5!O11</f>
        <v>2.9932656606207031</v>
      </c>
      <c r="M20" s="20">
        <f>[1]DATA5!P11</f>
        <v>-8.8004105256568881</v>
      </c>
      <c r="N20" s="20">
        <f>[1]DATA5!Q11</f>
        <v>4.7961333169716402</v>
      </c>
      <c r="O20" s="20">
        <f>[1]DATA5!R11</f>
        <v>3.7259578809532679</v>
      </c>
      <c r="P20" s="20">
        <f>[1]DATA5!S11</f>
        <v>5.8032742170153195</v>
      </c>
      <c r="Q20" s="20">
        <f>[1]DATA5!T11</f>
        <v>2.8375473472626034</v>
      </c>
      <c r="R20" s="20">
        <f>[1]DATA5!U11</f>
        <v>1.4264884070945172</v>
      </c>
      <c r="S20" s="20">
        <f>[1]DATA5!V11</f>
        <v>1.6001127405791848</v>
      </c>
      <c r="T20" s="20">
        <f>[1]DATA5!W11</f>
        <v>1.7051453545299688</v>
      </c>
      <c r="U20" s="20">
        <f>[1]DATA5!X11</f>
        <v>1.7780130513847192</v>
      </c>
      <c r="V20" s="20">
        <f>[1]DATA5!Y11</f>
        <v>1.8227395238263444</v>
      </c>
      <c r="W20" s="10"/>
      <c r="X20" s="10"/>
    </row>
    <row r="21" spans="1:60" ht="14" x14ac:dyDescent="0.25">
      <c r="A21" s="49" t="s">
        <v>44</v>
      </c>
      <c r="B21" s="9"/>
      <c r="C21" s="9"/>
      <c r="D21" s="9"/>
      <c r="E21" s="57">
        <f>[1]DATA5!H20</f>
        <v>3.0916892447675481</v>
      </c>
      <c r="F21" s="57">
        <f>[1]DATA5!I20</f>
        <v>-8.6338451379215364</v>
      </c>
      <c r="G21" s="57">
        <f>[1]DATA5!J20</f>
        <v>6.9160233440445307</v>
      </c>
      <c r="H21" s="57">
        <f>[1]DATA5!K20</f>
        <v>3.3015000000000017</v>
      </c>
      <c r="I21" s="57">
        <f>[1]DATA5!L20</f>
        <v>2.3965770100143668</v>
      </c>
      <c r="J21" s="57">
        <f>[1]DATA5!M20</f>
        <v>-0.44943522800754421</v>
      </c>
      <c r="K21" s="57">
        <f>[1]DATA5!N20</f>
        <v>-2.3515905458744379</v>
      </c>
      <c r="L21" s="57">
        <f>[1]DATA5!O20</f>
        <v>0.32267862161377003</v>
      </c>
      <c r="M21" s="57">
        <f>[1]DATA5!P20</f>
        <v>-4.6607721337080577</v>
      </c>
      <c r="N21" s="57">
        <f>[1]DATA5!Q20</f>
        <v>1.4057019620831834</v>
      </c>
      <c r="O21" s="57">
        <f>[1]DATA5!R20</f>
        <v>3.161143971810243</v>
      </c>
      <c r="P21" s="57">
        <f>[1]DATA5!S20</f>
        <v>2.1231792936364347</v>
      </c>
      <c r="Q21" s="57">
        <f>[1]DATA5!T20</f>
        <v>1.7439344348439301</v>
      </c>
      <c r="R21" s="57">
        <f>[1]DATA5!U20</f>
        <v>1.112211072328928</v>
      </c>
      <c r="S21" s="57">
        <f>[1]DATA5!V20</f>
        <v>1.1914960397135799</v>
      </c>
      <c r="T21" s="57">
        <f>[1]DATA5!W20</f>
        <v>1.2519397235484009</v>
      </c>
      <c r="U21" s="57">
        <f>[1]DATA5!X20</f>
        <v>1.2993443420039386</v>
      </c>
      <c r="V21" s="57">
        <f>[1]DATA5!Y20</f>
        <v>1.3374091271974642</v>
      </c>
      <c r="W21" s="10"/>
      <c r="X21" s="10"/>
    </row>
    <row r="22" spans="1:60" ht="14" x14ac:dyDescent="0.25">
      <c r="A22" s="55" t="str">
        <f>A18</f>
        <v>Energi</v>
      </c>
      <c r="B22" s="9"/>
      <c r="C22" s="9"/>
      <c r="D22" s="9"/>
      <c r="E22" s="20">
        <f>[1]DATA5!H21</f>
        <v>35.31787911179363</v>
      </c>
      <c r="F22" s="20">
        <f>[1]DATA5!I21</f>
        <v>-34.52583104863146</v>
      </c>
      <c r="G22" s="20">
        <f>[1]DATA5!J21</f>
        <v>29.07140531755541</v>
      </c>
      <c r="H22" s="20">
        <f>[1]DATA5!K21</f>
        <v>28.206641672993229</v>
      </c>
      <c r="I22" s="20">
        <f>[1]DATA5!L21</f>
        <v>9.3468832504378874</v>
      </c>
      <c r="J22" s="20">
        <f>[1]DATA5!M21</f>
        <v>-8.4969087105998486</v>
      </c>
      <c r="K22" s="20">
        <f>[1]DATA5!N21</f>
        <v>-6.4747789450125932</v>
      </c>
      <c r="L22" s="20">
        <f>[1]DATA5!O21</f>
        <v>-22.500304013162776</v>
      </c>
      <c r="M22" s="20">
        <f>[1]DATA5!P21</f>
        <v>-14.474295800591486</v>
      </c>
      <c r="N22" s="20">
        <f>[1]DATA5!Q21</f>
        <v>17.948572148469655</v>
      </c>
      <c r="O22" s="20">
        <f>[1]DATA5!R21</f>
        <v>24.068472092159809</v>
      </c>
      <c r="P22" s="20">
        <f>[1]DATA5!S21</f>
        <v>2.9549796636303416</v>
      </c>
      <c r="Q22" s="20">
        <f>[1]DATA5!T21</f>
        <v>12.208728594612106</v>
      </c>
      <c r="R22" s="20">
        <f>[1]DATA5!U21</f>
        <v>-0.23629293100495552</v>
      </c>
      <c r="S22" s="20">
        <f>[1]DATA5!V21</f>
        <v>0.78861545030632918</v>
      </c>
      <c r="T22" s="20">
        <f>[1]DATA5!W21</f>
        <v>1.6163257631671257</v>
      </c>
      <c r="U22" s="20">
        <f>[1]DATA5!X21</f>
        <v>2.2835528071170952</v>
      </c>
      <c r="V22" s="20">
        <f>[1]DATA5!Y21</f>
        <v>2.8206220461983511</v>
      </c>
      <c r="W22" s="9"/>
      <c r="X22" s="9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4" x14ac:dyDescent="0.25">
      <c r="A23" s="55" t="str">
        <f>A19</f>
        <v>Varer i øvrigt</v>
      </c>
      <c r="B23" s="9"/>
      <c r="C23" s="9"/>
      <c r="D23" s="9"/>
      <c r="E23" s="20">
        <f>[1]DATA5!H22</f>
        <v>2.4157880866259029</v>
      </c>
      <c r="F23" s="20">
        <f>[1]DATA5!I22</f>
        <v>-4.3403494431879626</v>
      </c>
      <c r="G23" s="20">
        <f>[1]DATA5!J22</f>
        <v>2.5351815809064426</v>
      </c>
      <c r="H23" s="20">
        <f>[1]DATA5!K22</f>
        <v>3.4405846142909091</v>
      </c>
      <c r="I23" s="20">
        <f>[1]DATA5!L22</f>
        <v>1.2368630775723366</v>
      </c>
      <c r="J23" s="20">
        <f>[1]DATA5!M22</f>
        <v>-0.34221115115909972</v>
      </c>
      <c r="K23" s="20">
        <f>[1]DATA5!N22</f>
        <v>-1.1818053242027671</v>
      </c>
      <c r="L23" s="20">
        <f>[1]DATA5!O22</f>
        <v>0.90597941168983898</v>
      </c>
      <c r="M23" s="20">
        <f>[1]DATA5!P22</f>
        <v>-2.3336455816109547</v>
      </c>
      <c r="N23" s="20">
        <f>[1]DATA5!Q22</f>
        <v>0.11836206863795606</v>
      </c>
      <c r="O23" s="20">
        <f>[1]DATA5!R22</f>
        <v>0.39445254567975763</v>
      </c>
      <c r="P23" s="20">
        <f>[1]DATA5!S22</f>
        <v>0.49999999999998934</v>
      </c>
      <c r="Q23" s="20">
        <f>[1]DATA5!T22</f>
        <v>1.0000000000000009</v>
      </c>
      <c r="R23" s="20">
        <f>[1]DATA5!U22</f>
        <v>1.0000000000000009</v>
      </c>
      <c r="S23" s="20">
        <f>[1]DATA5!V22</f>
        <v>1.0000000000000009</v>
      </c>
      <c r="T23" s="20">
        <f>[1]DATA5!W22</f>
        <v>1.0000000000000009</v>
      </c>
      <c r="U23" s="20">
        <f>[1]DATA5!X22</f>
        <v>1.0000000000000009</v>
      </c>
      <c r="V23" s="20">
        <f>[1]DATA5!Y22</f>
        <v>1.0000000000000009</v>
      </c>
      <c r="W23" s="9"/>
      <c r="X23" s="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4" x14ac:dyDescent="0.25">
      <c r="A24" s="58" t="str">
        <f>A20</f>
        <v>Tjenester</v>
      </c>
      <c r="B24" s="45"/>
      <c r="C24" s="45"/>
      <c r="D24" s="45"/>
      <c r="E24" s="28">
        <f>[1]DATA5!H23</f>
        <v>-2.2425222878182716</v>
      </c>
      <c r="F24" s="28">
        <f>[1]DATA5!I23</f>
        <v>-7.5554290799684232</v>
      </c>
      <c r="G24" s="28">
        <f>[1]DATA5!J23</f>
        <v>9.5598458532481381</v>
      </c>
      <c r="H24" s="28">
        <f>[1]DATA5!K23</f>
        <v>-2.2634238671756846</v>
      </c>
      <c r="I24" s="28">
        <f>[1]DATA5!L23</f>
        <v>2.0838272566696681</v>
      </c>
      <c r="J24" s="28">
        <f>[1]DATA5!M23</f>
        <v>2.000397546999455</v>
      </c>
      <c r="K24" s="28">
        <f>[1]DATA5!N23</f>
        <v>-2.9871029031889762</v>
      </c>
      <c r="L24" s="28">
        <f>[1]DATA5!O23</f>
        <v>5.0381672688127876</v>
      </c>
      <c r="M24" s="28">
        <f>[1]DATA5!P23</f>
        <v>-6.49153182648603</v>
      </c>
      <c r="N24" s="28">
        <f>[1]DATA5!Q23</f>
        <v>1.219966851321197</v>
      </c>
      <c r="O24" s="28">
        <f>[1]DATA5!R23</f>
        <v>4.2262963681031662</v>
      </c>
      <c r="P24" s="28">
        <f>[1]DATA5!S23</f>
        <v>4.3103863395938413</v>
      </c>
      <c r="Q24" s="28">
        <f>[1]DATA5!T23</f>
        <v>0.88823738697028087</v>
      </c>
      <c r="R24" s="28">
        <f>[1]DATA5!U23</f>
        <v>1.5364059926561424</v>
      </c>
      <c r="S24" s="28">
        <f>[1]DATA5!V23</f>
        <v>1.5281487022030138</v>
      </c>
      <c r="T24" s="28">
        <f>[1]DATA5!W23</f>
        <v>1.5207278251838652</v>
      </c>
      <c r="U24" s="28">
        <f>[1]DATA5!X23</f>
        <v>1.5159966528264457</v>
      </c>
      <c r="V24" s="28">
        <f>[1]DATA5!Y23</f>
        <v>1.5139844022262983</v>
      </c>
      <c r="W24" s="10"/>
      <c r="X24" s="10"/>
    </row>
    <row r="25" spans="1:60" ht="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60" ht="14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60" ht="14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60" ht="14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60" ht="14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60" ht="1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60" ht="1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60" ht="14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</sheetData>
  <mergeCells count="2">
    <mergeCell ref="E4:V4"/>
    <mergeCell ref="E16:V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Normal="100" workbookViewId="0"/>
  </sheetViews>
  <sheetFormatPr defaultColWidth="9.109375" defaultRowHeight="14.7" x14ac:dyDescent="0.25"/>
  <cols>
    <col min="1" max="1" width="28.6640625" style="1" customWidth="1"/>
    <col min="2" max="2" width="7.44140625" style="1" customWidth="1"/>
    <col min="3" max="3" width="4.33203125" style="1" customWidth="1"/>
    <col min="4" max="4" width="1.6640625" style="1" customWidth="1"/>
    <col min="5" max="22" width="7.109375" style="1" customWidth="1"/>
    <col min="23" max="16384" width="9.109375" style="1"/>
  </cols>
  <sheetData>
    <row r="1" spans="1:23" ht="2.3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</row>
    <row r="2" spans="1:23" s="2" customFormat="1" ht="13.5" customHeight="1" x14ac:dyDescent="0.25">
      <c r="A2" s="63" t="s">
        <v>36</v>
      </c>
      <c r="B2" s="106" t="s">
        <v>37</v>
      </c>
      <c r="C2" s="107"/>
      <c r="D2" s="49"/>
      <c r="E2" s="106" t="s">
        <v>87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9"/>
    </row>
    <row r="3" spans="1:23" ht="13.5" customHeight="1" x14ac:dyDescent="0.25">
      <c r="A3" s="45"/>
      <c r="B3" s="101">
        <f>[1]DATA7!B1</f>
        <v>2018</v>
      </c>
      <c r="C3" s="101"/>
      <c r="D3" s="87"/>
      <c r="E3" s="88">
        <f>[1]DATA7!H1</f>
        <v>2008</v>
      </c>
      <c r="F3" s="88">
        <f>[1]DATA7!I1</f>
        <v>2009</v>
      </c>
      <c r="G3" s="88">
        <f>[1]DATA7!J1</f>
        <v>2010</v>
      </c>
      <c r="H3" s="88">
        <f>[1]DATA7!K1</f>
        <v>2011</v>
      </c>
      <c r="I3" s="88">
        <f>[1]DATA7!L1</f>
        <v>2012</v>
      </c>
      <c r="J3" s="88">
        <f>[1]DATA7!M1</f>
        <v>2013</v>
      </c>
      <c r="K3" s="88">
        <f>[1]DATA7!N1</f>
        <v>2014</v>
      </c>
      <c r="L3" s="88">
        <f>[1]DATA7!O1</f>
        <v>2015</v>
      </c>
      <c r="M3" s="88">
        <f>[1]DATA7!P1</f>
        <v>2016</v>
      </c>
      <c r="N3" s="88">
        <f>[1]DATA7!Q1</f>
        <v>2017</v>
      </c>
      <c r="O3" s="88">
        <f>[1]DATA7!R1</f>
        <v>2018</v>
      </c>
      <c r="P3" s="88">
        <f>[1]DATA7!S1</f>
        <v>2019</v>
      </c>
      <c r="Q3" s="88">
        <f>[1]DATA7!T1</f>
        <v>2020</v>
      </c>
      <c r="R3" s="88">
        <f>[1]DATA7!U1</f>
        <v>2021</v>
      </c>
      <c r="S3" s="88">
        <f>[1]DATA7!V1</f>
        <v>2022</v>
      </c>
      <c r="T3" s="88">
        <f>[1]DATA7!W1</f>
        <v>2023</v>
      </c>
      <c r="U3" s="88">
        <f>[1]DATA7!X1</f>
        <v>2024</v>
      </c>
      <c r="V3" s="88">
        <f>[1]DATA7!Y1</f>
        <v>2025</v>
      </c>
      <c r="W3" s="10"/>
    </row>
    <row r="4" spans="1:23" ht="13.5" customHeight="1" x14ac:dyDescent="0.25">
      <c r="A4" s="10"/>
      <c r="B4" s="108" t="s">
        <v>88</v>
      </c>
      <c r="C4" s="104"/>
      <c r="D4" s="10"/>
      <c r="E4" s="104" t="s">
        <v>89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"/>
    </row>
    <row r="5" spans="1:23" ht="13.5" customHeight="1" x14ac:dyDescent="0.25">
      <c r="A5" s="10" t="s">
        <v>90</v>
      </c>
      <c r="B5" s="25">
        <f>[1]DATA7!B2</f>
        <v>1048.4407699999999</v>
      </c>
      <c r="C5" s="10"/>
      <c r="D5" s="10"/>
      <c r="E5" s="64">
        <f>[1]DATA7!H2</f>
        <v>0.49039202323772901</v>
      </c>
      <c r="F5" s="64">
        <f>[1]DATA7!I2</f>
        <v>-3.4321111706973606</v>
      </c>
      <c r="G5" s="64">
        <f>[1]DATA7!J2</f>
        <v>0.78360694138359666</v>
      </c>
      <c r="H5" s="64">
        <f>[1]DATA7!K2</f>
        <v>0.27576421434802878</v>
      </c>
      <c r="I5" s="64">
        <f>[1]DATA7!L2</f>
        <v>0.51242204774970546</v>
      </c>
      <c r="J5" s="64">
        <f>[1]DATA7!M2</f>
        <v>0.27940340853518375</v>
      </c>
      <c r="K5" s="64">
        <f>[1]DATA7!N2</f>
        <v>0.91140081657210548</v>
      </c>
      <c r="L5" s="64">
        <f>[1]DATA7!O2</f>
        <v>2.280549428439671</v>
      </c>
      <c r="M5" s="64">
        <f>[1]DATA7!P2</f>
        <v>2.1006625458103834</v>
      </c>
      <c r="N5" s="64">
        <f>[1]DATA7!Q2</f>
        <v>2.0948430047714961</v>
      </c>
      <c r="O5" s="64">
        <f>[1]DATA7!R2</f>
        <v>2.1722122432536795</v>
      </c>
      <c r="P5" s="64">
        <f>[1]DATA7!S2</f>
        <v>1.5229289903099019</v>
      </c>
      <c r="Q5" s="64">
        <f>[1]DATA7!T2</f>
        <v>2.3773801005243511</v>
      </c>
      <c r="R5" s="64">
        <f>[1]DATA7!U2</f>
        <v>2.430509928974578</v>
      </c>
      <c r="S5" s="64">
        <f>[1]DATA7!V2</f>
        <v>3.0080200000956125</v>
      </c>
      <c r="T5" s="64">
        <f>[1]DATA7!W2</f>
        <v>2.8245797281830187</v>
      </c>
      <c r="U5" s="64">
        <f>[1]DATA7!X2</f>
        <v>2.6645597229970397</v>
      </c>
      <c r="V5" s="64">
        <f>[1]DATA7!Y2</f>
        <v>2.7012188382332436</v>
      </c>
      <c r="W5" s="10"/>
    </row>
    <row r="6" spans="1:23" ht="13.5" customHeight="1" x14ac:dyDescent="0.25">
      <c r="A6" s="10" t="s">
        <v>91</v>
      </c>
      <c r="B6" s="25">
        <f>[1]DATA7!B3</f>
        <v>546.18820999999991</v>
      </c>
      <c r="C6" s="10"/>
      <c r="D6" s="10"/>
      <c r="E6" s="64">
        <f>[1]DATA7!H3</f>
        <v>3.2534953908778919</v>
      </c>
      <c r="F6" s="64">
        <f>[1]DATA7!I3</f>
        <v>3.0270296302742583</v>
      </c>
      <c r="G6" s="64">
        <f>[1]DATA7!J3</f>
        <v>1.6039715281419786</v>
      </c>
      <c r="H6" s="64">
        <f>[1]DATA7!K3</f>
        <v>-0.62779574119125048</v>
      </c>
      <c r="I6" s="64">
        <f>[1]DATA7!L3</f>
        <v>0.75770005523245754</v>
      </c>
      <c r="J6" s="64">
        <f>[1]DATA7!M3</f>
        <v>-9.9638166738347245E-2</v>
      </c>
      <c r="K6" s="64">
        <f>[1]DATA7!N3</f>
        <v>1.9361498161190038</v>
      </c>
      <c r="L6" s="64">
        <f>[1]DATA7!O3</f>
        <v>1.6827221632122802</v>
      </c>
      <c r="M6" s="64">
        <f>[1]DATA7!P3</f>
        <v>0.15235985949957342</v>
      </c>
      <c r="N6" s="64">
        <f>[1]DATA7!Q3</f>
        <v>0.72504434556861508</v>
      </c>
      <c r="O6" s="64">
        <f>[1]DATA7!R3</f>
        <v>0.86068440293904924</v>
      </c>
      <c r="P6" s="64">
        <f>[1]DATA7!S3</f>
        <v>1.1059213822069092</v>
      </c>
      <c r="Q6" s="64">
        <f>[1]DATA7!T3</f>
        <v>0.51733451323885404</v>
      </c>
      <c r="R6" s="64">
        <f>[1]DATA7!U3</f>
        <v>0.29931799745845922</v>
      </c>
      <c r="S6" s="64">
        <f>[1]DATA7!V3</f>
        <v>1.0741142029970119</v>
      </c>
      <c r="T6" s="64">
        <f>[1]DATA7!W3</f>
        <v>1.587499103195178</v>
      </c>
      <c r="U6" s="64">
        <f>[1]DATA7!X3</f>
        <v>1.0394195214092239</v>
      </c>
      <c r="V6" s="64">
        <f>[1]DATA7!Y3</f>
        <v>1.0154540540712853</v>
      </c>
      <c r="W6" s="10"/>
    </row>
    <row r="7" spans="1:23" ht="13.5" customHeight="1" x14ac:dyDescent="0.25">
      <c r="A7" s="10" t="s">
        <v>92</v>
      </c>
      <c r="B7" s="25">
        <f>[1]DATA7!B4</f>
        <v>75.443380000000005</v>
      </c>
      <c r="C7" s="10"/>
      <c r="D7" s="10"/>
      <c r="E7" s="64">
        <f>[1]DATA7!H4</f>
        <v>-2.0895317495307486</v>
      </c>
      <c r="F7" s="64">
        <f>[1]DATA7!I4</f>
        <v>0.62849059079626013</v>
      </c>
      <c r="G7" s="64">
        <f>[1]DATA7!J4</f>
        <v>6.8477460525239398</v>
      </c>
      <c r="H7" s="64">
        <f>[1]DATA7!K4</f>
        <v>3.9754709536770072</v>
      </c>
      <c r="I7" s="64">
        <f>[1]DATA7!L4</f>
        <v>7.754251623019548</v>
      </c>
      <c r="J7" s="64">
        <f>[1]DATA7!M4</f>
        <v>-0.71404589698174092</v>
      </c>
      <c r="K7" s="64">
        <f>[1]DATA7!N4</f>
        <v>6.8475059959318685</v>
      </c>
      <c r="L7" s="64">
        <f>[1]DATA7!O4</f>
        <v>-3.524965717387496</v>
      </c>
      <c r="M7" s="64">
        <f>[1]DATA7!P4</f>
        <v>6.0761174620980851</v>
      </c>
      <c r="N7" s="64">
        <f>[1]DATA7!Q4</f>
        <v>-6.1890903782882418</v>
      </c>
      <c r="O7" s="64">
        <f>[1]DATA7!R4</f>
        <v>0.10456916099110813</v>
      </c>
      <c r="P7" s="64">
        <f>[1]DATA7!S4</f>
        <v>2.4145634683540473</v>
      </c>
      <c r="Q7" s="64">
        <f>[1]DATA7!T4</f>
        <v>0.21397616359548621</v>
      </c>
      <c r="R7" s="64">
        <f>[1]DATA7!U4</f>
        <v>0.94116911909030154</v>
      </c>
      <c r="S7" s="64">
        <f>[1]DATA7!V4</f>
        <v>1.0677131178909116</v>
      </c>
      <c r="T7" s="64">
        <f>[1]DATA7!W4</f>
        <v>1.701351954586916</v>
      </c>
      <c r="U7" s="64">
        <f>[1]DATA7!X4</f>
        <v>0.92273654287775564</v>
      </c>
      <c r="V7" s="64">
        <f>[1]DATA7!Y4</f>
        <v>0.89591451771360298</v>
      </c>
      <c r="W7" s="10"/>
    </row>
    <row r="8" spans="1:23" ht="13.5" customHeight="1" x14ac:dyDescent="0.25">
      <c r="A8" s="10" t="s">
        <v>93</v>
      </c>
      <c r="B8" s="25">
        <f>[1]DATA7!B5</f>
        <v>107.67410000000001</v>
      </c>
      <c r="C8" s="10"/>
      <c r="D8" s="10"/>
      <c r="E8" s="64">
        <f>[1]DATA7!H5</f>
        <v>-16.736907235118771</v>
      </c>
      <c r="F8" s="64">
        <f>[1]DATA7!I5</f>
        <v>-20.405927192682793</v>
      </c>
      <c r="G8" s="64">
        <f>[1]DATA7!J5</f>
        <v>-8.8581110577894862</v>
      </c>
      <c r="H8" s="64">
        <f>[1]DATA7!K5</f>
        <v>15.803550265772714</v>
      </c>
      <c r="I8" s="64">
        <f>[1]DATA7!L5</f>
        <v>-5.4624895320900873</v>
      </c>
      <c r="J8" s="64">
        <f>[1]DATA7!M5</f>
        <v>-7.7955222687936416</v>
      </c>
      <c r="K8" s="64">
        <f>[1]DATA7!N5</f>
        <v>6.8323288466280996</v>
      </c>
      <c r="L8" s="64">
        <f>[1]DATA7!O5</f>
        <v>5.3072890991047617</v>
      </c>
      <c r="M8" s="64">
        <f>[1]DATA7!P5</f>
        <v>6.7524026754602895</v>
      </c>
      <c r="N8" s="64">
        <f>[1]DATA7!Q5</f>
        <v>12.856201683922963</v>
      </c>
      <c r="O8" s="64">
        <f>[1]DATA7!R5</f>
        <v>4.7814162437162855</v>
      </c>
      <c r="P8" s="64">
        <f>[1]DATA7!S5</f>
        <v>3.0054705285298633</v>
      </c>
      <c r="Q8" s="64">
        <f>[1]DATA7!T5</f>
        <v>1.8557518991596078</v>
      </c>
      <c r="R8" s="64">
        <f>[1]DATA7!U5</f>
        <v>-1.3936480431011811</v>
      </c>
      <c r="S8" s="64">
        <f>[1]DATA7!V5</f>
        <v>-0.40096458928715606</v>
      </c>
      <c r="T8" s="64">
        <f>[1]DATA7!W5</f>
        <v>1.7820719209020286</v>
      </c>
      <c r="U8" s="64">
        <f>[1]DATA7!X5</f>
        <v>1.6000435230152599</v>
      </c>
      <c r="V8" s="64">
        <f>[1]DATA7!Y5</f>
        <v>2.1015938149741675</v>
      </c>
      <c r="W8" s="10"/>
    </row>
    <row r="9" spans="1:23" ht="13.5" customHeight="1" x14ac:dyDescent="0.25">
      <c r="A9" s="10" t="s">
        <v>94</v>
      </c>
      <c r="B9" s="25">
        <f>[1]DATA7!B6</f>
        <v>315.62628600000011</v>
      </c>
      <c r="C9" s="10"/>
      <c r="D9" s="10"/>
      <c r="E9" s="64">
        <f>[1]DATA7!H6</f>
        <v>4.0626158468397788</v>
      </c>
      <c r="F9" s="64">
        <f>[1]DATA7!I6</f>
        <v>-13.001209724410412</v>
      </c>
      <c r="G9" s="64">
        <f>[1]DATA7!J6</f>
        <v>-8.0052654936038525</v>
      </c>
      <c r="H9" s="64">
        <f>[1]DATA7!K6</f>
        <v>-5.796983255401134</v>
      </c>
      <c r="I9" s="64">
        <f>[1]DATA7!L6</f>
        <v>6.2878212631820807</v>
      </c>
      <c r="J9" s="64">
        <f>[1]DATA7!M6</f>
        <v>7.778566370611073</v>
      </c>
      <c r="K9" s="64">
        <f>[1]DATA7!N6</f>
        <v>0.81784815057737159</v>
      </c>
      <c r="L9" s="64">
        <f>[1]DATA7!O6</f>
        <v>8.4642519957977669</v>
      </c>
      <c r="M9" s="64">
        <f>[1]DATA7!P6</f>
        <v>8.2595215386628738</v>
      </c>
      <c r="N9" s="64">
        <f>[1]DATA7!Q6</f>
        <v>5.000722273146252</v>
      </c>
      <c r="O9" s="64">
        <f>[1]DATA7!R6</f>
        <v>8.7400479800090238</v>
      </c>
      <c r="P9" s="64">
        <f>[1]DATA7!S6</f>
        <v>-7.8022808474590422</v>
      </c>
      <c r="Q9" s="64">
        <f>[1]DATA7!T6</f>
        <v>1.1746956441266221</v>
      </c>
      <c r="R9" s="64">
        <f>[1]DATA7!U6</f>
        <v>3.7077468001023739</v>
      </c>
      <c r="S9" s="64">
        <f>[1]DATA7!V6</f>
        <v>3.8802263309874352</v>
      </c>
      <c r="T9" s="64">
        <f>[1]DATA7!W6</f>
        <v>2.3212963112416274</v>
      </c>
      <c r="U9" s="64">
        <f>[1]DATA7!X6</f>
        <v>1.195438473749233</v>
      </c>
      <c r="V9" s="64">
        <f>[1]DATA7!Y6</f>
        <v>0.55018181113339892</v>
      </c>
      <c r="W9" s="10"/>
    </row>
    <row r="10" spans="1:23" ht="13.5" customHeight="1" x14ac:dyDescent="0.25">
      <c r="A10" s="10" t="s">
        <v>95</v>
      </c>
      <c r="B10" s="25">
        <f>[1]DATA7!B7</f>
        <v>19.438785999999904</v>
      </c>
      <c r="C10" s="10"/>
      <c r="D10" s="10"/>
      <c r="E10" s="64">
        <f>[1]DATA7!H7</f>
        <v>-0.62547643930194741</v>
      </c>
      <c r="F10" s="64">
        <f>[1]DATA7!I7</f>
        <v>-2.116912087624804</v>
      </c>
      <c r="G10" s="64">
        <f>[1]DATA7!J7</f>
        <v>1.0469897505160979</v>
      </c>
      <c r="H10" s="64">
        <f>[1]DATA7!K7</f>
        <v>0.91555922218798436</v>
      </c>
      <c r="I10" s="64">
        <f>[1]DATA7!L7</f>
        <v>-0.23896785466117762</v>
      </c>
      <c r="J10" s="64">
        <f>[1]DATA7!M7</f>
        <v>0.14691362841880337</v>
      </c>
      <c r="K10" s="64">
        <f>[1]DATA7!N7</f>
        <v>0.25193653947469064</v>
      </c>
      <c r="L10" s="64">
        <f>[1]DATA7!O7</f>
        <v>-4.8304429962448669E-3</v>
      </c>
      <c r="M10" s="64">
        <f>[1]DATA7!P7</f>
        <v>-0.21676226321891168</v>
      </c>
      <c r="N10" s="64">
        <f>[1]DATA7!Q7</f>
        <v>-0.11256694838185287</v>
      </c>
      <c r="O10" s="64">
        <f>[1]DATA7!R7</f>
        <v>0.23296489789917013</v>
      </c>
      <c r="P10" s="64">
        <f>[1]DATA7!S7</f>
        <v>-0.40637318996595062</v>
      </c>
      <c r="Q10" s="64">
        <f>[1]DATA7!T7</f>
        <v>6.1400425290366066E-2</v>
      </c>
      <c r="R10" s="64">
        <f>[1]DATA7!U7</f>
        <v>-4.3665915791881436E-4</v>
      </c>
      <c r="S10" s="64">
        <f>[1]DATA7!V7</f>
        <v>4.6062704244817184E-4</v>
      </c>
      <c r="T10" s="64">
        <f>[1]DATA7!W7</f>
        <v>1.0406471258440297E-3</v>
      </c>
      <c r="U10" s="64">
        <f>[1]DATA7!X7</f>
        <v>1.5744891753802096E-3</v>
      </c>
      <c r="V10" s="64">
        <f>[1]DATA7!Y7</f>
        <v>1.9786003766186369E-3</v>
      </c>
      <c r="W10" s="10"/>
    </row>
    <row r="11" spans="1:23" ht="13.5" customHeight="1" x14ac:dyDescent="0.25">
      <c r="A11" s="18" t="s">
        <v>96</v>
      </c>
      <c r="B11" s="30">
        <f>[1]DATA7!B8</f>
        <v>2112.8115320000002</v>
      </c>
      <c r="C11" s="18"/>
      <c r="D11" s="18"/>
      <c r="E11" s="17">
        <f>[1]DATA7!H8</f>
        <v>-0.19340724407311827</v>
      </c>
      <c r="F11" s="17">
        <f>[1]DATA7!I8</f>
        <v>-6.1764896305440908</v>
      </c>
      <c r="G11" s="17">
        <f>[1]DATA7!J8</f>
        <v>0.7496002347766817</v>
      </c>
      <c r="H11" s="17">
        <f>[1]DATA7!K8</f>
        <v>1.0159921335959332</v>
      </c>
      <c r="I11" s="17">
        <f>[1]DATA7!L8</f>
        <v>0.94623964131186344</v>
      </c>
      <c r="J11" s="17">
        <f>[1]DATA7!M8</f>
        <v>0.81711313535914876</v>
      </c>
      <c r="K11" s="17">
        <f>[1]DATA7!N8</f>
        <v>1.9090656357061642</v>
      </c>
      <c r="L11" s="17">
        <f>[1]DATA7!O8</f>
        <v>2.7538595425043777</v>
      </c>
      <c r="M11" s="17">
        <f>[1]DATA7!P8</f>
        <v>2.4821010973386626</v>
      </c>
      <c r="N11" s="17">
        <f>[1]DATA7!Q8</f>
        <v>2.1609710471271804</v>
      </c>
      <c r="O11" s="17">
        <f>[1]DATA7!R8</f>
        <v>3.0525873073659726</v>
      </c>
      <c r="P11" s="17">
        <f>[1]DATA7!S8</f>
        <v>-0.29518517291913238</v>
      </c>
      <c r="Q11" s="17">
        <f>[1]DATA7!T8</f>
        <v>1.6712221348849976</v>
      </c>
      <c r="R11" s="17">
        <f>[1]DATA7!U8</f>
        <v>1.7689080069621443</v>
      </c>
      <c r="S11" s="17">
        <f>[1]DATA7!V8</f>
        <v>2.366962853552157</v>
      </c>
      <c r="T11" s="17">
        <f>[1]DATA7!W8</f>
        <v>2.3278227716793776</v>
      </c>
      <c r="U11" s="17">
        <f>[1]DATA7!X8</f>
        <v>1.9131729721349355</v>
      </c>
      <c r="V11" s="17">
        <f>[1]DATA7!Y8</f>
        <v>1.864536078172585</v>
      </c>
      <c r="W11" s="10"/>
    </row>
    <row r="12" spans="1:23" ht="13.5" customHeight="1" x14ac:dyDescent="0.25">
      <c r="A12" s="10" t="s">
        <v>97</v>
      </c>
      <c r="B12" s="25">
        <f>[1]DATA7!B9</f>
        <v>769.45104299999991</v>
      </c>
      <c r="C12" s="10"/>
      <c r="D12" s="10"/>
      <c r="E12" s="64">
        <f>[1]DATA7!H9</f>
        <v>2.5670839215318653</v>
      </c>
      <c r="F12" s="64">
        <f>[1]DATA7!I9</f>
        <v>-10.377426470798202</v>
      </c>
      <c r="G12" s="64">
        <f>[1]DATA7!J9</f>
        <v>6.518754277840566</v>
      </c>
      <c r="H12" s="64">
        <f>[1]DATA7!K9</f>
        <v>5.8108336604525412</v>
      </c>
      <c r="I12" s="64">
        <f>[1]DATA7!L9</f>
        <v>-0.58351676145287357</v>
      </c>
      <c r="J12" s="64">
        <f>[1]DATA7!M9</f>
        <v>2.3619170851859161</v>
      </c>
      <c r="K12" s="64">
        <f>[1]DATA7!N9</f>
        <v>3.3418632026912976</v>
      </c>
      <c r="L12" s="64">
        <f>[1]DATA7!O9</f>
        <v>4.5036711015749686</v>
      </c>
      <c r="M12" s="64">
        <f>[1]DATA7!P9</f>
        <v>1.9191368501163764</v>
      </c>
      <c r="N12" s="64">
        <f>[1]DATA7!Q9</f>
        <v>5.9826366079271498</v>
      </c>
      <c r="O12" s="64">
        <f>[1]DATA7!R9</f>
        <v>2.639915613079391</v>
      </c>
      <c r="P12" s="64">
        <f>[1]DATA7!S9</f>
        <v>6.9355957988018746</v>
      </c>
      <c r="Q12" s="64">
        <f>[1]DATA7!T9</f>
        <v>1.2065877388484747</v>
      </c>
      <c r="R12" s="64">
        <f>[1]DATA7!U9</f>
        <v>1.3296663112196461</v>
      </c>
      <c r="S12" s="64">
        <f>[1]DATA7!V9</f>
        <v>2.8224493052116717</v>
      </c>
      <c r="T12" s="64">
        <f>[1]DATA7!W9</f>
        <v>2.7279883342275379</v>
      </c>
      <c r="U12" s="64">
        <f>[1]DATA7!X9</f>
        <v>2.9173616540589586</v>
      </c>
      <c r="V12" s="64">
        <f>[1]DATA7!Y9</f>
        <v>2.7729134125243027</v>
      </c>
      <c r="W12" s="10"/>
    </row>
    <row r="13" spans="1:23" ht="13.5" customHeight="1" x14ac:dyDescent="0.25">
      <c r="A13" s="10" t="s">
        <v>98</v>
      </c>
      <c r="B13" s="25">
        <f>[1]DATA7!B10</f>
        <v>731.76936373659453</v>
      </c>
      <c r="C13" s="10"/>
      <c r="D13" s="10"/>
      <c r="E13" s="64">
        <f>[1]DATA7!H10</f>
        <v>3.176585048611158</v>
      </c>
      <c r="F13" s="64">
        <f>[1]DATA7!I10</f>
        <v>-11.033130878088249</v>
      </c>
      <c r="G13" s="64">
        <f>[1]DATA7!J10</f>
        <v>8.242810544294521</v>
      </c>
      <c r="H13" s="64">
        <f>[1]DATA7!K10</f>
        <v>6.5961787976081654</v>
      </c>
      <c r="I13" s="64">
        <f>[1]DATA7!L10</f>
        <v>-2.1331555520920364E-2</v>
      </c>
      <c r="J13" s="64">
        <f>[1]DATA7!M10</f>
        <v>2.6383454334605316</v>
      </c>
      <c r="K13" s="64">
        <f>[1]DATA7!N10</f>
        <v>5.3750059946552797</v>
      </c>
      <c r="L13" s="64">
        <f>[1]DATA7!O10</f>
        <v>4.6294316906277055</v>
      </c>
      <c r="M13" s="64">
        <f>[1]DATA7!P10</f>
        <v>2.9487354471193106</v>
      </c>
      <c r="N13" s="64">
        <f>[1]DATA7!Q10</f>
        <v>6.2119546296305339</v>
      </c>
      <c r="O13" s="64">
        <f>[1]DATA7!R10</f>
        <v>3.1528882944765302</v>
      </c>
      <c r="P13" s="64">
        <f>[1]DATA7!S10</f>
        <v>7.080376267989319</v>
      </c>
      <c r="Q13" s="64">
        <f>[1]DATA7!T10</f>
        <v>2.7963173166168698</v>
      </c>
      <c r="R13" s="64">
        <f>[1]DATA7!U10</f>
        <v>2.0517650773304474</v>
      </c>
      <c r="S13" s="64">
        <f>[1]DATA7!V10</f>
        <v>2.1679433554721017</v>
      </c>
      <c r="T13" s="64">
        <f>[1]DATA7!W10</f>
        <v>2.3054066693687814</v>
      </c>
      <c r="U13" s="64">
        <f>[1]DATA7!X10</f>
        <v>2.572987223186729</v>
      </c>
      <c r="V13" s="64">
        <f>[1]DATA7!Y10</f>
        <v>2.6689483228963695</v>
      </c>
      <c r="W13" s="10"/>
    </row>
    <row r="14" spans="1:23" ht="13.5" customHeight="1" x14ac:dyDescent="0.25">
      <c r="A14" s="10" t="s">
        <v>99</v>
      </c>
      <c r="B14" s="25">
        <f>[1]DATA7!B11</f>
        <v>442.1250270000001</v>
      </c>
      <c r="C14" s="10"/>
      <c r="D14" s="10"/>
      <c r="E14" s="64">
        <f>[1]DATA7!H11</f>
        <v>5.9699961473315577</v>
      </c>
      <c r="F14" s="64">
        <f>[1]DATA7!I11</f>
        <v>-7.3948482305090657</v>
      </c>
      <c r="G14" s="64">
        <f>[1]DATA7!J11</f>
        <v>-2.9813395532138021</v>
      </c>
      <c r="H14" s="64">
        <f>[1]DATA7!K11</f>
        <v>9.4644841285298256</v>
      </c>
      <c r="I14" s="64">
        <f>[1]DATA7!L11</f>
        <v>4.2162233390752535</v>
      </c>
      <c r="J14" s="64">
        <f>[1]DATA7!M11</f>
        <v>0.37349787377396471</v>
      </c>
      <c r="K14" s="64">
        <f>[1]DATA7!N11</f>
        <v>2.780681947704311</v>
      </c>
      <c r="L14" s="64">
        <f>[1]DATA7!O11</f>
        <v>2.0720735506997823</v>
      </c>
      <c r="M14" s="64">
        <f>[1]DATA7!P11</f>
        <v>6.9975644503940559</v>
      </c>
      <c r="N14" s="64">
        <f>[1]DATA7!Q11</f>
        <v>-0.43158627675717876</v>
      </c>
      <c r="O14" s="64">
        <f>[1]DATA7!R11</f>
        <v>-3.388924993911524</v>
      </c>
      <c r="P14" s="64">
        <f>[1]DATA7!S11</f>
        <v>-2.6266483924873185</v>
      </c>
      <c r="Q14" s="64">
        <f>[1]DATA7!T11</f>
        <v>3.2228865154931619</v>
      </c>
      <c r="R14" s="64">
        <f>[1]DATA7!U11</f>
        <v>7.0814797022097808</v>
      </c>
      <c r="S14" s="64">
        <f>[1]DATA7!V11</f>
        <v>5.3487401888636876</v>
      </c>
      <c r="T14" s="64">
        <f>[1]DATA7!W11</f>
        <v>4.4163559700875599</v>
      </c>
      <c r="U14" s="64">
        <f>[1]DATA7!X11</f>
        <v>4.0315617209044863</v>
      </c>
      <c r="V14" s="64">
        <f>[1]DATA7!Y11</f>
        <v>3.6311982823357569</v>
      </c>
      <c r="W14" s="10"/>
    </row>
    <row r="15" spans="1:23" ht="13.5" customHeight="1" x14ac:dyDescent="0.25">
      <c r="A15" s="10" t="s">
        <v>100</v>
      </c>
      <c r="B15" s="25">
        <f>[1]DATA7!B12</f>
        <v>1211.5760700000001</v>
      </c>
      <c r="C15" s="10"/>
      <c r="D15" s="10"/>
      <c r="E15" s="64">
        <f>[1]DATA7!H12</f>
        <v>3.8720162950075299</v>
      </c>
      <c r="F15" s="64">
        <f>[1]DATA7!I12</f>
        <v>-9.2243900226979818</v>
      </c>
      <c r="G15" s="64">
        <f>[1]DATA7!J12</f>
        <v>2.9401304476920354</v>
      </c>
      <c r="H15" s="64">
        <f>[1]DATA7!K12</f>
        <v>7.1948797102650008</v>
      </c>
      <c r="I15" s="64">
        <f>[1]DATA7!L12</f>
        <v>1.1622098719473728</v>
      </c>
      <c r="J15" s="64">
        <f>[1]DATA7!M12</f>
        <v>1.6113942981339502</v>
      </c>
      <c r="K15" s="64">
        <f>[1]DATA7!N12</f>
        <v>3.128863151901462</v>
      </c>
      <c r="L15" s="64">
        <f>[1]DATA7!O12</f>
        <v>3.577363458878513</v>
      </c>
      <c r="M15" s="64">
        <f>[1]DATA7!P12</f>
        <v>3.8690730499152393</v>
      </c>
      <c r="N15" s="64">
        <f>[1]DATA7!Q12</f>
        <v>3.5731275830551468</v>
      </c>
      <c r="O15" s="64">
        <f>[1]DATA7!R12</f>
        <v>0.40095754167304154</v>
      </c>
      <c r="P15" s="64">
        <f>[1]DATA7!S12</f>
        <v>3.4461677918139699</v>
      </c>
      <c r="Q15" s="64">
        <f>[1]DATA7!T12</f>
        <v>1.9234312946927012</v>
      </c>
      <c r="R15" s="64">
        <f>[1]DATA7!U12</f>
        <v>3.4315227520735236</v>
      </c>
      <c r="S15" s="64">
        <f>[1]DATA7!V12</f>
        <v>3.7831964505069982</v>
      </c>
      <c r="T15" s="64">
        <f>[1]DATA7!W12</f>
        <v>3.3827334156255162</v>
      </c>
      <c r="U15" s="64">
        <f>[1]DATA7!X12</f>
        <v>3.3556128296922783</v>
      </c>
      <c r="V15" s="64">
        <f>[1]DATA7!Y12</f>
        <v>3.114147882808993</v>
      </c>
      <c r="W15" s="10"/>
    </row>
    <row r="16" spans="1:23" ht="13.5" customHeight="1" x14ac:dyDescent="0.25">
      <c r="A16" s="18" t="s">
        <v>101</v>
      </c>
      <c r="B16" s="30">
        <f>[1]DATA7!B13</f>
        <v>3324.3876019999998</v>
      </c>
      <c r="C16" s="18"/>
      <c r="D16" s="18"/>
      <c r="E16" s="65">
        <f>[1]DATA7!H13</f>
        <v>1.2151995851001907</v>
      </c>
      <c r="F16" s="65">
        <f>[1]DATA7!I13</f>
        <v>-7.2725385271895533</v>
      </c>
      <c r="G16" s="65">
        <f>[1]DATA7!J13</f>
        <v>1.4733738054107715</v>
      </c>
      <c r="H16" s="65">
        <f>[1]DATA7!K13</f>
        <v>3.1902635371552357</v>
      </c>
      <c r="I16" s="65">
        <f>[1]DATA7!L13</f>
        <v>1.0250831056315635</v>
      </c>
      <c r="J16" s="65">
        <f>[1]DATA7!M13</f>
        <v>1.1090977396648549</v>
      </c>
      <c r="K16" s="65">
        <f>[1]DATA7!N13</f>
        <v>2.3602831493131804</v>
      </c>
      <c r="L16" s="65">
        <f>[1]DATA7!O13</f>
        <v>3.0584575709563522</v>
      </c>
      <c r="M16" s="65">
        <f>[1]DATA7!P13</f>
        <v>2.9992472487461175</v>
      </c>
      <c r="N16" s="65">
        <f>[1]DATA7!Q13</f>
        <v>2.6763250415477779</v>
      </c>
      <c r="O16" s="65">
        <f>[1]DATA7!R13</f>
        <v>2.0716923562729139</v>
      </c>
      <c r="P16" s="65">
        <f>[1]DATA7!S13</f>
        <v>1.0683543008676022</v>
      </c>
      <c r="Q16" s="65">
        <f>[1]DATA7!T13</f>
        <v>1.765825910213592</v>
      </c>
      <c r="R16" s="65">
        <f>[1]DATA7!U13</f>
        <v>2.3942037555264362</v>
      </c>
      <c r="S16" s="65">
        <f>[1]DATA7!V13</f>
        <v>2.9046791533315464</v>
      </c>
      <c r="T16" s="65">
        <f>[1]DATA7!W13</f>
        <v>2.7314574480369114</v>
      </c>
      <c r="U16" s="65">
        <f>[1]DATA7!X13</f>
        <v>2.4682462704749719</v>
      </c>
      <c r="V16" s="65">
        <f>[1]DATA7!Y13</f>
        <v>2.3492355247302754</v>
      </c>
      <c r="W16" s="10"/>
    </row>
    <row r="17" spans="1:23" ht="13.5" customHeight="1" x14ac:dyDescent="0.25">
      <c r="A17" s="10" t="s">
        <v>102</v>
      </c>
      <c r="B17" s="25">
        <f>[1]DATA7!B14</f>
        <v>680.70991299999991</v>
      </c>
      <c r="C17" s="10"/>
      <c r="D17" s="10"/>
      <c r="E17" s="65">
        <f>[1]DATA7!H14</f>
        <v>0.60198930003121376</v>
      </c>
      <c r="F17" s="65">
        <f>[1]DATA7!I14</f>
        <v>-16.156344507390209</v>
      </c>
      <c r="G17" s="65">
        <f>[1]DATA7!J14</f>
        <v>4.0863612828878848</v>
      </c>
      <c r="H17" s="65">
        <f>[1]DATA7!K14</f>
        <v>6.0807980151305729</v>
      </c>
      <c r="I17" s="65">
        <f>[1]DATA7!L14</f>
        <v>0.96326735624845394</v>
      </c>
      <c r="J17" s="65">
        <f>[1]DATA7!M14</f>
        <v>3.3601565836271829</v>
      </c>
      <c r="K17" s="65">
        <f>[1]DATA7!N14</f>
        <v>3.8139936863129442</v>
      </c>
      <c r="L17" s="65">
        <f>[1]DATA7!O14</f>
        <v>5.6119457236344594</v>
      </c>
      <c r="M17" s="65">
        <f>[1]DATA7!P14</f>
        <v>0.2632180721640065</v>
      </c>
      <c r="N17" s="65">
        <f>[1]DATA7!Q14</f>
        <v>6.0912650733555562</v>
      </c>
      <c r="O17" s="65">
        <f>[1]DATA7!R14</f>
        <v>3.6629228587467422</v>
      </c>
      <c r="P17" s="65">
        <f>[1]DATA7!S14</f>
        <v>-0.62502324526727548</v>
      </c>
      <c r="Q17" s="65">
        <f>[1]DATA7!T14</f>
        <v>3.2836420766874319</v>
      </c>
      <c r="R17" s="65">
        <f>[1]DATA7!U14</f>
        <v>3.5944586294106573</v>
      </c>
      <c r="S17" s="65">
        <f>[1]DATA7!V14</f>
        <v>3.6787410269576215</v>
      </c>
      <c r="T17" s="65">
        <f>[1]DATA7!W14</f>
        <v>3.1726068428061138</v>
      </c>
      <c r="U17" s="65">
        <f>[1]DATA7!X14</f>
        <v>2.8663865420382795</v>
      </c>
      <c r="V17" s="65">
        <f>[1]DATA7!Y14</f>
        <v>2.7811004664972216</v>
      </c>
      <c r="W17" s="10"/>
    </row>
    <row r="18" spans="1:23" ht="13.5" customHeight="1" x14ac:dyDescent="0.25">
      <c r="A18" s="10" t="s">
        <v>103</v>
      </c>
      <c r="B18" s="25">
        <f>[1]DATA7!B15</f>
        <v>606.95585881054831</v>
      </c>
      <c r="C18" s="10"/>
      <c r="D18" s="10"/>
      <c r="E18" s="64">
        <f>[1]DATA7!H15</f>
        <v>-0.4039055344147946</v>
      </c>
      <c r="F18" s="64">
        <f>[1]DATA7!I15</f>
        <v>-17.68454346640852</v>
      </c>
      <c r="G18" s="64">
        <f>[1]DATA7!J15</f>
        <v>5.4676824939789093</v>
      </c>
      <c r="H18" s="64">
        <f>[1]DATA7!K15</f>
        <v>5.6266395202517971</v>
      </c>
      <c r="I18" s="64">
        <f>[1]DATA7!L15</f>
        <v>0.46685054477728638</v>
      </c>
      <c r="J18" s="64">
        <f>[1]DATA7!M15</f>
        <v>2.5330600940383086</v>
      </c>
      <c r="K18" s="64">
        <f>[1]DATA7!N15</f>
        <v>6.464923337456896</v>
      </c>
      <c r="L18" s="64">
        <f>[1]DATA7!O15</f>
        <v>6.0515502249595121</v>
      </c>
      <c r="M18" s="64">
        <f>[1]DATA7!P15</f>
        <v>2.6395727002726854</v>
      </c>
      <c r="N18" s="64">
        <f>[1]DATA7!Q15</f>
        <v>6.1888698070454717</v>
      </c>
      <c r="O18" s="64">
        <f>[1]DATA7!R15</f>
        <v>3.8687057459274588</v>
      </c>
      <c r="P18" s="64">
        <f>[1]DATA7!S15</f>
        <v>-1.2761951397888827</v>
      </c>
      <c r="Q18" s="64">
        <f>[1]DATA7!T15</f>
        <v>3.5690861380886396</v>
      </c>
      <c r="R18" s="64">
        <f>[1]DATA7!U15</f>
        <v>3.8396917759958349</v>
      </c>
      <c r="S18" s="64">
        <f>[1]DATA7!V15</f>
        <v>3.8781967408619167</v>
      </c>
      <c r="T18" s="64">
        <f>[1]DATA7!W15</f>
        <v>3.3531362437546175</v>
      </c>
      <c r="U18" s="64">
        <f>[1]DATA7!X15</f>
        <v>3.0395066688028383</v>
      </c>
      <c r="V18" s="64">
        <f>[1]DATA7!Y15</f>
        <v>2.9473656892903044</v>
      </c>
      <c r="W18" s="10"/>
    </row>
    <row r="19" spans="1:23" ht="13.5" customHeight="1" x14ac:dyDescent="0.25">
      <c r="A19" s="10" t="s">
        <v>104</v>
      </c>
      <c r="B19" s="25">
        <f>[1]DATA7!B16</f>
        <v>420.56334700000008</v>
      </c>
      <c r="C19" s="10"/>
      <c r="D19" s="10"/>
      <c r="E19" s="64">
        <f>[1]DATA7!H16</f>
        <v>12.606429060022585</v>
      </c>
      <c r="F19" s="64">
        <f>[1]DATA7!I16</f>
        <v>-4.2519876647797883</v>
      </c>
      <c r="G19" s="64">
        <f>[1]DATA7!J16</f>
        <v>-5.0206514206003412</v>
      </c>
      <c r="H19" s="64">
        <f>[1]DATA7!K16</f>
        <v>9.6967029656598989</v>
      </c>
      <c r="I19" s="64">
        <f>[1]DATA7!L16</f>
        <v>5.7581915904048486</v>
      </c>
      <c r="J19" s="64">
        <f>[1]DATA7!M16</f>
        <v>-1.6955730662540414</v>
      </c>
      <c r="K19" s="64">
        <f>[1]DATA7!N16</f>
        <v>4.0369534064610857</v>
      </c>
      <c r="L19" s="64">
        <f>[1]DATA7!O16</f>
        <v>2.7637458138597859</v>
      </c>
      <c r="M19" s="64">
        <f>[1]DATA7!P16</f>
        <v>10.714109874132127</v>
      </c>
      <c r="N19" s="64">
        <f>[1]DATA7!Q16</f>
        <v>-0.30705991696990953</v>
      </c>
      <c r="O19" s="64">
        <f>[1]DATA7!R16</f>
        <v>2.7039488899502695</v>
      </c>
      <c r="P19" s="64">
        <f>[1]DATA7!S16</f>
        <v>-1.2487496422488475</v>
      </c>
      <c r="Q19" s="64">
        <f>[1]DATA7!T16</f>
        <v>1.8594190529715116</v>
      </c>
      <c r="R19" s="64">
        <f>[1]DATA7!U16</f>
        <v>4.5177674702693515</v>
      </c>
      <c r="S19" s="64">
        <f>[1]DATA7!V16</f>
        <v>6.3820477251074648</v>
      </c>
      <c r="T19" s="64">
        <f>[1]DATA7!W16</f>
        <v>6.0170684689315301</v>
      </c>
      <c r="U19" s="64">
        <f>[1]DATA7!X16</f>
        <v>5.3669383019805617</v>
      </c>
      <c r="V19" s="64">
        <f>[1]DATA7!Y16</f>
        <v>4.5679147488550731</v>
      </c>
      <c r="W19" s="10"/>
    </row>
    <row r="20" spans="1:23" ht="13.5" customHeight="1" x14ac:dyDescent="0.25">
      <c r="A20" s="45" t="s">
        <v>105</v>
      </c>
      <c r="B20" s="59">
        <f>[1]DATA7!B17</f>
        <v>1101.2732599999999</v>
      </c>
      <c r="C20" s="45"/>
      <c r="D20" s="45"/>
      <c r="E20" s="64">
        <f>[1]DATA7!H17</f>
        <v>4.7702293269630269</v>
      </c>
      <c r="F20" s="64">
        <f>[1]DATA7!I17</f>
        <v>-11.943568353753131</v>
      </c>
      <c r="G20" s="64">
        <f>[1]DATA7!J17</f>
        <v>0.54065189858176765</v>
      </c>
      <c r="H20" s="64">
        <f>[1]DATA7!K17</f>
        <v>7.4436236857501559</v>
      </c>
      <c r="I20" s="64">
        <f>[1]DATA7!L17</f>
        <v>2.7089627641162073</v>
      </c>
      <c r="J20" s="64">
        <f>[1]DATA7!M17</f>
        <v>1.4706529111918609</v>
      </c>
      <c r="K20" s="64">
        <f>[1]DATA7!N17</f>
        <v>3.8967080752511096</v>
      </c>
      <c r="L20" s="64">
        <f>[1]DATA7!O17</f>
        <v>4.5607701453100224</v>
      </c>
      <c r="M20" s="64">
        <f>[1]DATA7!P17</f>
        <v>4.2321834880671094</v>
      </c>
      <c r="N20" s="64">
        <f>[1]DATA7!Q17</f>
        <v>3.5598071803799369</v>
      </c>
      <c r="O20" s="64">
        <f>[1]DATA7!R17</f>
        <v>3.2983467401378919</v>
      </c>
      <c r="P20" s="64">
        <f>[1]DATA7!S17</f>
        <v>-0.86321704389527021</v>
      </c>
      <c r="Q20" s="64">
        <f>[1]DATA7!T17</f>
        <v>2.7302596838258086</v>
      </c>
      <c r="R20" s="64">
        <f>[1]DATA7!U17</f>
        <v>3.9471778649061484</v>
      </c>
      <c r="S20" s="64">
        <f>[1]DATA7!V17</f>
        <v>4.7214739164530117</v>
      </c>
      <c r="T20" s="64">
        <f>[1]DATA7!W17</f>
        <v>4.2908928247426648</v>
      </c>
      <c r="U20" s="64">
        <f>[1]DATA7!X17</f>
        <v>3.8683904764448718</v>
      </c>
      <c r="V20" s="64">
        <f>[1]DATA7!Y17</f>
        <v>3.5089838422073028</v>
      </c>
      <c r="W20" s="10"/>
    </row>
    <row r="21" spans="1:23" ht="13.5" customHeight="1" x14ac:dyDescent="0.25">
      <c r="A21" s="45" t="s">
        <v>106</v>
      </c>
      <c r="B21" s="59">
        <f>[1]DATA7!B18</f>
        <v>2223.11465</v>
      </c>
      <c r="C21" s="45"/>
      <c r="D21" s="45"/>
      <c r="E21" s="65">
        <f>[1]DATA7!H18</f>
        <v>-0.51202522180574528</v>
      </c>
      <c r="F21" s="65">
        <f>[1]DATA7!I18</f>
        <v>-4.9065255580970852</v>
      </c>
      <c r="G21" s="65">
        <f>[1]DATA7!J18</f>
        <v>1.87099263866215</v>
      </c>
      <c r="H21" s="65">
        <f>[1]DATA7!K18</f>
        <v>1.3367746666622438</v>
      </c>
      <c r="I21" s="65">
        <f>[1]DATA7!L18</f>
        <v>0.22646847587151075</v>
      </c>
      <c r="J21" s="65">
        <f>[1]DATA7!M18</f>
        <v>0.93334928151622698</v>
      </c>
      <c r="K21" s="65">
        <f>[1]DATA7!N18</f>
        <v>1.6193981331105389</v>
      </c>
      <c r="L21" s="65">
        <f>[1]DATA7!O18</f>
        <v>2.3425901396749937</v>
      </c>
      <c r="M21" s="65">
        <f>[1]DATA7!P18</f>
        <v>2.3996724271755365</v>
      </c>
      <c r="N21" s="65">
        <f>[1]DATA7!Q18</f>
        <v>2.2623686987185421</v>
      </c>
      <c r="O21" s="65">
        <f>[1]DATA7!R18</f>
        <v>1.4896590354626982</v>
      </c>
      <c r="P21" s="65">
        <f>[1]DATA7!S18</f>
        <v>2.025190576817848</v>
      </c>
      <c r="Q21" s="65">
        <f>[1]DATA7!T18</f>
        <v>1.2984404139193995</v>
      </c>
      <c r="R21" s="65">
        <f>[1]DATA7!U18</f>
        <v>1.6250124039902891</v>
      </c>
      <c r="S21" s="65">
        <f>[1]DATA7!V18</f>
        <v>1.9821275029377805</v>
      </c>
      <c r="T21" s="65">
        <f>[1]DATA7!W18</f>
        <v>1.918634647002726</v>
      </c>
      <c r="U21" s="65">
        <f>[1]DATA7!X18</f>
        <v>1.722438998887954</v>
      </c>
      <c r="V21" s="65">
        <f>[1]DATA7!Y18</f>
        <v>1.7196038795077806</v>
      </c>
      <c r="W21" s="10"/>
    </row>
    <row r="22" spans="1:23" ht="13.5" customHeight="1" x14ac:dyDescent="0.25">
      <c r="A22" s="9" t="s">
        <v>107</v>
      </c>
      <c r="B22" s="36">
        <f>[1]DATA7!B19</f>
        <v>1926.1928</v>
      </c>
      <c r="C22" s="9"/>
      <c r="D22" s="9"/>
      <c r="E22" s="65">
        <f>[1]DATA7!H19</f>
        <v>5.4514892222501388E-2</v>
      </c>
      <c r="F22" s="65">
        <f>[1]DATA7!I19</f>
        <v>-4.447423660022376</v>
      </c>
      <c r="G22" s="65">
        <f>[1]DATA7!J19</f>
        <v>1.8393397796572009</v>
      </c>
      <c r="H22" s="65">
        <f>[1]DATA7!K19</f>
        <v>1.546447496485337</v>
      </c>
      <c r="I22" s="65">
        <f>[1]DATA7!L19</f>
        <v>0.21828585111947074</v>
      </c>
      <c r="J22" s="65">
        <f>[1]DATA7!M19</f>
        <v>0.91915486545932623</v>
      </c>
      <c r="K22" s="65">
        <f>[1]DATA7!N19</f>
        <v>1.5465634719674659</v>
      </c>
      <c r="L22" s="65">
        <f>[1]DATA7!O19</f>
        <v>2.1735722456905027</v>
      </c>
      <c r="M22" s="65">
        <f>[1]DATA7!P19</f>
        <v>2.3320430825281679</v>
      </c>
      <c r="N22" s="65">
        <f>[1]DATA7!Q19</f>
        <v>2.1164755973467342</v>
      </c>
      <c r="O22" s="65">
        <f>[1]DATA7!R19</f>
        <v>1.4271813021736524</v>
      </c>
      <c r="P22" s="65">
        <f>[1]DATA7!S19</f>
        <v>2.2681352687250911</v>
      </c>
      <c r="Q22" s="65">
        <f>[1]DATA7!T19</f>
        <v>1.1965023197275437</v>
      </c>
      <c r="R22" s="65">
        <f>[1]DATA7!U19</f>
        <v>1.5532391361384512</v>
      </c>
      <c r="S22" s="65">
        <f>[1]DATA7!V19</f>
        <v>1.9198623338936516</v>
      </c>
      <c r="T22" s="65">
        <f>[1]DATA7!W19</f>
        <v>1.8725982432890476</v>
      </c>
      <c r="U22" s="65">
        <f>[1]DATA7!X19</f>
        <v>1.6918407633711885</v>
      </c>
      <c r="V22" s="65">
        <f>[1]DATA7!Y19</f>
        <v>1.6789921353971504</v>
      </c>
      <c r="W22" s="10"/>
    </row>
    <row r="23" spans="1:23" ht="13.5" customHeight="1" x14ac:dyDescent="0.25">
      <c r="A23" s="45" t="s">
        <v>108</v>
      </c>
      <c r="B23" s="59">
        <f>[1]DATA7!B20</f>
        <v>1287.5935130000005</v>
      </c>
      <c r="C23" s="45"/>
      <c r="D23" s="45"/>
      <c r="E23" s="64">
        <f>[1]DATA7!H20</f>
        <v>1.0065164391461989</v>
      </c>
      <c r="F23" s="64">
        <f>[1]DATA7!I20</f>
        <v>-6.0451534333206709</v>
      </c>
      <c r="G23" s="64">
        <f>[1]DATA7!J20</f>
        <v>0.95610560385364085</v>
      </c>
      <c r="H23" s="64">
        <f>[1]DATA7!K20</f>
        <v>2.2381030448068051</v>
      </c>
      <c r="I23" s="64">
        <f>[1]DATA7!L20</f>
        <v>0.82841921583032274</v>
      </c>
      <c r="J23" s="64">
        <f>[1]DATA7!M20</f>
        <v>2.2983636550995445</v>
      </c>
      <c r="K23" s="64">
        <f>[1]DATA7!N20</f>
        <v>1.3933400139476637</v>
      </c>
      <c r="L23" s="64">
        <f>[1]DATA7!O20</f>
        <v>2.935581020965361</v>
      </c>
      <c r="M23" s="64">
        <f>[1]DATA7!P20</f>
        <v>3.4777286515517813</v>
      </c>
      <c r="N23" s="64">
        <f>[1]DATA7!Q20</f>
        <v>2.4441342188150417</v>
      </c>
      <c r="O23" s="64">
        <f>[1]DATA7!R20</f>
        <v>2.8207956799992662</v>
      </c>
      <c r="P23" s="64">
        <f>[1]DATA7!S20</f>
        <v>2.8122237010476336</v>
      </c>
      <c r="Q23" s="64">
        <f>[1]DATA7!T20</f>
        <v>1.9577998474186842</v>
      </c>
      <c r="R23" s="64">
        <f>[1]DATA7!U20</f>
        <v>2.1508992738283217</v>
      </c>
      <c r="S23" s="64">
        <f>[1]DATA7!V20</f>
        <v>1.8326045757574239</v>
      </c>
      <c r="T23" s="64">
        <f>[1]DATA7!W20</f>
        <v>1.6693827380108717</v>
      </c>
      <c r="U23" s="64">
        <f>[1]DATA7!X20</f>
        <v>1.6050877248566575</v>
      </c>
      <c r="V23" s="64">
        <f>[1]DATA7!Y20</f>
        <v>1.7067264048968855</v>
      </c>
      <c r="W23" s="10"/>
    </row>
    <row r="24" spans="1:23" ht="14" x14ac:dyDescent="0.25">
      <c r="A24" s="9"/>
      <c r="B24" s="9"/>
      <c r="C24" s="9"/>
      <c r="D24" s="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0"/>
    </row>
    <row r="25" spans="1:23" ht="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45"/>
      <c r="W25" s="10"/>
    </row>
    <row r="26" spans="1:23" x14ac:dyDescent="0.25">
      <c r="A26" s="49"/>
      <c r="B26" s="106" t="s">
        <v>37</v>
      </c>
      <c r="C26" s="107"/>
      <c r="D26" s="49"/>
      <c r="E26" s="106" t="s">
        <v>109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"/>
    </row>
    <row r="27" spans="1:23" ht="14" x14ac:dyDescent="0.25">
      <c r="A27" s="45"/>
      <c r="B27" s="101">
        <f>[1]DATA8!B1</f>
        <v>2018</v>
      </c>
      <c r="C27" s="101"/>
      <c r="D27" s="87"/>
      <c r="E27" s="88">
        <f>[1]DATA8!H1</f>
        <v>2008</v>
      </c>
      <c r="F27" s="88">
        <f>[1]DATA8!I1</f>
        <v>2009</v>
      </c>
      <c r="G27" s="88">
        <f>[1]DATA8!J1</f>
        <v>2010</v>
      </c>
      <c r="H27" s="88">
        <f>[1]DATA8!K1</f>
        <v>2011</v>
      </c>
      <c r="I27" s="88">
        <f>[1]DATA8!L1</f>
        <v>2012</v>
      </c>
      <c r="J27" s="88">
        <f>[1]DATA8!M1</f>
        <v>2013</v>
      </c>
      <c r="K27" s="88">
        <f>[1]DATA8!N1</f>
        <v>2014</v>
      </c>
      <c r="L27" s="88">
        <f>[1]DATA8!O1</f>
        <v>2015</v>
      </c>
      <c r="M27" s="88">
        <f>[1]DATA8!P1</f>
        <v>2016</v>
      </c>
      <c r="N27" s="88">
        <f>[1]DATA8!Q1</f>
        <v>2017</v>
      </c>
      <c r="O27" s="88">
        <f>[1]DATA8!R1</f>
        <v>2018</v>
      </c>
      <c r="P27" s="88">
        <f>[1]DATA8!S1</f>
        <v>2019</v>
      </c>
      <c r="Q27" s="88">
        <f>[1]DATA8!T1</f>
        <v>2020</v>
      </c>
      <c r="R27" s="88">
        <f>[1]DATA8!U1</f>
        <v>2021</v>
      </c>
      <c r="S27" s="88">
        <f>[1]DATA8!V1</f>
        <v>2022</v>
      </c>
      <c r="T27" s="88">
        <f>[1]DATA8!W1</f>
        <v>2023</v>
      </c>
      <c r="U27" s="88">
        <f>[1]DATA8!X1</f>
        <v>2024</v>
      </c>
      <c r="V27" s="88">
        <f>[1]DATA8!Y1</f>
        <v>2025</v>
      </c>
      <c r="W27" s="10"/>
    </row>
    <row r="28" spans="1:23" ht="14" x14ac:dyDescent="0.25">
      <c r="A28" s="10"/>
      <c r="B28" s="102" t="s">
        <v>88</v>
      </c>
      <c r="C28" s="103"/>
      <c r="D28" s="10"/>
      <c r="E28" s="104" t="s">
        <v>110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"/>
    </row>
    <row r="29" spans="1:23" ht="14" x14ac:dyDescent="0.25">
      <c r="A29" s="10" t="s">
        <v>90</v>
      </c>
      <c r="B29" s="25">
        <f>[1]DATA8!B2</f>
        <v>1048.4407699999999</v>
      </c>
      <c r="C29" s="10"/>
      <c r="D29" s="10"/>
      <c r="E29" s="64">
        <f>[1]DATA8!H2</f>
        <v>0.23287245298204745</v>
      </c>
      <c r="F29" s="64">
        <f>[1]DATA8!I2</f>
        <v>-1.626534195064399</v>
      </c>
      <c r="G29" s="64">
        <f>[1]DATA8!J2</f>
        <v>0.37988903852405853</v>
      </c>
      <c r="H29" s="64">
        <f>[1]DATA8!K2</f>
        <v>0.13129746880877904</v>
      </c>
      <c r="I29" s="64">
        <f>[1]DATA8!L2</f>
        <v>0.24552125471655264</v>
      </c>
      <c r="J29" s="64">
        <f>[1]DATA8!M2</f>
        <v>0.13423137465223026</v>
      </c>
      <c r="K29" s="64">
        <f>[1]DATA8!N2</f>
        <v>0.43468537183546091</v>
      </c>
      <c r="L29" s="64">
        <f>[1]DATA8!O2</f>
        <v>1.0755290549882461</v>
      </c>
      <c r="M29" s="64">
        <f>[1]DATA8!P2</f>
        <v>0.98965304098140272</v>
      </c>
      <c r="N29" s="64">
        <f>[1]DATA8!Q2</f>
        <v>0.98166065403079894</v>
      </c>
      <c r="O29" s="64">
        <f>[1]DATA8!R2</f>
        <v>1.01443117850253</v>
      </c>
      <c r="P29" s="64">
        <f>[1]DATA8!S2</f>
        <v>0.71822694491075445</v>
      </c>
      <c r="Q29" s="64">
        <f>[1]DATA8!T2</f>
        <v>1.1104633045234593</v>
      </c>
      <c r="R29" s="64">
        <f>[1]DATA8!U2</f>
        <v>1.1508127396316628</v>
      </c>
      <c r="S29" s="64">
        <f>[1]DATA8!V2</f>
        <v>1.4344444517740784</v>
      </c>
      <c r="T29" s="64">
        <f>[1]DATA8!W2</f>
        <v>1.3591751570084283</v>
      </c>
      <c r="U29" s="64">
        <f>[1]DATA8!X2</f>
        <v>1.2917911081657776</v>
      </c>
      <c r="V29" s="64">
        <f>[1]DATA8!Y2</f>
        <v>1.3199956413053442</v>
      </c>
      <c r="W29" s="10"/>
    </row>
    <row r="30" spans="1:23" ht="14" x14ac:dyDescent="0.25">
      <c r="A30" s="10" t="s">
        <v>91</v>
      </c>
      <c r="B30" s="25">
        <f>[1]DATA8!B3</f>
        <v>546.18820999999991</v>
      </c>
      <c r="C30" s="10"/>
      <c r="D30" s="10"/>
      <c r="E30" s="64">
        <f>[1]DATA8!H3</f>
        <v>0.79183459288886204</v>
      </c>
      <c r="F30" s="64">
        <f>[1]DATA8!I3</f>
        <v>0.75981137258214859</v>
      </c>
      <c r="G30" s="64">
        <f>[1]DATA8!J3</f>
        <v>0.44806930942686396</v>
      </c>
      <c r="H30" s="64">
        <f>[1]DATA8!K3</f>
        <v>-0.17180160867975897</v>
      </c>
      <c r="I30" s="64">
        <f>[1]DATA8!L3</f>
        <v>0.20128044931955938</v>
      </c>
      <c r="J30" s="64">
        <f>[1]DATA8!M3</f>
        <v>-2.6375677640626038E-2</v>
      </c>
      <c r="K30" s="64">
        <f>[1]DATA8!N3</f>
        <v>0.50354391682773136</v>
      </c>
      <c r="L30" s="64">
        <f>[1]DATA8!O3</f>
        <v>0.43390087275195782</v>
      </c>
      <c r="M30" s="64">
        <f>[1]DATA8!P3</f>
        <v>3.8804839418327353E-2</v>
      </c>
      <c r="N30" s="64">
        <f>[1]DATA8!Q3</f>
        <v>0.18096279241599639</v>
      </c>
      <c r="O30" s="64">
        <f>[1]DATA8!R3</f>
        <v>0.2116615222267586</v>
      </c>
      <c r="P30" s="64">
        <f>[1]DATA8!S3</f>
        <v>0.27170943259643315</v>
      </c>
      <c r="Q30" s="64">
        <f>[1]DATA8!T3</f>
        <v>0.12614773059973763</v>
      </c>
      <c r="R30" s="64">
        <f>[1]DATA8!U3</f>
        <v>7.2954217713500677E-2</v>
      </c>
      <c r="S30" s="64">
        <f>[1]DATA8!V3</f>
        <v>0.26079796374918057</v>
      </c>
      <c r="T30" s="64">
        <f>[1]DATA8!W3</f>
        <v>0.38491909927699047</v>
      </c>
      <c r="U30" s="64">
        <f>[1]DATA8!X3</f>
        <v>0.2529579696265814</v>
      </c>
      <c r="V30" s="64">
        <f>[1]DATA8!Y3</f>
        <v>0.2470315242670772</v>
      </c>
      <c r="W30" s="10"/>
    </row>
    <row r="31" spans="1:23" ht="14" x14ac:dyDescent="0.25">
      <c r="A31" s="10" t="s">
        <v>92</v>
      </c>
      <c r="B31" s="25">
        <f>[1]DATA8!B4</f>
        <v>75.443380000000005</v>
      </c>
      <c r="C31" s="10"/>
      <c r="D31" s="10"/>
      <c r="E31" s="64">
        <f>[1]DATA8!H4</f>
        <v>-6.4784358627345454E-2</v>
      </c>
      <c r="F31" s="64">
        <f>[1]DATA8!I4</f>
        <v>1.914693669997445E-2</v>
      </c>
      <c r="G31" s="64">
        <f>[1]DATA8!J4</f>
        <v>0.22080031864072347</v>
      </c>
      <c r="H31" s="64">
        <f>[1]DATA8!K4</f>
        <v>0.13130961728971799</v>
      </c>
      <c r="I31" s="64">
        <f>[1]DATA8!L4</f>
        <v>0.26697131233184324</v>
      </c>
      <c r="J31" s="64">
        <f>[1]DATA8!M4</f>
        <v>-2.6355568267938719E-2</v>
      </c>
      <c r="K31" s="64">
        <f>[1]DATA8!N4</f>
        <v>0.24684316680470983</v>
      </c>
      <c r="L31" s="64">
        <f>[1]DATA8!O4</f>
        <v>-0.13270102448604401</v>
      </c>
      <c r="M31" s="64">
        <f>[1]DATA8!P4</f>
        <v>0.21451503790956847</v>
      </c>
      <c r="N31" s="64">
        <f>[1]DATA8!Q4</f>
        <v>-0.22710486841031138</v>
      </c>
      <c r="O31" s="64">
        <f>[1]DATA8!R4</f>
        <v>3.506386396788862E-3</v>
      </c>
      <c r="P31" s="64">
        <f>[1]DATA8!S4</f>
        <v>8.1940366538069256E-2</v>
      </c>
      <c r="Q31" s="64">
        <f>[1]DATA8!T4</f>
        <v>7.2796790740537578E-3</v>
      </c>
      <c r="R31" s="64">
        <f>[1]DATA8!U4</f>
        <v>3.1532237368322974E-2</v>
      </c>
      <c r="S31" s="64">
        <f>[1]DATA8!V4</f>
        <v>3.5524957385338042E-2</v>
      </c>
      <c r="T31" s="64">
        <f>[1]DATA8!W4</f>
        <v>5.6024856197392947E-2</v>
      </c>
      <c r="U31" s="64">
        <f>[1]DATA8!X4</f>
        <v>3.0273419550957834E-2</v>
      </c>
      <c r="V31" s="64">
        <f>[1]DATA8!Y4</f>
        <v>2.9111157137795714E-2</v>
      </c>
      <c r="W31" s="10"/>
    </row>
    <row r="32" spans="1:23" ht="14" x14ac:dyDescent="0.25">
      <c r="A32" s="10" t="s">
        <v>93</v>
      </c>
      <c r="B32" s="25">
        <f>[1]DATA8!B5</f>
        <v>107.67410000000001</v>
      </c>
      <c r="C32" s="10"/>
      <c r="D32" s="10"/>
      <c r="E32" s="64">
        <f>[1]DATA8!H5</f>
        <v>-1.0884858730363651</v>
      </c>
      <c r="F32" s="64">
        <f>[1]DATA8!I5</f>
        <v>-1.1054238522032358</v>
      </c>
      <c r="G32" s="64">
        <f>[1]DATA8!J5</f>
        <v>-0.37019709584261634</v>
      </c>
      <c r="H32" s="64">
        <f>[1]DATA8!K5</f>
        <v>0.58356884820252175</v>
      </c>
      <c r="I32" s="64">
        <f>[1]DATA8!L5</f>
        <v>-0.23571624266681981</v>
      </c>
      <c r="J32" s="64">
        <f>[1]DATA8!M5</f>
        <v>-0.31752259965495205</v>
      </c>
      <c r="K32" s="64">
        <f>[1]DATA8!N5</f>
        <v>0.25254460702150772</v>
      </c>
      <c r="L32" s="64">
        <f>[1]DATA8!O5</f>
        <v>0.20486123167359185</v>
      </c>
      <c r="M32" s="64">
        <f>[1]DATA8!P5</f>
        <v>0.27121894073978065</v>
      </c>
      <c r="N32" s="64">
        <f>[1]DATA8!Q5</f>
        <v>0.5492968036268645</v>
      </c>
      <c r="O32" s="64">
        <f>[1]DATA8!R5</f>
        <v>0.22556239825880553</v>
      </c>
      <c r="P32" s="64">
        <f>[1]DATA8!S5</f>
        <v>0.14556664193453892</v>
      </c>
      <c r="Q32" s="64">
        <f>[1]DATA8!T5</f>
        <v>9.1173384045260417E-2</v>
      </c>
      <c r="R32" s="64">
        <f>[1]DATA8!U5</f>
        <v>-6.8251512046482388E-2</v>
      </c>
      <c r="S32" s="64">
        <f>[1]DATA8!V5</f>
        <v>-1.89872291588878E-2</v>
      </c>
      <c r="T32" s="64">
        <f>[1]DATA8!W5</f>
        <v>8.2038184703207978E-2</v>
      </c>
      <c r="U32" s="64">
        <f>[1]DATA8!X5</f>
        <v>7.3225194438646835E-2</v>
      </c>
      <c r="V32" s="64">
        <f>[1]DATA8!Y5</f>
        <v>9.5638084633120596E-2</v>
      </c>
      <c r="W32" s="10"/>
    </row>
    <row r="33" spans="1:23" ht="14" x14ac:dyDescent="0.25">
      <c r="A33" s="10" t="s">
        <v>94</v>
      </c>
      <c r="B33" s="25">
        <f>[1]DATA8!B6</f>
        <v>315.62628600000011</v>
      </c>
      <c r="C33" s="10"/>
      <c r="D33" s="10"/>
      <c r="E33" s="64">
        <f>[1]DATA8!H6</f>
        <v>0.56623606020303896</v>
      </c>
      <c r="F33" s="64">
        <f>[1]DATA8!I6</f>
        <v>-1.8889565888334663</v>
      </c>
      <c r="G33" s="64">
        <f>[1]DATA8!J6</f>
        <v>-1.009660727351477</v>
      </c>
      <c r="H33" s="64">
        <f>[1]DATA8!K6</f>
        <v>-0.6445111506488943</v>
      </c>
      <c r="I33" s="64">
        <f>[1]DATA8!L6</f>
        <v>0.64664203886655214</v>
      </c>
      <c r="J33" s="64">
        <f>[1]DATA8!M6</f>
        <v>0.8570322526904427</v>
      </c>
      <c r="K33" s="64">
        <f>[1]DATA8!N6</f>
        <v>9.3370534284615919E-2</v>
      </c>
      <c r="L33" s="64">
        <f>[1]DATA8!O6</f>
        <v>0.98536494029114852</v>
      </c>
      <c r="M33" s="64">
        <f>[1]DATA8!P6</f>
        <v>1.0161835839655804</v>
      </c>
      <c r="N33" s="64">
        <f>[1]DATA8!Q6</f>
        <v>0.6431269931280692</v>
      </c>
      <c r="O33" s="64">
        <f>[1]DATA8!R6</f>
        <v>1.14783498928385</v>
      </c>
      <c r="P33" s="64">
        <f>[1]DATA8!S6</f>
        <v>-1.0916093204440511</v>
      </c>
      <c r="Q33" s="64">
        <f>[1]DATA8!T6</f>
        <v>0.15399405030584112</v>
      </c>
      <c r="R33" s="64">
        <f>[1]DATA8!U6</f>
        <v>0.46365856730466515</v>
      </c>
      <c r="S33" s="64">
        <f>[1]DATA8!V6</f>
        <v>0.50160801082012774</v>
      </c>
      <c r="T33" s="64">
        <f>[1]DATA8!W6</f>
        <v>0.30302204542329469</v>
      </c>
      <c r="U33" s="64">
        <f>[1]DATA8!X6</f>
        <v>0.15405394565839575</v>
      </c>
      <c r="V33" s="64">
        <f>[1]DATA8!Y6</f>
        <v>6.7191519064075694E-2</v>
      </c>
      <c r="W33" s="10"/>
    </row>
    <row r="34" spans="1:23" x14ac:dyDescent="0.25">
      <c r="A34" s="10" t="s">
        <v>95</v>
      </c>
      <c r="B34" s="25">
        <f>[1]DATA8!B7</f>
        <v>19.438785999999904</v>
      </c>
      <c r="C34" s="10"/>
      <c r="D34" s="10"/>
      <c r="E34" s="64">
        <f>[1]DATA8!H7</f>
        <v>-0.62547643930194741</v>
      </c>
      <c r="F34" s="64">
        <f>[1]DATA8!I7</f>
        <v>-2.116912087624804</v>
      </c>
      <c r="G34" s="64">
        <f>[1]DATA8!J7</f>
        <v>1.0469897505160979</v>
      </c>
      <c r="H34" s="64">
        <f>[1]DATA8!K7</f>
        <v>0.91555922218798436</v>
      </c>
      <c r="I34" s="64">
        <f>[1]DATA8!L7</f>
        <v>-0.23896785466117762</v>
      </c>
      <c r="J34" s="64">
        <f>[1]DATA8!M7</f>
        <v>0.14691362841880337</v>
      </c>
      <c r="K34" s="64">
        <f>[1]DATA8!N7</f>
        <v>0.25193653947469064</v>
      </c>
      <c r="L34" s="64">
        <f>[1]DATA8!O7</f>
        <v>-4.8304429962448669E-3</v>
      </c>
      <c r="M34" s="64">
        <f>[1]DATA8!P7</f>
        <v>-0.21676226321891168</v>
      </c>
      <c r="N34" s="64">
        <f>[1]DATA8!Q7</f>
        <v>-0.11256694838185287</v>
      </c>
      <c r="O34" s="64">
        <f>[1]DATA8!R7</f>
        <v>0.23296489789917013</v>
      </c>
      <c r="P34" s="64">
        <f>[1]DATA8!S7</f>
        <v>-0.40637318996595062</v>
      </c>
      <c r="Q34" s="64">
        <f>[1]DATA8!T7</f>
        <v>6.1400425290366066E-2</v>
      </c>
      <c r="R34" s="64">
        <f>[1]DATA8!U7</f>
        <v>-4.3665915791881436E-4</v>
      </c>
      <c r="S34" s="64">
        <f>[1]DATA8!V7</f>
        <v>4.6062704244817184E-4</v>
      </c>
      <c r="T34" s="64">
        <f>[1]DATA8!W7</f>
        <v>1.0406471258440297E-3</v>
      </c>
      <c r="U34" s="64">
        <f>[1]DATA8!X7</f>
        <v>1.5744891753802096E-3</v>
      </c>
      <c r="V34" s="64">
        <f>[1]DATA8!Y7</f>
        <v>1.9786003766186369E-3</v>
      </c>
      <c r="W34" s="10"/>
    </row>
    <row r="35" spans="1:23" x14ac:dyDescent="0.25">
      <c r="A35" s="18" t="s">
        <v>96</v>
      </c>
      <c r="B35" s="30">
        <f>[1]DATA8!B8</f>
        <v>2112.8115320000002</v>
      </c>
      <c r="C35" s="18"/>
      <c r="D35" s="18"/>
      <c r="E35" s="65">
        <f>[1]DATA8!H8</f>
        <v>-0.18780386244925934</v>
      </c>
      <c r="F35" s="65">
        <f>[1]DATA8!I8</f>
        <v>-5.9588692314113096</v>
      </c>
      <c r="G35" s="65">
        <f>[1]DATA8!J8</f>
        <v>0.71588978539895209</v>
      </c>
      <c r="H35" s="65">
        <f>[1]DATA8!K8</f>
        <v>0.94542239716034271</v>
      </c>
      <c r="I35" s="65">
        <f>[1]DATA8!L8</f>
        <v>0.88573223423371472</v>
      </c>
      <c r="J35" s="65">
        <f>[1]DATA8!M8</f>
        <v>0.76792284716812165</v>
      </c>
      <c r="K35" s="65">
        <f>[1]DATA8!N8</f>
        <v>1.7829240325869533</v>
      </c>
      <c r="L35" s="65">
        <f>[1]DATA8!O8</f>
        <v>2.5621257643473849</v>
      </c>
      <c r="M35" s="65">
        <f>[1]DATA8!P8</f>
        <v>2.3136130807183606</v>
      </c>
      <c r="N35" s="65">
        <f>[1]DATA8!Q8</f>
        <v>2.0153733798515372</v>
      </c>
      <c r="O35" s="65">
        <f>[1]DATA8!R8</f>
        <v>2.8359621637943011</v>
      </c>
      <c r="P35" s="65">
        <f>[1]DATA8!S8</f>
        <v>-0.28053912443019524</v>
      </c>
      <c r="Q35" s="65">
        <f>[1]DATA8!T8</f>
        <v>1.5504585738387127</v>
      </c>
      <c r="R35" s="65">
        <f>[1]DATA8!U8</f>
        <v>1.6502695908137575</v>
      </c>
      <c r="S35" s="65">
        <f>[1]DATA8!V8</f>
        <v>2.2138487816122954</v>
      </c>
      <c r="T35" s="65">
        <f>[1]DATA8!W8</f>
        <v>2.1862199897351648</v>
      </c>
      <c r="U35" s="65">
        <f>[1]DATA8!X8</f>
        <v>1.8038761266157588</v>
      </c>
      <c r="V35" s="65">
        <f>[1]DATA8!Y8</f>
        <v>1.7609465267840558</v>
      </c>
      <c r="W35" s="10"/>
    </row>
    <row r="36" spans="1:23" ht="13.85" x14ac:dyDescent="0.25">
      <c r="A36" s="10" t="s">
        <v>97</v>
      </c>
      <c r="B36" s="25">
        <f>[1]DATA8!B9</f>
        <v>769.45104299999991</v>
      </c>
      <c r="C36" s="10"/>
      <c r="D36" s="10"/>
      <c r="E36" s="65">
        <f>[1]DATA8!H9</f>
        <v>0.81479923302537116</v>
      </c>
      <c r="F36" s="65">
        <f>[1]DATA8!I9</f>
        <v>-3.4486208530255884</v>
      </c>
      <c r="G36" s="65">
        <f>[1]DATA8!J9</f>
        <v>1.9148173679473806</v>
      </c>
      <c r="H36" s="65">
        <f>[1]DATA8!K9</f>
        <v>1.8236857828536328</v>
      </c>
      <c r="I36" s="65">
        <f>[1]DATA8!L9</f>
        <v>-0.1998256975429557</v>
      </c>
      <c r="J36" s="65">
        <f>[1]DATA8!M9</f>
        <v>0.80329701414563459</v>
      </c>
      <c r="K36" s="65">
        <f>[1]DATA8!N9</f>
        <v>1.1368408789495803</v>
      </c>
      <c r="L36" s="65">
        <f>[1]DATA8!O9</f>
        <v>1.522622583580038</v>
      </c>
      <c r="M36" s="65">
        <f>[1]DATA8!P9</f>
        <v>0.65518496145633587</v>
      </c>
      <c r="N36" s="65">
        <f>[1]DATA8!Q9</f>
        <v>2.0018680756918656</v>
      </c>
      <c r="O36" s="65">
        <f>[1]DATA8!R9</f>
        <v>0.90516823951605418</v>
      </c>
      <c r="P36" s="65">
        <f>[1]DATA8!S9</f>
        <v>2.4005066140941107</v>
      </c>
      <c r="Q36" s="65">
        <f>[1]DATA8!T9</f>
        <v>0.43304072836636959</v>
      </c>
      <c r="R36" s="65">
        <f>[1]DATA8!U9</f>
        <v>0.47451332662603996</v>
      </c>
      <c r="S36" s="65">
        <f>[1]DATA8!V9</f>
        <v>1.0013073313028726</v>
      </c>
      <c r="T36" s="65">
        <f>[1]DATA8!W9</f>
        <v>0.97208632346439661</v>
      </c>
      <c r="U36" s="65">
        <f>[1]DATA8!X9</f>
        <v>1.0438562653555257</v>
      </c>
      <c r="V36" s="65">
        <f>[1]DATA8!Y9</f>
        <v>0.99970980857691083</v>
      </c>
      <c r="W36" s="10"/>
    </row>
    <row r="37" spans="1:23" ht="13.85" x14ac:dyDescent="0.25">
      <c r="A37" s="10" t="s">
        <v>98</v>
      </c>
      <c r="B37" s="25">
        <f>[1]DATA8!B10</f>
        <v>731.76936373659453</v>
      </c>
      <c r="C37" s="10"/>
      <c r="D37" s="10"/>
      <c r="E37" s="64">
        <f>[1]DATA8!H10</f>
        <v>0.9011112965710022</v>
      </c>
      <c r="F37" s="64">
        <f>[1]DATA8!I10</f>
        <v>-3.2137511930612273</v>
      </c>
      <c r="G37" s="64">
        <f>[1]DATA8!J10</f>
        <v>2.1913058697368397</v>
      </c>
      <c r="H37" s="64">
        <f>[1]DATA8!K10</f>
        <v>1.8694811383789278</v>
      </c>
      <c r="I37" s="64">
        <f>[1]DATA8!L10</f>
        <v>-6.5068442307860564E-3</v>
      </c>
      <c r="J37" s="64">
        <f>[1]DATA8!M10</f>
        <v>0.80000383567933708</v>
      </c>
      <c r="K37" s="64">
        <f>[1]DATA8!N10</f>
        <v>1.6430525459795222</v>
      </c>
      <c r="L37" s="64">
        <f>[1]DATA8!O10</f>
        <v>1.4451060714393664</v>
      </c>
      <c r="M37" s="64">
        <f>[1]DATA8!P10</f>
        <v>0.95042293087150653</v>
      </c>
      <c r="N37" s="64">
        <f>[1]DATA8!Q10</f>
        <v>1.9926891543950689</v>
      </c>
      <c r="O37" s="64">
        <f>[1]DATA8!R10</f>
        <v>1.031846027745926</v>
      </c>
      <c r="P37" s="64">
        <f>[1]DATA8!S10</f>
        <v>2.3306051429431376</v>
      </c>
      <c r="Q37" s="64">
        <f>[1]DATA8!T10</f>
        <v>0.95773869220426544</v>
      </c>
      <c r="R37" s="64">
        <f>[1]DATA8!U10</f>
        <v>0.70850764659619347</v>
      </c>
      <c r="S37" s="64">
        <f>[1]DATA8!V10</f>
        <v>0.74930104865403013</v>
      </c>
      <c r="T37" s="64">
        <f>[1]DATA8!W10</f>
        <v>0.79476653164008215</v>
      </c>
      <c r="U37" s="64">
        <f>[1]DATA8!X10</f>
        <v>0.88620831848227677</v>
      </c>
      <c r="V37" s="64">
        <f>[1]DATA8!Y10</f>
        <v>0.92205481485710838</v>
      </c>
      <c r="W37" s="10"/>
    </row>
    <row r="38" spans="1:23" ht="13.85" x14ac:dyDescent="0.25">
      <c r="A38" s="10" t="s">
        <v>99</v>
      </c>
      <c r="B38" s="25">
        <f>[1]DATA8!B11</f>
        <v>442.1250270000001</v>
      </c>
      <c r="C38" s="10"/>
      <c r="D38" s="10"/>
      <c r="E38" s="64">
        <f>[1]DATA8!H11</f>
        <v>1.1786131657317405</v>
      </c>
      <c r="F38" s="64">
        <f>[1]DATA8!I11</f>
        <v>-1.5487658054396323</v>
      </c>
      <c r="G38" s="64">
        <f>[1]DATA8!J11</f>
        <v>-0.52924980329679316</v>
      </c>
      <c r="H38" s="64">
        <f>[1]DATA8!K11</f>
        <v>1.8113771628437645</v>
      </c>
      <c r="I38" s="64">
        <f>[1]DATA8!L11</f>
        <v>0.82532860950640274</v>
      </c>
      <c r="J38" s="64">
        <f>[1]DATA8!M11</f>
        <v>7.7015690405009524E-2</v>
      </c>
      <c r="K38" s="64">
        <f>[1]DATA8!N11</f>
        <v>0.57867765763018286</v>
      </c>
      <c r="L38" s="64">
        <f>[1]DATA8!O11</f>
        <v>0.43108793121284894</v>
      </c>
      <c r="M38" s="64">
        <f>[1]DATA8!P11</f>
        <v>1.4889849886053925</v>
      </c>
      <c r="N38" s="64">
        <f>[1]DATA8!Q11</f>
        <v>-8.6889545006610711E-2</v>
      </c>
      <c r="O38" s="64">
        <f>[1]DATA8!R11</f>
        <v>-0.68646979128961116</v>
      </c>
      <c r="P38" s="64">
        <f>[1]DATA8!S11</f>
        <v>-0.52237836291887407</v>
      </c>
      <c r="Q38" s="64">
        <f>[1]DATA8!T11</f>
        <v>0.63808409182520154</v>
      </c>
      <c r="R38" s="64">
        <f>[1]DATA8!U11</f>
        <v>1.4552750074790277</v>
      </c>
      <c r="S38" s="64">
        <f>[1]DATA8!V11</f>
        <v>1.164492366156904</v>
      </c>
      <c r="T38" s="64">
        <f>[1]DATA8!W11</f>
        <v>0.99686572217031821</v>
      </c>
      <c r="U38" s="64">
        <f>[1]DATA8!X11</f>
        <v>0.9352613229018838</v>
      </c>
      <c r="V38" s="64">
        <f>[1]DATA8!Y11</f>
        <v>0.86398783291780745</v>
      </c>
      <c r="W38" s="10"/>
    </row>
    <row r="39" spans="1:23" ht="13.85" x14ac:dyDescent="0.25">
      <c r="A39" s="10" t="s">
        <v>100</v>
      </c>
      <c r="B39" s="59">
        <f>[1]DATA8!B12</f>
        <v>1211.5760700000001</v>
      </c>
      <c r="C39" s="10"/>
      <c r="D39" s="10"/>
      <c r="E39" s="64">
        <f>[1]DATA8!H12</f>
        <v>1.9934123987571148</v>
      </c>
      <c r="F39" s="64">
        <f>[1]DATA8!I12</f>
        <v>-4.9973866584652145</v>
      </c>
      <c r="G39" s="64">
        <f>[1]DATA8!J12</f>
        <v>1.3855675646505905</v>
      </c>
      <c r="H39" s="64">
        <f>[1]DATA8!K12</f>
        <v>3.6350629456973973</v>
      </c>
      <c r="I39" s="64">
        <f>[1]DATA8!L12</f>
        <v>0.62550291196345331</v>
      </c>
      <c r="J39" s="64">
        <f>[1]DATA8!M12</f>
        <v>0.88031270455063781</v>
      </c>
      <c r="K39" s="64">
        <f>[1]DATA8!N12</f>
        <v>1.7155185365797694</v>
      </c>
      <c r="L39" s="64">
        <f>[1]DATA8!O12</f>
        <v>1.9537105147928899</v>
      </c>
      <c r="M39" s="64">
        <f>[1]DATA8!P12</f>
        <v>2.1441699500617375</v>
      </c>
      <c r="N39" s="64">
        <f>[1]DATA8!Q12</f>
        <v>1.914978530685264</v>
      </c>
      <c r="O39" s="64">
        <f>[1]DATA8!R12</f>
        <v>0.21869844822644297</v>
      </c>
      <c r="P39" s="64">
        <f>[1]DATA8!S12</f>
        <v>1.878128251175234</v>
      </c>
      <c r="Q39" s="64">
        <f>[1]DATA8!T12</f>
        <v>1.0711248201915795</v>
      </c>
      <c r="R39" s="64">
        <f>[1]DATA8!U12</f>
        <v>1.9297883341050706</v>
      </c>
      <c r="S39" s="64">
        <f>[1]DATA8!V12</f>
        <v>2.1657996974597791</v>
      </c>
      <c r="T39" s="64">
        <f>[1]DATA8!W12</f>
        <v>1.9689520456347147</v>
      </c>
      <c r="U39" s="64">
        <f>[1]DATA8!X12</f>
        <v>1.9791175882573966</v>
      </c>
      <c r="V39" s="64">
        <f>[1]DATA8!Y12</f>
        <v>1.8636976414947082</v>
      </c>
      <c r="W39" s="10"/>
    </row>
    <row r="40" spans="1:23" x14ac:dyDescent="0.25">
      <c r="A40" s="18" t="s">
        <v>101</v>
      </c>
      <c r="B40" s="30">
        <f>[1]DATA8!B13</f>
        <v>3324.3876019999998</v>
      </c>
      <c r="C40" s="18"/>
      <c r="D40" s="18"/>
      <c r="E40" s="65">
        <f>[1]DATA8!H13</f>
        <v>1.8056085363078616</v>
      </c>
      <c r="F40" s="65">
        <f>[1]DATA8!I13</f>
        <v>-10.956255889876523</v>
      </c>
      <c r="G40" s="65">
        <f>[1]DATA8!J13</f>
        <v>2.1014573500494902</v>
      </c>
      <c r="H40" s="65">
        <f>[1]DATA8!K13</f>
        <v>4.5804853428577266</v>
      </c>
      <c r="I40" s="65">
        <f>[1]DATA8!L13</f>
        <v>1.5112351461971745</v>
      </c>
      <c r="J40" s="65">
        <f>[1]DATA8!M13</f>
        <v>1.6482355517187468</v>
      </c>
      <c r="K40" s="65">
        <f>[1]DATA8!N13</f>
        <v>3.4984425691667163</v>
      </c>
      <c r="L40" s="65">
        <f>[1]DATA8!O13</f>
        <v>4.515836279140256</v>
      </c>
      <c r="M40" s="65">
        <f>[1]DATA8!P13</f>
        <v>4.4577830307800861</v>
      </c>
      <c r="N40" s="65">
        <f>[1]DATA8!Q13</f>
        <v>3.9303519105368014</v>
      </c>
      <c r="O40" s="65">
        <f>[1]DATA8!R13</f>
        <v>3.054660612020744</v>
      </c>
      <c r="P40" s="65">
        <f>[1]DATA8!S13</f>
        <v>1.5975891267450273</v>
      </c>
      <c r="Q40" s="65">
        <f>[1]DATA8!T13</f>
        <v>2.6215833940302922</v>
      </c>
      <c r="R40" s="65">
        <f>[1]DATA8!U13</f>
        <v>3.58005792491885</v>
      </c>
      <c r="S40" s="65">
        <f>[1]DATA8!V13</f>
        <v>4.3796484790720855</v>
      </c>
      <c r="T40" s="65">
        <f>[1]DATA8!W13</f>
        <v>4.1551720353698478</v>
      </c>
      <c r="U40" s="65">
        <f>[1]DATA8!X13</f>
        <v>3.7829937148731552</v>
      </c>
      <c r="V40" s="65">
        <f>[1]DATA8!Y13</f>
        <v>3.6246441682787536</v>
      </c>
      <c r="W40" s="10"/>
    </row>
    <row r="41" spans="1:23" x14ac:dyDescent="0.25">
      <c r="A41" s="10" t="s">
        <v>102</v>
      </c>
      <c r="B41" s="25">
        <f>[1]DATA8!B14</f>
        <v>680.70991299999991</v>
      </c>
      <c r="C41" s="10"/>
      <c r="D41" s="10"/>
      <c r="E41" s="65">
        <f>[1]DATA8!H14</f>
        <v>-0.19092264036438839</v>
      </c>
      <c r="F41" s="65">
        <f>[1]DATA8!I14</f>
        <v>5.2875345170604344</v>
      </c>
      <c r="G41" s="65">
        <f>[1]DATA8!J14</f>
        <v>-1.063756192886619</v>
      </c>
      <c r="H41" s="65">
        <f>[1]DATA8!K14</f>
        <v>-1.6511166110597562</v>
      </c>
      <c r="I41" s="65">
        <f>[1]DATA8!L14</f>
        <v>-0.29051477604760401</v>
      </c>
      <c r="J41" s="65">
        <f>[1]DATA8!M14</f>
        <v>-1.022933428285663</v>
      </c>
      <c r="K41" s="65">
        <f>[1]DATA8!N14</f>
        <v>-1.1568605103021667</v>
      </c>
      <c r="L41" s="65">
        <f>[1]DATA8!O14</f>
        <v>-1.6872013445645031</v>
      </c>
      <c r="M41" s="65">
        <f>[1]DATA8!P14</f>
        <v>-7.9390995948157961E-2</v>
      </c>
      <c r="N41" s="65">
        <f>[1]DATA8!Q14</f>
        <v>-1.7249178920876436</v>
      </c>
      <c r="O41" s="65">
        <f>[1]DATA8!R14</f>
        <v>-1.077240073905519</v>
      </c>
      <c r="P41" s="65">
        <f>[1]DATA8!S14</f>
        <v>0.19137992676574722</v>
      </c>
      <c r="Q41" s="65">
        <f>[1]DATA8!T14</f>
        <v>-0.97301450500592024</v>
      </c>
      <c r="R41" s="65">
        <f>[1]DATA8!U14</f>
        <v>-1.1002225154038594</v>
      </c>
      <c r="S41" s="65">
        <f>[1]DATA8!V14</f>
        <v>-1.1474846900273528</v>
      </c>
      <c r="T41" s="65">
        <f>[1]DATA8!W14</f>
        <v>-1.0035283767603562</v>
      </c>
      <c r="U41" s="65">
        <f>[1]DATA8!X14</f>
        <v>-0.91500477648208078</v>
      </c>
      <c r="V41" s="65">
        <f>[1]DATA8!Y14</f>
        <v>-0.89480351854245221</v>
      </c>
      <c r="W41" s="10"/>
    </row>
    <row r="42" spans="1:23" x14ac:dyDescent="0.25">
      <c r="A42" s="10" t="s">
        <v>111</v>
      </c>
      <c r="B42" s="25">
        <f>[1]DATA8!B15</f>
        <v>606.95585881054831</v>
      </c>
      <c r="C42" s="10"/>
      <c r="D42" s="10"/>
      <c r="E42" s="64">
        <f>[1]DATA8!H15</f>
        <v>0.11424544702807587</v>
      </c>
      <c r="F42" s="64">
        <f>[1]DATA8!I15</f>
        <v>4.9248840098219064</v>
      </c>
      <c r="G42" s="64">
        <f>[1]DATA8!J15</f>
        <v>-1.2542192027037522</v>
      </c>
      <c r="H42" s="64">
        <f>[1]DATA8!K15</f>
        <v>-1.3273335299178426</v>
      </c>
      <c r="I42" s="64">
        <f>[1]DATA8!L15</f>
        <v>-0.11798897059378613</v>
      </c>
      <c r="J42" s="64">
        <f>[1]DATA8!M15</f>
        <v>-0.63459024928444974</v>
      </c>
      <c r="K42" s="64">
        <f>[1]DATA8!N15</f>
        <v>-1.62521753431409</v>
      </c>
      <c r="L42" s="64">
        <f>[1]DATA8!O15</f>
        <v>-1.5589141492612997</v>
      </c>
      <c r="M42" s="64">
        <f>[1]DATA8!P15</f>
        <v>-0.70792957633407438</v>
      </c>
      <c r="N42" s="64">
        <f>[1]DATA8!Q15</f>
        <v>-1.6133080343429331</v>
      </c>
      <c r="O42" s="64">
        <f>[1]DATA8!R15</f>
        <v>-1.0338490034538206</v>
      </c>
      <c r="P42" s="64">
        <f>[1]DATA8!S15</f>
        <v>0.34842742684477324</v>
      </c>
      <c r="Q42" s="64">
        <f>[1]DATA8!T15</f>
        <v>-0.93422323044832456</v>
      </c>
      <c r="R42" s="64">
        <f>[1]DATA8!U15</f>
        <v>-1.0280209303133891</v>
      </c>
      <c r="S42" s="64">
        <f>[1]DATA8!V15</f>
        <v>-1.0622299143242888</v>
      </c>
      <c r="T42" s="64">
        <f>[1]DATA8!W15</f>
        <v>-0.93336084579461942</v>
      </c>
      <c r="U42" s="64">
        <f>[1]DATA8!X15</f>
        <v>-0.85471657404377976</v>
      </c>
      <c r="V42" s="64">
        <f>[1]DATA8!Y15</f>
        <v>-0.83552049452073462</v>
      </c>
      <c r="W42" s="10"/>
    </row>
    <row r="43" spans="1:23" x14ac:dyDescent="0.25">
      <c r="A43" s="10" t="s">
        <v>104</v>
      </c>
      <c r="B43" s="25">
        <f>[1]DATA8!B16</f>
        <v>420.56334700000008</v>
      </c>
      <c r="C43" s="10"/>
      <c r="D43" s="10"/>
      <c r="E43" s="64">
        <f>[1]DATA8!H16</f>
        <v>-2.1267084997268739</v>
      </c>
      <c r="F43" s="64">
        <f>[1]DATA8!I16</f>
        <v>0.76217533313967123</v>
      </c>
      <c r="G43" s="64">
        <f>[1]DATA8!J16</f>
        <v>0.83328193095831105</v>
      </c>
      <c r="H43" s="64">
        <f>[1]DATA8!K16</f>
        <v>-1.5925940651357346</v>
      </c>
      <c r="I43" s="64">
        <f>[1]DATA8!L16</f>
        <v>-0.99422790177100284</v>
      </c>
      <c r="J43" s="64">
        <f>[1]DATA8!M16</f>
        <v>0.30804218618670925</v>
      </c>
      <c r="K43" s="64">
        <f>[1]DATA8!N16</f>
        <v>-0.7221832593286146</v>
      </c>
      <c r="L43" s="64">
        <f>[1]DATA8!O16</f>
        <v>-0.48604094165741574</v>
      </c>
      <c r="M43" s="64">
        <f>[1]DATA8!P16</f>
        <v>-1.9787223628815986</v>
      </c>
      <c r="N43" s="64">
        <f>[1]DATA8!Q16</f>
        <v>5.6924014187661381E-2</v>
      </c>
      <c r="O43" s="64">
        <f>[1]DATA8!R16</f>
        <v>-0.48774653613571439</v>
      </c>
      <c r="P43" s="64">
        <f>[1]DATA8!S16</f>
        <v>0.23623537774321762</v>
      </c>
      <c r="Q43" s="64">
        <f>[1]DATA8!T16</f>
        <v>-0.35012847510492745</v>
      </c>
      <c r="R43" s="64">
        <f>[1]DATA8!U16</f>
        <v>-0.85482300552470258</v>
      </c>
      <c r="S43" s="64">
        <f>[1]DATA8!V16</f>
        <v>-1.2500362861069072</v>
      </c>
      <c r="T43" s="64">
        <f>[1]DATA8!W16</f>
        <v>-1.2330090116067871</v>
      </c>
      <c r="U43" s="64">
        <f>[1]DATA8!X16</f>
        <v>-1.1455499395031281</v>
      </c>
      <c r="V43" s="64">
        <f>[1]DATA8!Y16</f>
        <v>-1.0102367702285335</v>
      </c>
      <c r="W43" s="10"/>
    </row>
    <row r="44" spans="1:23" x14ac:dyDescent="0.25">
      <c r="A44" s="10" t="s">
        <v>105</v>
      </c>
      <c r="B44" s="36">
        <f>[1]DATA8!B17</f>
        <v>1101.2732599999999</v>
      </c>
      <c r="C44" s="10"/>
      <c r="D44" s="10"/>
      <c r="E44" s="64">
        <f>[1]DATA8!H17</f>
        <v>-2.3176311400912648</v>
      </c>
      <c r="F44" s="64">
        <f>[1]DATA8!I17</f>
        <v>6.0497098502001059</v>
      </c>
      <c r="G44" s="64">
        <f>[1]DATA8!J17</f>
        <v>-0.23047426192830472</v>
      </c>
      <c r="H44" s="64">
        <f>[1]DATA8!K17</f>
        <v>-3.2437106761954908</v>
      </c>
      <c r="I44" s="64">
        <f>[1]DATA8!L17</f>
        <v>-1.2847426778186068</v>
      </c>
      <c r="J44" s="64">
        <f>[1]DATA8!M17</f>
        <v>-0.71489124209895383</v>
      </c>
      <c r="K44" s="64">
        <f>[1]DATA8!N17</f>
        <v>-1.879043769630772</v>
      </c>
      <c r="L44" s="64">
        <f>[1]DATA8!O17</f>
        <v>-2.1732422862219249</v>
      </c>
      <c r="M44" s="64">
        <f>[1]DATA8!P17</f>
        <v>-2.0581133588297567</v>
      </c>
      <c r="N44" s="64">
        <f>[1]DATA8!Q17</f>
        <v>-1.6679938778999821</v>
      </c>
      <c r="O44" s="64">
        <f>[1]DATA8!R17</f>
        <v>-1.5649866100412391</v>
      </c>
      <c r="P44" s="64">
        <f>[1]DATA8!S17</f>
        <v>0.42761530450897056</v>
      </c>
      <c r="Q44" s="64">
        <f>[1]DATA8!T17</f>
        <v>-1.3231429801108561</v>
      </c>
      <c r="R44" s="64">
        <f>[1]DATA8!U17</f>
        <v>-1.9550455209285591</v>
      </c>
      <c r="S44" s="64">
        <f>[1]DATA8!V17</f>
        <v>-2.3975209761342628</v>
      </c>
      <c r="T44" s="64">
        <f>[1]DATA8!W17</f>
        <v>-2.2365373883671378</v>
      </c>
      <c r="U44" s="64">
        <f>[1]DATA8!X17</f>
        <v>-2.0605547159852295</v>
      </c>
      <c r="V44" s="64">
        <f>[1]DATA8!Y17</f>
        <v>-1.9050402887709934</v>
      </c>
      <c r="W44" s="10"/>
    </row>
    <row r="45" spans="1:23" x14ac:dyDescent="0.25">
      <c r="A45" s="9"/>
      <c r="B45" s="36"/>
      <c r="C45" s="9"/>
      <c r="D45" s="9"/>
      <c r="E45" s="105" t="s">
        <v>89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"/>
    </row>
    <row r="46" spans="1:23" x14ac:dyDescent="0.25">
      <c r="A46" s="45" t="s">
        <v>106</v>
      </c>
      <c r="B46" s="59">
        <f>[1]DATA8!B18</f>
        <v>2223.11465</v>
      </c>
      <c r="C46" s="45"/>
      <c r="D46" s="45"/>
      <c r="E46" s="66">
        <f>[1]DATA8!H18</f>
        <v>-0.51202522180574528</v>
      </c>
      <c r="F46" s="66">
        <f>[1]DATA8!I18</f>
        <v>-4.9065255580970852</v>
      </c>
      <c r="G46" s="66">
        <f>[1]DATA8!J18</f>
        <v>1.87099263866215</v>
      </c>
      <c r="H46" s="66">
        <f>[1]DATA8!K18</f>
        <v>1.3367746666622438</v>
      </c>
      <c r="I46" s="66">
        <f>[1]DATA8!L18</f>
        <v>0.22646847587151075</v>
      </c>
      <c r="J46" s="66">
        <f>[1]DATA8!M18</f>
        <v>0.93334928151622698</v>
      </c>
      <c r="K46" s="66">
        <f>[1]DATA8!N18</f>
        <v>1.6193981331105389</v>
      </c>
      <c r="L46" s="66">
        <f>[1]DATA8!O18</f>
        <v>2.3425901396749937</v>
      </c>
      <c r="M46" s="66">
        <f>[1]DATA8!P18</f>
        <v>2.3996890013559424</v>
      </c>
      <c r="N46" s="66">
        <f>[1]DATA8!Q18</f>
        <v>2.2623663093151558</v>
      </c>
      <c r="O46" s="66">
        <f>[1]DATA8!R18</f>
        <v>1.4210794189060794</v>
      </c>
      <c r="P46" s="66">
        <f>[1]DATA8!S18</f>
        <v>2.0262459775164388</v>
      </c>
      <c r="Q46" s="66">
        <f>[1]DATA8!T18</f>
        <v>1.7058146128340335</v>
      </c>
      <c r="R46" s="66">
        <f>[1]DATA8!U18</f>
        <v>1.8904467794216062</v>
      </c>
      <c r="S46" s="66">
        <f>[1]DATA8!V18</f>
        <v>1.974728055582764</v>
      </c>
      <c r="T46" s="66">
        <f>[1]DATA8!W18</f>
        <v>1.930224964591698</v>
      </c>
      <c r="U46" s="66">
        <f>[1]DATA8!X18</f>
        <v>1.7225591443174482</v>
      </c>
      <c r="V46" s="66">
        <f>[1]DATA8!Y18</f>
        <v>1.6196797417215691</v>
      </c>
      <c r="W46" s="10"/>
    </row>
    <row r="47" spans="1:2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</sheetData>
  <mergeCells count="11">
    <mergeCell ref="B27:C27"/>
    <mergeCell ref="B28:C28"/>
    <mergeCell ref="E28:V28"/>
    <mergeCell ref="E45:V45"/>
    <mergeCell ref="B2:C2"/>
    <mergeCell ref="E2:V2"/>
    <mergeCell ref="B3:C3"/>
    <mergeCell ref="B4:C4"/>
    <mergeCell ref="E4:V4"/>
    <mergeCell ref="B26:C26"/>
    <mergeCell ref="E26:V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/>
  </sheetViews>
  <sheetFormatPr defaultColWidth="9.109375" defaultRowHeight="14.7" x14ac:dyDescent="0.25"/>
  <cols>
    <col min="1" max="1" width="42" style="7" customWidth="1"/>
    <col min="2" max="19" width="7.109375" style="7" customWidth="1"/>
    <col min="20" max="16384" width="9.109375" style="7"/>
  </cols>
  <sheetData>
    <row r="1" spans="1:19" ht="16.5" customHeight="1" x14ac:dyDescent="0.25">
      <c r="A1" s="67" t="s">
        <v>36</v>
      </c>
      <c r="B1" s="89">
        <f>[1]DATA6!F1</f>
        <v>2008</v>
      </c>
      <c r="C1" s="89">
        <f>[1]DATA6!G1</f>
        <v>2009</v>
      </c>
      <c r="D1" s="89">
        <f>[1]DATA6!H1</f>
        <v>2010</v>
      </c>
      <c r="E1" s="89">
        <f>[1]DATA6!I1</f>
        <v>2011</v>
      </c>
      <c r="F1" s="89">
        <f>[1]DATA6!J1</f>
        <v>2012</v>
      </c>
      <c r="G1" s="89">
        <f>[1]DATA6!K1</f>
        <v>2013</v>
      </c>
      <c r="H1" s="89">
        <f>[1]DATA6!L1</f>
        <v>2014</v>
      </c>
      <c r="I1" s="89">
        <f>[1]DATA6!M1</f>
        <v>2015</v>
      </c>
      <c r="J1" s="89">
        <f>[1]DATA6!N1</f>
        <v>2016</v>
      </c>
      <c r="K1" s="89">
        <f>[1]DATA6!O1</f>
        <v>2017</v>
      </c>
      <c r="L1" s="89">
        <f>[1]DATA6!P1</f>
        <v>2018</v>
      </c>
      <c r="M1" s="89">
        <f>[1]DATA6!Q1</f>
        <v>2019</v>
      </c>
      <c r="N1" s="89">
        <f>[1]DATA6!R1</f>
        <v>2020</v>
      </c>
      <c r="O1" s="89">
        <f>[1]DATA6!S1</f>
        <v>2021</v>
      </c>
      <c r="P1" s="89">
        <f>[1]DATA6!T1</f>
        <v>2022</v>
      </c>
      <c r="Q1" s="89">
        <f>[1]DATA6!U1</f>
        <v>2023</v>
      </c>
      <c r="R1" s="89">
        <f>[1]DATA6!V1</f>
        <v>2024</v>
      </c>
      <c r="S1" s="89">
        <f>[1]DATA6!W1</f>
        <v>2025</v>
      </c>
    </row>
    <row r="2" spans="1:19" ht="16.5" customHeight="1" x14ac:dyDescent="0.25">
      <c r="A2" s="68"/>
      <c r="B2" s="109" t="s">
        <v>79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6.5" customHeight="1" x14ac:dyDescent="0.25">
      <c r="A3" s="68" t="s">
        <v>80</v>
      </c>
      <c r="B3" s="69">
        <f>[1]DATA6!F2</f>
        <v>9.0911535873999814</v>
      </c>
      <c r="C3" s="69">
        <f>[1]DATA6!G2</f>
        <v>57.555884946119974</v>
      </c>
      <c r="D3" s="69">
        <f>[1]DATA6!H2</f>
        <v>76.625300000000053</v>
      </c>
      <c r="E3" s="69">
        <f>[1]DATA6!I2</f>
        <v>75.457963191899935</v>
      </c>
      <c r="F3" s="69">
        <f>[1]DATA6!J2</f>
        <v>67.601411847200012</v>
      </c>
      <c r="G3" s="69">
        <f>[1]DATA6!K2</f>
        <v>71.131302488800017</v>
      </c>
      <c r="H3" s="69">
        <f>[1]DATA6!L2</f>
        <v>74.175084000000155</v>
      </c>
      <c r="I3" s="69">
        <f>[1]DATA6!M2</f>
        <v>81.003860999999915</v>
      </c>
      <c r="J3" s="69">
        <f>[1]DATA6!N2</f>
        <v>108.02270699999983</v>
      </c>
      <c r="K3" s="69">
        <f>[1]DATA6!O2</f>
        <v>106.25632799999998</v>
      </c>
      <c r="L3" s="69">
        <f>[1]DATA6!P2</f>
        <v>88.741129999999998</v>
      </c>
      <c r="M3" s="69">
        <f>[1]DATA6!Q2</f>
        <v>143.96409619922073</v>
      </c>
      <c r="N3" s="69">
        <f>[1]DATA6!R2</f>
        <v>119.47201365048647</v>
      </c>
      <c r="O3" s="69">
        <f>[1]DATA6!S2</f>
        <v>103.33900419860787</v>
      </c>
      <c r="P3" s="69">
        <f>[1]DATA6!T2</f>
        <v>99.67597623197851</v>
      </c>
      <c r="Q3" s="69">
        <f>[1]DATA6!U2</f>
        <v>99.293604519800638</v>
      </c>
      <c r="R3" s="69">
        <f>[1]DATA6!V2</f>
        <v>103.01718122387933</v>
      </c>
      <c r="S3" s="69">
        <f>[1]DATA6!W2</f>
        <v>106.40854863497196</v>
      </c>
    </row>
    <row r="4" spans="1:19" ht="16.5" customHeight="1" x14ac:dyDescent="0.25">
      <c r="A4" s="68" t="s">
        <v>81</v>
      </c>
      <c r="B4" s="69">
        <f>[1]DATA6!F3</f>
        <v>54.381246412599928</v>
      </c>
      <c r="C4" s="69">
        <f>[1]DATA6!G3</f>
        <v>19.89061505388003</v>
      </c>
      <c r="D4" s="69">
        <f>[1]DATA6!H3</f>
        <v>49.159399999999906</v>
      </c>
      <c r="E4" s="69">
        <f>[1]DATA6!I3</f>
        <v>42.639036808100066</v>
      </c>
      <c r="F4" s="69">
        <f>[1]DATA6!J3</f>
        <v>46.477988152800009</v>
      </c>
      <c r="G4" s="69">
        <f>[1]DATA6!K3</f>
        <v>56.371897511199933</v>
      </c>
      <c r="H4" s="69">
        <f>[1]DATA6!L3</f>
        <v>63.760868999999715</v>
      </c>
      <c r="I4" s="69">
        <f>[1]DATA6!M3</f>
        <v>57.226440000000174</v>
      </c>
      <c r="J4" s="69">
        <f>[1]DATA6!N3</f>
        <v>33.481549000000228</v>
      </c>
      <c r="K4" s="69">
        <f>[1]DATA6!O3</f>
        <v>48.308772000000111</v>
      </c>
      <c r="L4" s="69">
        <f>[1]DATA6!P3</f>
        <v>21.561680000000052</v>
      </c>
      <c r="M4" s="69">
        <f>[1]DATA6!Q3</f>
        <v>22.282649874462397</v>
      </c>
      <c r="N4" s="69">
        <f>[1]DATA6!R3</f>
        <v>38.329466176229182</v>
      </c>
      <c r="O4" s="69">
        <f>[1]DATA6!S3</f>
        <v>52.693942415690053</v>
      </c>
      <c r="P4" s="69">
        <f>[1]DATA6!T3</f>
        <v>51.802388213538038</v>
      </c>
      <c r="Q4" s="69">
        <f>[1]DATA6!U3</f>
        <v>47.702732199723016</v>
      </c>
      <c r="R4" s="69">
        <f>[1]DATA6!V3</f>
        <v>44.560053346822151</v>
      </c>
      <c r="S4" s="69">
        <f>[1]DATA6!W3</f>
        <v>43.313344117702918</v>
      </c>
    </row>
    <row r="5" spans="1:19" ht="16.5" customHeight="1" x14ac:dyDescent="0.25">
      <c r="A5" s="68" t="s">
        <v>82</v>
      </c>
      <c r="B5" s="69">
        <f>[1]DATA6!F4</f>
        <v>31.074290000000001</v>
      </c>
      <c r="C5" s="69">
        <f>[1]DATA6!G4</f>
        <v>24.019479999999998</v>
      </c>
      <c r="D5" s="69">
        <f>[1]DATA6!H4</f>
        <v>36.222730000000006</v>
      </c>
      <c r="E5" s="69">
        <f>[1]DATA6!I4</f>
        <v>45.568649999999998</v>
      </c>
      <c r="F5" s="69">
        <f>[1]DATA6!J4</f>
        <v>48.91621</v>
      </c>
      <c r="G5" s="69">
        <f>[1]DATA6!K4</f>
        <v>66.092009999999988</v>
      </c>
      <c r="H5" s="69">
        <f>[1]DATA6!L4</f>
        <v>77.073551000000009</v>
      </c>
      <c r="I5" s="69">
        <f>[1]DATA6!M4</f>
        <v>68.759427000000002</v>
      </c>
      <c r="J5" s="69">
        <f>[1]DATA6!N4</f>
        <v>61.090661999999995</v>
      </c>
      <c r="K5" s="69">
        <f>[1]DATA6!O4</f>
        <v>56.543902000000003</v>
      </c>
      <c r="L5" s="69">
        <f>[1]DATA6!P4</f>
        <v>61.380877999999996</v>
      </c>
      <c r="M5" s="69">
        <f>[1]DATA6!Q4</f>
        <v>59.750797132907671</v>
      </c>
      <c r="N5" s="69">
        <f>[1]DATA6!R4</f>
        <v>56.340081636423285</v>
      </c>
      <c r="O5" s="69">
        <f>[1]DATA6!S4</f>
        <v>52.678484370585807</v>
      </c>
      <c r="P5" s="69">
        <f>[1]DATA6!T4</f>
        <v>53.481178487487689</v>
      </c>
      <c r="Q5" s="69">
        <f>[1]DATA6!U4</f>
        <v>58.297562263315662</v>
      </c>
      <c r="R5" s="69">
        <f>[1]DATA6!V4</f>
        <v>65.64823172700558</v>
      </c>
      <c r="S5" s="69">
        <f>[1]DATA6!W4</f>
        <v>73.038526456044536</v>
      </c>
    </row>
    <row r="6" spans="1:19" ht="16.5" customHeight="1" x14ac:dyDescent="0.25">
      <c r="A6" s="70" t="s">
        <v>83</v>
      </c>
      <c r="B6" s="71">
        <f>[1]DATA6!F5</f>
        <v>-41.995689999999911</v>
      </c>
      <c r="C6" s="71">
        <f>[1]DATA6!G5</f>
        <v>-41.785979999999995</v>
      </c>
      <c r="D6" s="71">
        <f>[1]DATA6!H5</f>
        <v>-43.160429999999955</v>
      </c>
      <c r="E6" s="71">
        <f>[1]DATA6!I5</f>
        <v>-42.037649999999999</v>
      </c>
      <c r="F6" s="71">
        <f>[1]DATA6!J5</f>
        <v>-43.960610000000024</v>
      </c>
      <c r="G6" s="71">
        <f>[1]DATA6!K5</f>
        <v>-43.872209999999946</v>
      </c>
      <c r="H6" s="71">
        <f>[1]DATA6!L5</f>
        <v>-38.201503999999872</v>
      </c>
      <c r="I6" s="71">
        <f>[1]DATA6!M5</f>
        <v>-39.091728000000089</v>
      </c>
      <c r="J6" s="71">
        <f>[1]DATA6!N5</f>
        <v>-36.321918000000046</v>
      </c>
      <c r="K6" s="71">
        <f>[1]DATA6!O5</f>
        <v>-37.851002000000094</v>
      </c>
      <c r="L6" s="71">
        <f>[1]DATA6!P5</f>
        <v>-44.245688000000051</v>
      </c>
      <c r="M6" s="71">
        <f>[1]DATA6!Q5</f>
        <v>-48.362340898674304</v>
      </c>
      <c r="N6" s="71">
        <f>[1]DATA6!R5</f>
        <v>-52.454978552057277</v>
      </c>
      <c r="O6" s="71">
        <f>[1]DATA6!S5</f>
        <v>-52.110916022736973</v>
      </c>
      <c r="P6" s="71">
        <f>[1]DATA6!T5</f>
        <v>-55.401214784530573</v>
      </c>
      <c r="Q6" s="71">
        <f>[1]DATA6!U5</f>
        <v>-57.626464009353775</v>
      </c>
      <c r="R6" s="71">
        <f>[1]DATA6!V5</f>
        <v>-59.360174138479444</v>
      </c>
      <c r="S6" s="71">
        <f>[1]DATA6!W5</f>
        <v>-61.112426028831528</v>
      </c>
    </row>
    <row r="7" spans="1:19" ht="16.5" customHeight="1" x14ac:dyDescent="0.25">
      <c r="A7" s="68" t="s">
        <v>84</v>
      </c>
      <c r="B7" s="69">
        <f>[1]DATA6!F6</f>
        <v>52.551000000000002</v>
      </c>
      <c r="C7" s="69">
        <f>[1]DATA6!G6</f>
        <v>59.68</v>
      </c>
      <c r="D7" s="69">
        <f>[1]DATA6!H6</f>
        <v>118.84699999999999</v>
      </c>
      <c r="E7" s="69">
        <f>[1]DATA6!I6</f>
        <v>121.628</v>
      </c>
      <c r="F7" s="69">
        <f>[1]DATA6!J6</f>
        <v>119.035</v>
      </c>
      <c r="G7" s="69">
        <f>[1]DATA6!K6</f>
        <v>149.72300000000001</v>
      </c>
      <c r="H7" s="69">
        <f>[1]DATA6!L6</f>
        <v>176.80799999999999</v>
      </c>
      <c r="I7" s="69">
        <f>[1]DATA6!M6</f>
        <v>167.898</v>
      </c>
      <c r="J7" s="69">
        <f>[1]DATA6!N6</f>
        <v>166.273</v>
      </c>
      <c r="K7" s="69">
        <f>[1]DATA6!O6</f>
        <v>173.25800000000001</v>
      </c>
      <c r="L7" s="69">
        <f>[1]DATA6!P6</f>
        <v>127.438</v>
      </c>
      <c r="M7" s="69">
        <f>[1]DATA6!Q6</f>
        <v>177.6352023079165</v>
      </c>
      <c r="N7" s="69">
        <f>[1]DATA6!R6</f>
        <v>161.68658291108167</v>
      </c>
      <c r="O7" s="69">
        <f>[1]DATA6!S6</f>
        <v>156.60051496214675</v>
      </c>
      <c r="P7" s="69">
        <f>[1]DATA6!T6</f>
        <v>149.55832814847366</v>
      </c>
      <c r="Q7" s="69">
        <f>[1]DATA6!U6</f>
        <v>147.66743497348554</v>
      </c>
      <c r="R7" s="69">
        <f>[1]DATA6!V6</f>
        <v>153.86529215922764</v>
      </c>
      <c r="S7" s="69">
        <f>[1]DATA6!W6</f>
        <v>161.64799317988789</v>
      </c>
    </row>
    <row r="8" spans="1:19" ht="16.5" customHeight="1" x14ac:dyDescent="0.25">
      <c r="A8" s="68" t="s">
        <v>85</v>
      </c>
      <c r="B8" s="69">
        <f>[1]DATA6!F7</f>
        <v>-91.924999999999997</v>
      </c>
      <c r="C8" s="69">
        <f>[1]DATA6!G7</f>
        <v>14.648</v>
      </c>
      <c r="D8" s="69">
        <f>[1]DATA6!H7</f>
        <v>232.256</v>
      </c>
      <c r="E8" s="69">
        <f>[1]DATA6!I7</f>
        <v>512.52300000000002</v>
      </c>
      <c r="F8" s="69">
        <f>[1]DATA6!J7</f>
        <v>685.51800000000003</v>
      </c>
      <c r="G8" s="69">
        <f>[1]DATA6!K7</f>
        <v>719.851</v>
      </c>
      <c r="H8" s="69">
        <f>[1]DATA6!L7</f>
        <v>752.13499999999999</v>
      </c>
      <c r="I8" s="69">
        <f>[1]DATA6!M7</f>
        <v>699.78700000000003</v>
      </c>
      <c r="J8" s="69">
        <f>[1]DATA6!N7</f>
        <v>1145.8889999999999</v>
      </c>
      <c r="K8" s="69">
        <f>[1]DATA6!O7</f>
        <v>1207.76</v>
      </c>
      <c r="L8" s="69">
        <f>[1]DATA6!P7</f>
        <v>1402.739</v>
      </c>
      <c r="M8" s="69">
        <f>[1]DATA6!Q7</f>
        <v>1580.491042541664</v>
      </c>
      <c r="N8" s="69">
        <f>[1]DATA6!R7</f>
        <v>1742.3645434883647</v>
      </c>
      <c r="O8" s="69">
        <f>[1]DATA6!S7</f>
        <v>1899.1570146579772</v>
      </c>
      <c r="P8" s="69">
        <f>[1]DATA6!T7</f>
        <v>2048.9136837738311</v>
      </c>
      <c r="Q8" s="69">
        <f>[1]DATA6!U7</f>
        <v>2196.7856111606361</v>
      </c>
      <c r="R8" s="69">
        <f>[1]DATA6!V7</f>
        <v>2350.8615042726265</v>
      </c>
      <c r="S8" s="69">
        <f>[1]DATA6!W7</f>
        <v>2512.7262674135413</v>
      </c>
    </row>
    <row r="9" spans="1:19" ht="16.5" customHeight="1" x14ac:dyDescent="0.25">
      <c r="A9" s="68"/>
      <c r="B9" s="110" t="s">
        <v>86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16.5" customHeight="1" x14ac:dyDescent="0.25">
      <c r="A10" s="68" t="s">
        <v>84</v>
      </c>
      <c r="B10" s="72">
        <f>[1]DATA6!F8</f>
        <v>2.9171176872221021</v>
      </c>
      <c r="C10" s="72">
        <f>[1]DATA6!G8</f>
        <v>3.4654497332683754</v>
      </c>
      <c r="D10" s="72">
        <f>[1]DATA6!H8</f>
        <v>6.5627750664577125</v>
      </c>
      <c r="E10" s="72">
        <f>[1]DATA6!I8</f>
        <v>6.5856857120270469</v>
      </c>
      <c r="F10" s="72">
        <f>[1]DATA6!J8</f>
        <v>6.2815237134314375</v>
      </c>
      <c r="G10" s="72">
        <f>[1]DATA6!K8</f>
        <v>7.7589669151883962</v>
      </c>
      <c r="H10" s="72">
        <f>[1]DATA6!L8</f>
        <v>8.9244460149681935</v>
      </c>
      <c r="I10" s="72">
        <f>[1]DATA6!M8</f>
        <v>8.2450221522174356</v>
      </c>
      <c r="J10" s="72">
        <f>[1]DATA6!N8</f>
        <v>7.9169471378021798</v>
      </c>
      <c r="K10" s="72">
        <f>[1]DATA6!O8</f>
        <v>7.9546676594368124</v>
      </c>
      <c r="L10" s="72">
        <f>[1]DATA6!P8</f>
        <v>5.7324079079772163</v>
      </c>
      <c r="M10" s="72">
        <f>[1]DATA6!Q8</f>
        <v>7.7210721907996893</v>
      </c>
      <c r="N10" s="72">
        <f>[1]DATA6!R8</f>
        <v>6.871997668595192</v>
      </c>
      <c r="O10" s="72">
        <f>[1]DATA6!S8</f>
        <v>6.4923293020186827</v>
      </c>
      <c r="P10" s="72">
        <f>[1]DATA6!T8</f>
        <v>6.0059521492550711</v>
      </c>
      <c r="Q10" s="72">
        <f>[1]DATA6!U8</f>
        <v>5.7389390197845351</v>
      </c>
      <c r="R10" s="72">
        <f>[1]DATA6!V8</f>
        <v>5.792505555182351</v>
      </c>
      <c r="S10" s="72">
        <f>[1]DATA6!W8</f>
        <v>5.8915572746558791</v>
      </c>
    </row>
    <row r="11" spans="1:19" ht="16.5" customHeight="1" x14ac:dyDescent="0.25">
      <c r="A11" s="70" t="s">
        <v>85</v>
      </c>
      <c r="B11" s="73">
        <f>[1]DATA6!F9</f>
        <v>-5.1027771764170371</v>
      </c>
      <c r="C11" s="73">
        <f>[1]DATA6!G9</f>
        <v>0.85056815839335065</v>
      </c>
      <c r="D11" s="73">
        <f>[1]DATA6!H9</f>
        <v>12.825261772154137</v>
      </c>
      <c r="E11" s="73">
        <f>[1]DATA6!I9</f>
        <v>27.751137880958648</v>
      </c>
      <c r="F11" s="73">
        <f>[1]DATA6!J9</f>
        <v>36.175054168808259</v>
      </c>
      <c r="G11" s="73">
        <f>[1]DATA6!K9</f>
        <v>37.304222416497687</v>
      </c>
      <c r="H11" s="73">
        <f>[1]DATA6!L9</f>
        <v>37.964278785281785</v>
      </c>
      <c r="I11" s="73">
        <f>[1]DATA6!M9</f>
        <v>34.364669721103184</v>
      </c>
      <c r="J11" s="73">
        <f>[1]DATA6!N9</f>
        <v>54.560527799396183</v>
      </c>
      <c r="K11" s="73">
        <f>[1]DATA6!O9</f>
        <v>55.451000313759849</v>
      </c>
      <c r="L11" s="73">
        <f>[1]DATA6!P9</f>
        <v>63.097915350429631</v>
      </c>
      <c r="M11" s="73">
        <f>[1]DATA6!Q9</f>
        <v>68.69745004271941</v>
      </c>
      <c r="N11" s="73">
        <f>[1]DATA6!R9</f>
        <v>74.053918792258216</v>
      </c>
      <c r="O11" s="73">
        <f>[1]DATA6!S9</f>
        <v>78.735071454769411</v>
      </c>
      <c r="P11" s="73">
        <f>[1]DATA6!T9</f>
        <v>82.280122377960367</v>
      </c>
      <c r="Q11" s="73">
        <f>[1]DATA6!U9</f>
        <v>85.375754405530799</v>
      </c>
      <c r="R11" s="73">
        <f>[1]DATA6!V9</f>
        <v>88.501949542146065</v>
      </c>
      <c r="S11" s="73">
        <f>[1]DATA6!W9</f>
        <v>91.580912504894911</v>
      </c>
    </row>
    <row r="12" spans="1:19" ht="14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ht="14" x14ac:dyDescent="0.25">
      <c r="A13" s="68"/>
      <c r="B13" s="75"/>
      <c r="C13" s="75"/>
      <c r="D13" s="75"/>
      <c r="E13" s="75"/>
      <c r="F13" s="75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14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14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14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14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14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1:19" ht="14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14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14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14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14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14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ht="14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4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4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4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4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4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</sheetData>
  <mergeCells count="2">
    <mergeCell ref="B2:S2"/>
    <mergeCell ref="B9:S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Normal="100" workbookViewId="0"/>
  </sheetViews>
  <sheetFormatPr defaultColWidth="9.109375" defaultRowHeight="14.7" x14ac:dyDescent="0.25"/>
  <cols>
    <col min="1" max="1" width="22.5546875" style="1" customWidth="1"/>
    <col min="2" max="2" width="7.88671875" style="1" customWidth="1"/>
    <col min="3" max="3" width="1.5546875" style="1" customWidth="1"/>
    <col min="4" max="21" width="7.109375" style="1" customWidth="1"/>
    <col min="22" max="16384" width="9.109375" style="1"/>
  </cols>
  <sheetData>
    <row r="1" spans="1:27" ht="2.35" customHeight="1" x14ac:dyDescent="0.25">
      <c r="A1" s="9"/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3.5" customHeight="1" x14ac:dyDescent="0.25">
      <c r="A2" s="9"/>
      <c r="B2" s="11" t="s">
        <v>46</v>
      </c>
      <c r="C2" s="11"/>
      <c r="D2" s="111" t="s">
        <v>47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0"/>
      <c r="V2" s="10"/>
      <c r="W2" s="10"/>
      <c r="X2" s="10"/>
      <c r="Y2" s="10"/>
      <c r="Z2" s="10"/>
      <c r="AA2" s="10"/>
    </row>
    <row r="3" spans="1:27" ht="13.5" customHeight="1" x14ac:dyDescent="0.25">
      <c r="A3" s="6" t="s">
        <v>36</v>
      </c>
      <c r="B3" s="12" t="s">
        <v>48</v>
      </c>
      <c r="C3" s="12"/>
      <c r="D3" s="85">
        <f>[1]DATA3!H1</f>
        <v>2008</v>
      </c>
      <c r="E3" s="85">
        <f>[1]DATA3!I1</f>
        <v>2009</v>
      </c>
      <c r="F3" s="85">
        <f>[1]DATA3!J1</f>
        <v>2010</v>
      </c>
      <c r="G3" s="85">
        <f>[1]DATA3!K1</f>
        <v>2011</v>
      </c>
      <c r="H3" s="85">
        <f>[1]DATA3!L1</f>
        <v>2012</v>
      </c>
      <c r="I3" s="85">
        <f>[1]DATA3!M1</f>
        <v>2013</v>
      </c>
      <c r="J3" s="85">
        <f>[1]DATA3!N1</f>
        <v>2014</v>
      </c>
      <c r="K3" s="85">
        <f>[1]DATA3!O1</f>
        <v>2015</v>
      </c>
      <c r="L3" s="85">
        <f>[1]DATA3!P1</f>
        <v>2016</v>
      </c>
      <c r="M3" s="85">
        <f>[1]DATA3!Q1</f>
        <v>2017</v>
      </c>
      <c r="N3" s="85">
        <f>[1]DATA3!R1</f>
        <v>2018</v>
      </c>
      <c r="O3" s="85">
        <f>[1]DATA3!S1</f>
        <v>2019</v>
      </c>
      <c r="P3" s="85">
        <f>[1]DATA3!T1</f>
        <v>2020</v>
      </c>
      <c r="Q3" s="85">
        <f>[1]DATA3!U1</f>
        <v>2021</v>
      </c>
      <c r="R3" s="85">
        <f>[1]DATA3!V1</f>
        <v>2022</v>
      </c>
      <c r="S3" s="85">
        <f>[1]DATA3!W1</f>
        <v>2023</v>
      </c>
      <c r="T3" s="85">
        <f>[1]DATA3!X1</f>
        <v>2024</v>
      </c>
      <c r="U3" s="85">
        <f>[1]DATA3!Y1</f>
        <v>2025</v>
      </c>
      <c r="V3" s="10"/>
      <c r="W3" s="10"/>
      <c r="X3" s="10"/>
      <c r="Y3" s="10"/>
      <c r="Z3" s="10"/>
      <c r="AA3" s="10"/>
    </row>
    <row r="4" spans="1:27" ht="13.5" customHeight="1" x14ac:dyDescent="0.25">
      <c r="A4" s="10"/>
      <c r="B4" s="13" t="s">
        <v>49</v>
      </c>
      <c r="C4" s="13"/>
      <c r="D4" s="112" t="s">
        <v>50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0"/>
      <c r="W4" s="10"/>
      <c r="X4" s="10"/>
      <c r="Y4" s="10"/>
      <c r="Z4" s="10"/>
      <c r="AA4" s="10"/>
    </row>
    <row r="5" spans="1:27" ht="13.5" customHeight="1" x14ac:dyDescent="0.25">
      <c r="A5" s="14" t="s">
        <v>51</v>
      </c>
      <c r="B5" s="15">
        <f>[1]DATA3!B2</f>
        <v>20.212245477792624</v>
      </c>
      <c r="C5" s="10"/>
      <c r="D5" s="15">
        <f>[1]DATA3!H2</f>
        <v>0.8156884632031236</v>
      </c>
      <c r="E5" s="15">
        <f>[1]DATA3!I2</f>
        <v>-5.5603362326222765</v>
      </c>
      <c r="F5" s="15">
        <f>[1]DATA3!J2</f>
        <v>3.9398640849838351</v>
      </c>
      <c r="G5" s="15">
        <f>[1]DATA3!K2</f>
        <v>3.7204140948869702</v>
      </c>
      <c r="H5" s="15">
        <f>[1]DATA3!L2</f>
        <v>0.69084214736268024</v>
      </c>
      <c r="I5" s="15">
        <f>[1]DATA3!M2</f>
        <v>0.60212465579594365</v>
      </c>
      <c r="J5" s="15">
        <f>[1]DATA3!N2</f>
        <v>2.209193658879105</v>
      </c>
      <c r="K5" s="15">
        <f>[1]DATA3!O2</f>
        <v>1.4934460978683006</v>
      </c>
      <c r="L5" s="15">
        <f>[1]DATA3!P2</f>
        <v>2.1446363444156624</v>
      </c>
      <c r="M5" s="15">
        <f>[1]DATA3!Q2</f>
        <v>2.7684713801185534</v>
      </c>
      <c r="N5" s="15">
        <f>[1]DATA3!R2</f>
        <v>1.5448021578828186</v>
      </c>
      <c r="O5" s="15">
        <f>[1]DATA3!S2</f>
        <v>0.49999999999998934</v>
      </c>
      <c r="P5" s="15">
        <f>[1]DATA3!T2</f>
        <v>0.49999999999998934</v>
      </c>
      <c r="Q5" s="15">
        <f>[1]DATA3!U2</f>
        <v>1.4179489116873834</v>
      </c>
      <c r="R5" s="15">
        <f>[1]DATA3!V2</f>
        <v>1.2556808026765065</v>
      </c>
      <c r="S5" s="15">
        <f>[1]DATA3!W2</f>
        <v>1.1185849751469634</v>
      </c>
      <c r="T5" s="15">
        <f>[1]DATA3!X2</f>
        <v>1.0543067759154923</v>
      </c>
      <c r="U5" s="15">
        <f>[1]DATA3!Y2</f>
        <v>1.0128389229032697</v>
      </c>
      <c r="V5" s="10"/>
      <c r="W5" s="10"/>
      <c r="X5" s="10"/>
      <c r="Y5" s="10"/>
      <c r="Z5" s="10"/>
      <c r="AA5" s="10"/>
    </row>
    <row r="6" spans="1:27" ht="13.5" customHeight="1" x14ac:dyDescent="0.25">
      <c r="A6" s="14" t="s">
        <v>52</v>
      </c>
      <c r="B6" s="15">
        <f>[1]DATA3!B3</f>
        <v>13.348207936782236</v>
      </c>
      <c r="C6" s="10"/>
      <c r="D6" s="15">
        <f>[1]DATA3!H3</f>
        <v>-0.7175582206992881</v>
      </c>
      <c r="E6" s="15">
        <f>[1]DATA3!I3</f>
        <v>-5.1291327068015207</v>
      </c>
      <c r="F6" s="15">
        <f>[1]DATA3!J3</f>
        <v>5.7026210940605226</v>
      </c>
      <c r="G6" s="15">
        <f>[1]DATA3!K3</f>
        <v>2.7475792682724709</v>
      </c>
      <c r="H6" s="15">
        <f>[1]DATA3!L3</f>
        <v>2.4192083655472096E-2</v>
      </c>
      <c r="I6" s="15">
        <f>[1]DATA3!M3</f>
        <v>1.2186140222101516</v>
      </c>
      <c r="J6" s="15">
        <f>[1]DATA3!N3</f>
        <v>2.7081703626929077</v>
      </c>
      <c r="K6" s="15">
        <f>[1]DATA3!O3</f>
        <v>4.2102274531486072</v>
      </c>
      <c r="L6" s="15">
        <f>[1]DATA3!P3</f>
        <v>2.4546829825256467</v>
      </c>
      <c r="M6" s="15">
        <f>[1]DATA3!Q3</f>
        <v>2.3619538390415196</v>
      </c>
      <c r="N6" s="15">
        <f>[1]DATA3!R3</f>
        <v>2.4556757418460862</v>
      </c>
      <c r="O6" s="15">
        <f>[1]DATA3!S3</f>
        <v>1.0999999999999899</v>
      </c>
      <c r="P6" s="15">
        <f>[1]DATA3!T3</f>
        <v>1.2000000000000011</v>
      </c>
      <c r="Q6" s="15">
        <f>[1]DATA3!U3</f>
        <v>2.3866581600990644</v>
      </c>
      <c r="R6" s="15">
        <f>[1]DATA3!V3</f>
        <v>2.2157576810079904</v>
      </c>
      <c r="S6" s="15">
        <f>[1]DATA3!W3</f>
        <v>2.0977569489877723</v>
      </c>
      <c r="T6" s="15">
        <f>[1]DATA3!X3</f>
        <v>2.1616262393145069</v>
      </c>
      <c r="U6" s="15">
        <f>[1]DATA3!Y3</f>
        <v>1.9338912707797862</v>
      </c>
      <c r="V6" s="10"/>
      <c r="W6" s="10"/>
      <c r="X6" s="10"/>
      <c r="Y6" s="10"/>
      <c r="Z6" s="10"/>
      <c r="AA6" s="10"/>
    </row>
    <row r="7" spans="1:27" ht="13.5" customHeight="1" x14ac:dyDescent="0.25">
      <c r="A7" s="14" t="s">
        <v>53</v>
      </c>
      <c r="B7" s="15">
        <f>[1]DATA3!B4</f>
        <v>14.239926894369201</v>
      </c>
      <c r="C7" s="10"/>
      <c r="D7" s="15">
        <f>[1]DATA3!H4</f>
        <v>-0.13656708490069613</v>
      </c>
      <c r="E7" s="15">
        <f>[1]DATA3!I4</f>
        <v>-2.5367389783065075</v>
      </c>
      <c r="F7" s="15">
        <f>[1]DATA3!J4</f>
        <v>2.5637738077156413</v>
      </c>
      <c r="G7" s="15">
        <f>[1]DATA3!K4</f>
        <v>1.5508293933808703</v>
      </c>
      <c r="H7" s="15">
        <f>[1]DATA3!L4</f>
        <v>2.2495906104922359</v>
      </c>
      <c r="I7" s="15">
        <f>[1]DATA3!M4</f>
        <v>1.8420683817568895</v>
      </c>
      <c r="J7" s="15">
        <f>[1]DATA3!N4</f>
        <v>2.5259815329998769</v>
      </c>
      <c r="K7" s="15">
        <f>[1]DATA3!O4</f>
        <v>2.9079874456304555</v>
      </c>
      <c r="L7" s="15">
        <f>[1]DATA3!P4</f>
        <v>1.637856932722892</v>
      </c>
      <c r="M7" s="15">
        <f>[1]DATA3!Q4</f>
        <v>2.3697925647115259</v>
      </c>
      <c r="N7" s="15">
        <f>[1]DATA3!R4</f>
        <v>2.9273120065738567</v>
      </c>
      <c r="O7" s="15">
        <f>[1]DATA3!S4</f>
        <v>2.4000000000000021</v>
      </c>
      <c r="P7" s="15">
        <f>[1]DATA3!T4</f>
        <v>1.8000000000000016</v>
      </c>
      <c r="Q7" s="15">
        <f>[1]DATA3!U4</f>
        <v>2.2242920203783711</v>
      </c>
      <c r="R7" s="15">
        <f>[1]DATA3!V4</f>
        <v>2.1519533992268913</v>
      </c>
      <c r="S7" s="15">
        <f>[1]DATA3!W4</f>
        <v>2.1140228267744421</v>
      </c>
      <c r="T7" s="15">
        <f>[1]DATA3!X4</f>
        <v>2.1599298370869713</v>
      </c>
      <c r="U7" s="15">
        <f>[1]DATA3!Y4</f>
        <v>2.0781648497339544</v>
      </c>
      <c r="V7" s="10"/>
      <c r="W7" s="10"/>
      <c r="X7" s="10"/>
      <c r="Y7" s="10"/>
      <c r="Z7" s="10"/>
      <c r="AA7" s="10"/>
    </row>
    <row r="8" spans="1:27" ht="13.5" customHeight="1" x14ac:dyDescent="0.25">
      <c r="A8" s="14" t="s">
        <v>54</v>
      </c>
      <c r="B8" s="15">
        <f>[1]DATA3!B5</f>
        <v>9.1322310210817434</v>
      </c>
      <c r="C8" s="10"/>
      <c r="D8" s="15">
        <f>[1]DATA3!H5</f>
        <v>1.796710468024787</v>
      </c>
      <c r="E8" s="15">
        <f>[1]DATA3!I5</f>
        <v>-1.711645626085101</v>
      </c>
      <c r="F8" s="15">
        <f>[1]DATA3!J5</f>
        <v>1.9082160876652932</v>
      </c>
      <c r="G8" s="15">
        <f>[1]DATA3!K5</f>
        <v>1.9026062137375899</v>
      </c>
      <c r="H8" s="15">
        <f>[1]DATA3!L5</f>
        <v>3.7344119356872651</v>
      </c>
      <c r="I8" s="15">
        <f>[1]DATA3!M5</f>
        <v>2.3147094253004319</v>
      </c>
      <c r="J8" s="15">
        <f>[1]DATA3!N5</f>
        <v>2.2836333195081382</v>
      </c>
      <c r="K8" s="15">
        <f>[1]DATA3!O5</f>
        <v>1.3604225203558418</v>
      </c>
      <c r="L8" s="15">
        <f>[1]DATA3!P5</f>
        <v>0.31342395075228957</v>
      </c>
      <c r="M8" s="15">
        <f>[1]DATA3!Q5</f>
        <v>2.2819384325643233</v>
      </c>
      <c r="N8" s="15">
        <f>[1]DATA3!R5</f>
        <v>2.5888952837890278</v>
      </c>
      <c r="O8" s="15">
        <f>[1]DATA3!S5</f>
        <v>2.200000000000002</v>
      </c>
      <c r="P8" s="15">
        <f>[1]DATA3!T5</f>
        <v>1.6999999999999904</v>
      </c>
      <c r="Q8" s="15">
        <f>[1]DATA3!U5</f>
        <v>2.0039726923803292</v>
      </c>
      <c r="R8" s="15">
        <f>[1]DATA3!V5</f>
        <v>1.9775963082263814</v>
      </c>
      <c r="S8" s="15">
        <f>[1]DATA3!W5</f>
        <v>1.9641213513181155</v>
      </c>
      <c r="T8" s="15">
        <f>[1]DATA3!X5</f>
        <v>2.0541525036662733</v>
      </c>
      <c r="U8" s="15">
        <f>[1]DATA3!Y5</f>
        <v>1.9390735844793117</v>
      </c>
      <c r="V8" s="10"/>
      <c r="W8" s="10"/>
      <c r="X8" s="10"/>
      <c r="Y8" s="10"/>
      <c r="Z8" s="10"/>
      <c r="AA8" s="10"/>
    </row>
    <row r="9" spans="1:27" ht="13.5" customHeight="1" x14ac:dyDescent="0.25">
      <c r="A9" s="14" t="s">
        <v>55</v>
      </c>
      <c r="B9" s="15">
        <f>[1]DATA3!B6</f>
        <v>8.1699155810695583</v>
      </c>
      <c r="C9" s="10"/>
      <c r="D9" s="15">
        <f>[1]DATA3!H6</f>
        <v>-0.34591665410725891</v>
      </c>
      <c r="E9" s="15">
        <f>[1]DATA3!I6</f>
        <v>-4.2465515673019922</v>
      </c>
      <c r="F9" s="15">
        <f>[1]DATA3!J6</f>
        <v>1.7112064468789212</v>
      </c>
      <c r="G9" s="15">
        <f>[1]DATA3!K6</f>
        <v>1.6447700164110346</v>
      </c>
      <c r="H9" s="15">
        <f>[1]DATA3!L6</f>
        <v>1.4470604417906152</v>
      </c>
      <c r="I9" s="15">
        <f>[1]DATA3!M6</f>
        <v>2.0462995841717513</v>
      </c>
      <c r="J9" s="15">
        <f>[1]DATA3!N6</f>
        <v>2.9475621676518626</v>
      </c>
      <c r="K9" s="15">
        <f>[1]DATA3!O6</f>
        <v>2.3491226891609651</v>
      </c>
      <c r="L9" s="15">
        <f>[1]DATA3!P6</f>
        <v>1.7892886620156201</v>
      </c>
      <c r="M9" s="15">
        <f>[1]DATA3!Q6</f>
        <v>1.8229277734112426</v>
      </c>
      <c r="N9" s="15">
        <f>[1]DATA3!R6</f>
        <v>1.3976075917996544</v>
      </c>
      <c r="O9" s="15">
        <f>[1]DATA3!S6</f>
        <v>1.0999999999999899</v>
      </c>
      <c r="P9" s="15">
        <f>[1]DATA3!T6</f>
        <v>0.8999999999999897</v>
      </c>
      <c r="Q9" s="15">
        <f>[1]DATA3!U6</f>
        <v>1.7864132424253665</v>
      </c>
      <c r="R9" s="15">
        <f>[1]DATA3!V6</f>
        <v>1.7555128658107266</v>
      </c>
      <c r="S9" s="15">
        <f>[1]DATA3!W6</f>
        <v>1.7410243000603787</v>
      </c>
      <c r="T9" s="15">
        <f>[1]DATA3!X6</f>
        <v>1.8425555007397287</v>
      </c>
      <c r="U9" s="15">
        <f>[1]DATA3!Y6</f>
        <v>1.7223547912162962</v>
      </c>
      <c r="V9" s="10"/>
      <c r="W9" s="10"/>
      <c r="X9" s="10"/>
      <c r="Y9" s="10"/>
      <c r="Z9" s="10"/>
      <c r="AA9" s="10"/>
    </row>
    <row r="10" spans="1:27" ht="13.5" customHeight="1" x14ac:dyDescent="0.25">
      <c r="A10" s="14" t="s">
        <v>56</v>
      </c>
      <c r="B10" s="15">
        <f>[1]DATA3!B7</f>
        <v>5.4778703389425667</v>
      </c>
      <c r="C10" s="10"/>
      <c r="D10" s="15">
        <f>[1]DATA3!H7</f>
        <v>0.11565835444289352</v>
      </c>
      <c r="E10" s="15">
        <f>[1]DATA3!I7</f>
        <v>-2.8084793624262527</v>
      </c>
      <c r="F10" s="15">
        <f>[1]DATA3!J7</f>
        <v>1.8622196378627942</v>
      </c>
      <c r="G10" s="15">
        <f>[1]DATA3!K7</f>
        <v>2.2311139626708387</v>
      </c>
      <c r="H10" s="15">
        <f>[1]DATA3!L7</f>
        <v>0.38305313398707685</v>
      </c>
      <c r="I10" s="15">
        <f>[1]DATA3!M7</f>
        <v>0.5914879752185076</v>
      </c>
      <c r="J10" s="15">
        <f>[1]DATA3!N7</f>
        <v>0.98581922516487452</v>
      </c>
      <c r="K10" s="15">
        <f>[1]DATA3!O7</f>
        <v>1.0402527324182564</v>
      </c>
      <c r="L10" s="15">
        <f>[1]DATA3!P7</f>
        <v>1.0441270784776968</v>
      </c>
      <c r="M10" s="15">
        <f>[1]DATA3!Q7</f>
        <v>2.381662455760436</v>
      </c>
      <c r="N10" s="15">
        <f>[1]DATA3!R7</f>
        <v>1.7190335806143375</v>
      </c>
      <c r="O10" s="15">
        <f>[1]DATA3!S7</f>
        <v>1.2999999999999901</v>
      </c>
      <c r="P10" s="15">
        <f>[1]DATA3!T7</f>
        <v>1.0000000000000009</v>
      </c>
      <c r="Q10" s="15">
        <f>[1]DATA3!U7</f>
        <v>1.3832006611720349</v>
      </c>
      <c r="R10" s="15">
        <f>[1]DATA3!V7</f>
        <v>1.3155205504574052</v>
      </c>
      <c r="S10" s="15">
        <f>[1]DATA3!W7</f>
        <v>1.3211723142489751</v>
      </c>
      <c r="T10" s="15">
        <f>[1]DATA3!X7</f>
        <v>1.4257966567680525</v>
      </c>
      <c r="U10" s="15">
        <f>[1]DATA3!Y7</f>
        <v>1.4057543714736331</v>
      </c>
      <c r="V10" s="10"/>
      <c r="W10" s="10"/>
      <c r="X10" s="10"/>
      <c r="Y10" s="10"/>
      <c r="Z10" s="10"/>
      <c r="AA10" s="10"/>
    </row>
    <row r="11" spans="1:27" ht="13.5" customHeight="1" x14ac:dyDescent="0.25">
      <c r="A11" s="14" t="s">
        <v>57</v>
      </c>
      <c r="B11" s="15">
        <f>[1]DATA3!B8</f>
        <v>5.7684585425565</v>
      </c>
      <c r="C11" s="10"/>
      <c r="D11" s="15">
        <f>[1]DATA3!H8</f>
        <v>2.1768450299372466</v>
      </c>
      <c r="E11" s="15">
        <f>[1]DATA3!I8</f>
        <v>-3.6727448386438377</v>
      </c>
      <c r="F11" s="15">
        <f>[1]DATA3!J8</f>
        <v>1.3017161618578799</v>
      </c>
      <c r="G11" s="15">
        <f>[1]DATA3!K8</f>
        <v>1.5406328948219805</v>
      </c>
      <c r="H11" s="15">
        <f>[1]DATA3!L8</f>
        <v>-1.0310653255013125</v>
      </c>
      <c r="I11" s="15">
        <f>[1]DATA3!M8</f>
        <v>-8.3847648822088505E-2</v>
      </c>
      <c r="J11" s="15">
        <f>[1]DATA3!N8</f>
        <v>1.430037837635334</v>
      </c>
      <c r="K11" s="15">
        <f>[1]DATA3!O8</f>
        <v>1.9600572046543752</v>
      </c>
      <c r="L11" s="15">
        <f>[1]DATA3!P8</f>
        <v>2.1356691082179635</v>
      </c>
      <c r="M11" s="15">
        <f>[1]DATA3!Q8</f>
        <v>3.0181280626040863</v>
      </c>
      <c r="N11" s="15">
        <f>[1]DATA3!R8</f>
        <v>2.5457620209654142</v>
      </c>
      <c r="O11" s="15">
        <f>[1]DATA3!S8</f>
        <v>1.6999999999999904</v>
      </c>
      <c r="P11" s="15">
        <f>[1]DATA3!T8</f>
        <v>1.2999999999999901</v>
      </c>
      <c r="Q11" s="15">
        <f>[1]DATA3!U8</f>
        <v>1.5434451228161672</v>
      </c>
      <c r="R11" s="15">
        <f>[1]DATA3!V8</f>
        <v>1.4778550019920234</v>
      </c>
      <c r="S11" s="15">
        <f>[1]DATA3!W8</f>
        <v>1.4350617641791352</v>
      </c>
      <c r="T11" s="15">
        <f>[1]DATA3!X8</f>
        <v>1.4083258460448667</v>
      </c>
      <c r="U11" s="15">
        <f>[1]DATA3!Y8</f>
        <v>1.4454874950939001</v>
      </c>
      <c r="V11" s="10"/>
      <c r="W11" s="10"/>
      <c r="X11" s="10"/>
      <c r="Y11" s="10"/>
      <c r="Z11" s="10"/>
      <c r="AA11" s="10"/>
    </row>
    <row r="12" spans="1:27" ht="13.5" customHeight="1" x14ac:dyDescent="0.25">
      <c r="A12" s="10" t="s">
        <v>58</v>
      </c>
      <c r="B12" s="15">
        <f>[1]DATA3!B9</f>
        <v>5.5309643600412652</v>
      </c>
      <c r="C12" s="10"/>
      <c r="D12" s="15">
        <f>[1]DATA3!H9</f>
        <v>9.6509832451486588</v>
      </c>
      <c r="E12" s="15">
        <f>[1]DATA3!I9</f>
        <v>9.3960754340988153</v>
      </c>
      <c r="F12" s="15">
        <f>[1]DATA3!J9</f>
        <v>10.639265305602908</v>
      </c>
      <c r="G12" s="15">
        <f>[1]DATA3!K9</f>
        <v>9.6000046018357423</v>
      </c>
      <c r="H12" s="15">
        <f>[1]DATA3!L9</f>
        <v>7.8575424608825717</v>
      </c>
      <c r="I12" s="15">
        <f>[1]DATA3!M9</f>
        <v>7.7553380994570986</v>
      </c>
      <c r="J12" s="15">
        <f>[1]DATA3!N9</f>
        <v>7.3406247784325362</v>
      </c>
      <c r="K12" s="15">
        <f>[1]DATA3!O9</f>
        <v>6.9991761942400421</v>
      </c>
      <c r="L12" s="15">
        <f>[1]DATA3!P9</f>
        <v>6.5824334918427763</v>
      </c>
      <c r="M12" s="15">
        <f>[1]DATA3!Q9</f>
        <v>6.7121693700166185</v>
      </c>
      <c r="N12" s="15">
        <f>[1]DATA3!R9</f>
        <v>6.8683709487776134</v>
      </c>
      <c r="O12" s="15">
        <f>[1]DATA3!S9</f>
        <v>6.2000000000000055</v>
      </c>
      <c r="P12" s="15">
        <f>[1]DATA3!T9</f>
        <v>5.699999999999994</v>
      </c>
      <c r="Q12" s="15">
        <f>[1]DATA3!U9</f>
        <v>5.1064464946227739</v>
      </c>
      <c r="R12" s="15">
        <f>[1]DATA3!V9</f>
        <v>4.7680401530185268</v>
      </c>
      <c r="S12" s="15">
        <f>[1]DATA3!W9</f>
        <v>4.4626603298267176</v>
      </c>
      <c r="T12" s="15">
        <f>[1]DATA3!X9</f>
        <v>4.1509774666488974</v>
      </c>
      <c r="U12" s="15">
        <f>[1]DATA3!Y9</f>
        <v>4.0386448469083236</v>
      </c>
      <c r="V12" s="10"/>
      <c r="W12" s="10"/>
      <c r="X12" s="10"/>
      <c r="Y12" s="10"/>
      <c r="Z12" s="10"/>
      <c r="AA12" s="10"/>
    </row>
    <row r="13" spans="1:27" ht="13.5" customHeight="1" x14ac:dyDescent="0.25">
      <c r="A13" s="14" t="s">
        <v>59</v>
      </c>
      <c r="B13" s="15">
        <f>[1]DATA3!B10</f>
        <v>3.0804429987683757</v>
      </c>
      <c r="C13" s="10"/>
      <c r="D13" s="15">
        <f>[1]DATA3!H10</f>
        <v>0.72066848740992562</v>
      </c>
      <c r="E13" s="15">
        <f>[1]DATA3!I10</f>
        <v>-8.2690365582710594</v>
      </c>
      <c r="F13" s="15">
        <f>[1]DATA3!J10</f>
        <v>2.9923375022018694</v>
      </c>
      <c r="G13" s="15">
        <f>[1]DATA3!K10</f>
        <v>2.5708177445216362</v>
      </c>
      <c r="H13" s="15">
        <f>[1]DATA3!L10</f>
        <v>-1.4261893595956421</v>
      </c>
      <c r="I13" s="15">
        <f>[1]DATA3!M10</f>
        <v>-0.75856491148313943</v>
      </c>
      <c r="J13" s="15">
        <f>[1]DATA3!N10</f>
        <v>-0.63173145553909738</v>
      </c>
      <c r="K13" s="15">
        <f>[1]DATA3!O10</f>
        <v>0.50066469402632041</v>
      </c>
      <c r="L13" s="15">
        <f>[1]DATA3!P10</f>
        <v>2.7719403048761082</v>
      </c>
      <c r="M13" s="15">
        <f>[1]DATA3!Q10</f>
        <v>3.0433406164529275</v>
      </c>
      <c r="N13" s="15">
        <f>[1]DATA3!R10</f>
        <v>1.6575420429419729</v>
      </c>
      <c r="O13" s="15">
        <f>[1]DATA3!S10</f>
        <v>1.4000000000000012</v>
      </c>
      <c r="P13" s="15">
        <f>[1]DATA3!T10</f>
        <v>1.4000000000000012</v>
      </c>
      <c r="Q13" s="15">
        <f>[1]DATA3!U10</f>
        <v>1.3716006694449279</v>
      </c>
      <c r="R13" s="15">
        <f>[1]DATA3!V10</f>
        <v>1.2889797207020992</v>
      </c>
      <c r="S13" s="15">
        <f>[1]DATA3!W10</f>
        <v>1.2531464940843007</v>
      </c>
      <c r="T13" s="15">
        <f>[1]DATA3!X10</f>
        <v>1.3518051346206983</v>
      </c>
      <c r="U13" s="15">
        <f>[1]DATA3!Y10</f>
        <v>1.2301791335573187</v>
      </c>
      <c r="V13" s="10"/>
      <c r="W13" s="10"/>
      <c r="X13" s="10"/>
      <c r="Y13" s="10"/>
      <c r="Z13" s="10"/>
      <c r="AA13" s="10"/>
    </row>
    <row r="14" spans="1:27" ht="13.5" customHeight="1" x14ac:dyDescent="0.25">
      <c r="A14" s="14" t="s">
        <v>60</v>
      </c>
      <c r="B14" s="15">
        <f>[1]DATA3!B11</f>
        <v>3.154104057815458</v>
      </c>
      <c r="C14" s="10"/>
      <c r="D14" s="15">
        <f>[1]DATA3!H11</f>
        <v>-1.0507556975217991</v>
      </c>
      <c r="E14" s="15">
        <f>[1]DATA3!I11</f>
        <v>-5.5237612503310274</v>
      </c>
      <c r="F14" s="15">
        <f>[1]DATA3!J11</f>
        <v>1.6438291878769773</v>
      </c>
      <c r="G14" s="15">
        <f>[1]DATA3!K11</f>
        <v>0.71593997459427072</v>
      </c>
      <c r="H14" s="15">
        <f>[1]DATA3!L11</f>
        <v>-2.8525711113988272</v>
      </c>
      <c r="I14" s="15">
        <f>[1]DATA3!M11</f>
        <v>-1.7482934419068785</v>
      </c>
      <c r="J14" s="15">
        <f>[1]DATA3!N11</f>
        <v>0.19152413230028031</v>
      </c>
      <c r="K14" s="15">
        <f>[1]DATA3!O11</f>
        <v>0.79954707662968083</v>
      </c>
      <c r="L14" s="15">
        <f>[1]DATA3!P11</f>
        <v>1.2321893564133823</v>
      </c>
      <c r="M14" s="15">
        <f>[1]DATA3!Q11</f>
        <v>1.7516406752891234</v>
      </c>
      <c r="N14" s="15">
        <f>[1]DATA3!R11</f>
        <v>0.7287602964452855</v>
      </c>
      <c r="O14" s="15">
        <f>[1]DATA3!S11</f>
        <v>9.9999999999988987E-2</v>
      </c>
      <c r="P14" s="15">
        <f>[1]DATA3!T11</f>
        <v>0.29999999999998916</v>
      </c>
      <c r="Q14" s="15">
        <f>[1]DATA3!U11</f>
        <v>0.90017355288867229</v>
      </c>
      <c r="R14" s="15">
        <f>[1]DATA3!V11</f>
        <v>0.65296307539994825</v>
      </c>
      <c r="S14" s="15">
        <f>[1]DATA3!W11</f>
        <v>0.52429416821375696</v>
      </c>
      <c r="T14" s="15">
        <f>[1]DATA3!X11</f>
        <v>0.7186823947282539</v>
      </c>
      <c r="U14" s="15">
        <f>[1]DATA3!Y11</f>
        <v>0.40335738660346454</v>
      </c>
      <c r="V14" s="10"/>
      <c r="W14" s="10"/>
      <c r="X14" s="10"/>
      <c r="Y14" s="10"/>
      <c r="Z14" s="10"/>
      <c r="AA14" s="10"/>
    </row>
    <row r="15" spans="1:27" ht="13.5" customHeight="1" x14ac:dyDescent="0.25">
      <c r="A15" s="14" t="s">
        <v>61</v>
      </c>
      <c r="B15" s="15">
        <f>[1]DATA3!B12</f>
        <v>3.7272126638223382</v>
      </c>
      <c r="C15" s="10"/>
      <c r="D15" s="15">
        <f>[1]DATA3!H12</f>
        <v>4.2496853422508085</v>
      </c>
      <c r="E15" s="15">
        <f>[1]DATA3!I12</f>
        <v>2.8201839731116118</v>
      </c>
      <c r="F15" s="15">
        <f>[1]DATA3!J12</f>
        <v>3.6069282614399345</v>
      </c>
      <c r="G15" s="15">
        <f>[1]DATA3!K12</f>
        <v>5.017304389821331</v>
      </c>
      <c r="H15" s="15">
        <f>[1]DATA3!L12</f>
        <v>1.6079055852071367</v>
      </c>
      <c r="I15" s="15">
        <f>[1]DATA3!M12</f>
        <v>1.3918914187229126</v>
      </c>
      <c r="J15" s="15">
        <f>[1]DATA3!N12</f>
        <v>3.2924904878488981</v>
      </c>
      <c r="K15" s="15">
        <f>[1]DATA3!O12</f>
        <v>3.8180735736972782</v>
      </c>
      <c r="L15" s="15">
        <f>[1]DATA3!P12</f>
        <v>3.0824872808687287</v>
      </c>
      <c r="M15" s="15">
        <f>[1]DATA3!Q12</f>
        <v>4.9483090677223895</v>
      </c>
      <c r="N15" s="15">
        <f>[1]DATA3!R12</f>
        <v>5.1605661459712238</v>
      </c>
      <c r="O15" s="15">
        <f>[1]DATA3!S12</f>
        <v>4.0000000000000036</v>
      </c>
      <c r="P15" s="15">
        <f>[1]DATA3!T12</f>
        <v>2.8999999999999915</v>
      </c>
      <c r="Q15" s="15">
        <f>[1]DATA3!U12</f>
        <v>2.610377649953155</v>
      </c>
      <c r="R15" s="15">
        <f>[1]DATA3!V12</f>
        <v>2.5790278502829</v>
      </c>
      <c r="S15" s="15">
        <f>[1]DATA3!W12</f>
        <v>2.5006865445968307</v>
      </c>
      <c r="T15" s="15">
        <f>[1]DATA3!X12</f>
        <v>2.2529290259710066</v>
      </c>
      <c r="U15" s="15">
        <f>[1]DATA3!Y12</f>
        <v>2.4455845153381617</v>
      </c>
      <c r="V15" s="10"/>
      <c r="W15" s="10"/>
      <c r="X15" s="10"/>
      <c r="Y15" s="10"/>
      <c r="Z15" s="10"/>
      <c r="AA15" s="10"/>
    </row>
    <row r="16" spans="1:27" ht="13.5" customHeight="1" x14ac:dyDescent="0.25">
      <c r="A16" s="14" t="s">
        <v>62</v>
      </c>
      <c r="B16" s="15">
        <f>[1]DATA3!B13</f>
        <v>3.0061972636622545</v>
      </c>
      <c r="C16" s="10"/>
      <c r="D16" s="15">
        <f>[1]DATA3!H13</f>
        <v>1.1175966439622931</v>
      </c>
      <c r="E16" s="15">
        <f>[1]DATA3!I13</f>
        <v>-3.5736654181960259</v>
      </c>
      <c r="F16" s="15">
        <f>[1]DATA3!J13</f>
        <v>1.4063877762704458E-2</v>
      </c>
      <c r="G16" s="15">
        <f>[1]DATA3!K13</f>
        <v>-0.99876495811496158</v>
      </c>
      <c r="H16" s="15">
        <f>[1]DATA3!L13</f>
        <v>-2.9277505071771071</v>
      </c>
      <c r="I16" s="15">
        <f>[1]DATA3!M13</f>
        <v>-1.7057050003465468</v>
      </c>
      <c r="J16" s="15">
        <f>[1]DATA3!N13</f>
        <v>1.3799276835626983</v>
      </c>
      <c r="K16" s="15">
        <f>[1]DATA3!O13</f>
        <v>3.644854215491744</v>
      </c>
      <c r="L16" s="15">
        <f>[1]DATA3!P13</f>
        <v>3.1724653458702123</v>
      </c>
      <c r="M16" s="15">
        <f>[1]DATA3!Q13</f>
        <v>2.9792443029112103</v>
      </c>
      <c r="N16" s="15">
        <f>[1]DATA3!R13</f>
        <v>2.5817986267252513</v>
      </c>
      <c r="O16" s="15">
        <f>[1]DATA3!S13</f>
        <v>2.0999999999999908</v>
      </c>
      <c r="P16" s="15">
        <f>[1]DATA3!T13</f>
        <v>1.4000000000000012</v>
      </c>
      <c r="Q16" s="15">
        <f>[1]DATA3!U13</f>
        <v>0.84328650220284462</v>
      </c>
      <c r="R16" s="15">
        <f>[1]DATA3!V13</f>
        <v>0.91256184315715583</v>
      </c>
      <c r="S16" s="15">
        <f>[1]DATA3!W13</f>
        <v>0.97540185436564286</v>
      </c>
      <c r="T16" s="15">
        <f>[1]DATA3!X13</f>
        <v>1.0065081347714333</v>
      </c>
      <c r="U16" s="15">
        <f>[1]DATA3!Y13</f>
        <v>1.1041533912454105</v>
      </c>
      <c r="V16" s="10"/>
      <c r="W16" s="10"/>
      <c r="X16" s="10"/>
      <c r="Y16" s="10"/>
      <c r="Z16" s="10"/>
      <c r="AA16" s="10"/>
    </row>
    <row r="17" spans="1:27" ht="13.5" customHeight="1" x14ac:dyDescent="0.25">
      <c r="A17" s="14" t="s">
        <v>63</v>
      </c>
      <c r="B17" s="15">
        <f>[1]DATA3!B14</f>
        <v>2.6031190111676099</v>
      </c>
      <c r="C17" s="10"/>
      <c r="D17" s="15">
        <f>[1]DATA3!H14</f>
        <v>0.78123009990167525</v>
      </c>
      <c r="E17" s="15">
        <f>[1]DATA3!I14</f>
        <v>-2.2504568397054947</v>
      </c>
      <c r="F17" s="15">
        <f>[1]DATA3!J14</f>
        <v>2.7441570631081103</v>
      </c>
      <c r="G17" s="15">
        <f>[1]DATA3!K14</f>
        <v>1.7986118451185584</v>
      </c>
      <c r="H17" s="15">
        <f>[1]DATA3!L14</f>
        <v>0.23460541051003592</v>
      </c>
      <c r="I17" s="15">
        <f>[1]DATA3!M14</f>
        <v>0.20125389066192323</v>
      </c>
      <c r="J17" s="15">
        <f>[1]DATA3!N14</f>
        <v>1.2543258982854022</v>
      </c>
      <c r="K17" s="15">
        <f>[1]DATA3!O14</f>
        <v>1.7388239297955632</v>
      </c>
      <c r="L17" s="15">
        <f>[1]DATA3!P14</f>
        <v>1.4532056780630853</v>
      </c>
      <c r="M17" s="15">
        <f>[1]DATA3!Q14</f>
        <v>1.7343177776992791</v>
      </c>
      <c r="N17" s="15">
        <f>[1]DATA3!R14</f>
        <v>1.4378346594315694</v>
      </c>
      <c r="O17" s="15">
        <f>[1]DATA3!S14</f>
        <v>1.0999999999999899</v>
      </c>
      <c r="P17" s="15">
        <f>[1]DATA3!T14</f>
        <v>1.0000000000000009</v>
      </c>
      <c r="Q17" s="15">
        <f>[1]DATA3!U14</f>
        <v>1.0966712174371507</v>
      </c>
      <c r="R17" s="15">
        <f>[1]DATA3!V14</f>
        <v>1.1337607007109174</v>
      </c>
      <c r="S17" s="15">
        <f>[1]DATA3!W14</f>
        <v>1.1780292334784725</v>
      </c>
      <c r="T17" s="15">
        <f>[1]DATA3!X14</f>
        <v>1.2439795604984871</v>
      </c>
      <c r="U17" s="15">
        <f>[1]DATA3!Y14</f>
        <v>1.3545686120709277</v>
      </c>
      <c r="V17" s="10"/>
      <c r="W17" s="10"/>
      <c r="X17" s="10"/>
      <c r="Y17" s="10"/>
      <c r="Z17" s="10"/>
      <c r="AA17" s="10"/>
    </row>
    <row r="18" spans="1:27" ht="13.5" customHeight="1" x14ac:dyDescent="0.25">
      <c r="A18" s="14" t="s">
        <v>64</v>
      </c>
      <c r="B18" s="15">
        <f>[1]DATA3!B15</f>
        <v>2.5491038521282694</v>
      </c>
      <c r="C18" s="10"/>
      <c r="D18" s="15">
        <f>[1]DATA3!H15</f>
        <v>-1.0935210068951262</v>
      </c>
      <c r="E18" s="15">
        <f>[1]DATA3!I15</f>
        <v>-5.4164127967273874</v>
      </c>
      <c r="F18" s="15">
        <f>[1]DATA3!J15</f>
        <v>4.1917392585966828</v>
      </c>
      <c r="G18" s="15">
        <f>[1]DATA3!K15</f>
        <v>-0.11544166395338618</v>
      </c>
      <c r="H18" s="15">
        <f>[1]DATA3!L15</f>
        <v>1.4951102378771397</v>
      </c>
      <c r="I18" s="15">
        <f>[1]DATA3!M15</f>
        <v>2.000267841104475</v>
      </c>
      <c r="J18" s="15">
        <f>[1]DATA3!N15</f>
        <v>0.29025383903276136</v>
      </c>
      <c r="K18" s="15">
        <f>[1]DATA3!O15</f>
        <v>1.2606745454908586</v>
      </c>
      <c r="L18" s="15">
        <f>[1]DATA3!P15</f>
        <v>0.61177446314517603</v>
      </c>
      <c r="M18" s="15">
        <f>[1]DATA3!Q15</f>
        <v>1.9330098065375445</v>
      </c>
      <c r="N18" s="15">
        <f>[1]DATA3!R15</f>
        <v>0.79709368684448556</v>
      </c>
      <c r="O18" s="15">
        <f>[1]DATA3!S15</f>
        <v>1.0000000000000009</v>
      </c>
      <c r="P18" s="15">
        <f>[1]DATA3!T15</f>
        <v>0.29999999999998916</v>
      </c>
      <c r="Q18" s="15">
        <f>[1]DATA3!U15</f>
        <v>-0.16314558284619141</v>
      </c>
      <c r="R18" s="15">
        <f>[1]DATA3!V15</f>
        <v>8.2350690533306015E-2</v>
      </c>
      <c r="S18" s="15">
        <f>[1]DATA3!W15</f>
        <v>0.27987263884925451</v>
      </c>
      <c r="T18" s="15">
        <f>[1]DATA3!X15</f>
        <v>0.19102906293038124</v>
      </c>
      <c r="U18" s="15">
        <f>[1]DATA3!Y15</f>
        <v>0.72794829783586756</v>
      </c>
      <c r="V18" s="10"/>
      <c r="W18" s="10"/>
      <c r="X18" s="10"/>
      <c r="Y18" s="10"/>
      <c r="Z18" s="10"/>
      <c r="AA18" s="10"/>
    </row>
    <row r="19" spans="1:27" ht="13.5" customHeight="1" x14ac:dyDescent="0.25">
      <c r="A19" s="18" t="s">
        <v>66</v>
      </c>
      <c r="B19" s="19">
        <v>100</v>
      </c>
      <c r="C19" s="18"/>
      <c r="D19" s="19">
        <f>[1]DATA3!H39</f>
        <v>0.8</v>
      </c>
      <c r="E19" s="19">
        <f>[1]DATA3!I39</f>
        <v>-3.6</v>
      </c>
      <c r="F19" s="19">
        <f>[1]DATA3!J39</f>
        <v>3.3</v>
      </c>
      <c r="G19" s="19">
        <f>[1]DATA3!K39</f>
        <v>2.6</v>
      </c>
      <c r="H19" s="19">
        <f>[1]DATA3!L39</f>
        <v>1</v>
      </c>
      <c r="I19" s="19">
        <f>[1]DATA3!M39</f>
        <v>1.3</v>
      </c>
      <c r="J19" s="19">
        <f>[1]DATA3!N39</f>
        <v>2.2999999999999998</v>
      </c>
      <c r="K19" s="19">
        <f>[1]DATA3!O39</f>
        <v>2.5</v>
      </c>
      <c r="L19" s="19">
        <f>[1]DATA3!P39</f>
        <v>2.2000000000000002</v>
      </c>
      <c r="M19" s="19">
        <f>[1]DATA3!Q39</f>
        <v>2.7</v>
      </c>
      <c r="N19" s="19">
        <f>[1]DATA3!R39</f>
        <v>2.4</v>
      </c>
      <c r="O19" s="19">
        <f>[1]DATA3!S39</f>
        <v>1.8</v>
      </c>
      <c r="P19" s="19">
        <f>[1]DATA3!T39</f>
        <v>1.9</v>
      </c>
      <c r="Q19" s="19">
        <f>[1]DATA3!U39</f>
        <v>2</v>
      </c>
      <c r="R19" s="19">
        <f>[1]DATA3!V39</f>
        <v>1.9</v>
      </c>
      <c r="S19" s="19">
        <f>[1]DATA3!W39</f>
        <v>1.8</v>
      </c>
      <c r="T19" s="19">
        <f>[1]DATA3!X39</f>
        <v>1.8</v>
      </c>
      <c r="U19" s="19">
        <f>[1]DATA3!Y39</f>
        <v>1.8</v>
      </c>
      <c r="V19" s="10"/>
      <c r="W19" s="10"/>
      <c r="X19" s="10"/>
      <c r="Y19" s="10"/>
      <c r="Z19" s="10"/>
      <c r="AA19" s="10"/>
    </row>
    <row r="20" spans="1:27" ht="13.5" customHeight="1" x14ac:dyDescent="0.25">
      <c r="A20" s="16" t="s">
        <v>65</v>
      </c>
      <c r="B20" s="17"/>
      <c r="C20" s="18"/>
      <c r="D20" s="19">
        <f>[1]DATA3!H36</f>
        <v>-0.5</v>
      </c>
      <c r="E20" s="19">
        <f>[1]DATA3!I36</f>
        <v>-4.9000000000000004</v>
      </c>
      <c r="F20" s="19">
        <f>[1]DATA3!J36</f>
        <v>1.9</v>
      </c>
      <c r="G20" s="19">
        <f>[1]DATA3!K36</f>
        <v>1.3</v>
      </c>
      <c r="H20" s="19">
        <f>[1]DATA3!L36</f>
        <v>0.2</v>
      </c>
      <c r="I20" s="19">
        <f>[1]DATA3!M36</f>
        <v>0.9</v>
      </c>
      <c r="J20" s="19">
        <f>[1]DATA3!N36</f>
        <v>1.6</v>
      </c>
      <c r="K20" s="19">
        <f>[1]DATA3!O36</f>
        <v>2.2999999999999998</v>
      </c>
      <c r="L20" s="19">
        <f>[1]DATA3!P36</f>
        <v>2.4</v>
      </c>
      <c r="M20" s="19">
        <f>[1]DATA3!Q36</f>
        <v>2.2999999999999998</v>
      </c>
      <c r="N20" s="19">
        <f>[1]DATA3!R36</f>
        <v>1.4</v>
      </c>
      <c r="O20" s="19">
        <f>[1]DATA3!S36</f>
        <v>2</v>
      </c>
      <c r="P20" s="19">
        <f>[1]DATA3!T36</f>
        <v>1.7</v>
      </c>
      <c r="Q20" s="19">
        <f>[1]DATA3!U36</f>
        <v>1.9</v>
      </c>
      <c r="R20" s="19">
        <f>[1]DATA3!V36</f>
        <v>2</v>
      </c>
      <c r="S20" s="19">
        <f>[1]DATA3!W36</f>
        <v>1.9</v>
      </c>
      <c r="T20" s="19">
        <f>[1]DATA3!X36</f>
        <v>1.7</v>
      </c>
      <c r="U20" s="19">
        <f>[1]DATA3!Y36</f>
        <v>1.6</v>
      </c>
      <c r="V20" s="10"/>
      <c r="W20" s="10"/>
      <c r="X20" s="10"/>
      <c r="Y20" s="10"/>
      <c r="Z20" s="10"/>
      <c r="AA20" s="10"/>
    </row>
    <row r="21" spans="1:27" ht="13.85" x14ac:dyDescent="0.25">
      <c r="V21" s="10"/>
      <c r="W21" s="10"/>
      <c r="X21" s="10"/>
      <c r="Y21" s="10"/>
      <c r="Z21" s="10"/>
      <c r="AA21" s="10"/>
    </row>
    <row r="22" spans="1:27" ht="14" x14ac:dyDescent="0.25">
      <c r="A22" s="9"/>
      <c r="B22" s="9"/>
      <c r="C22" s="9"/>
      <c r="D22" s="9"/>
      <c r="E22" s="9"/>
      <c r="F22" s="10"/>
      <c r="G22" s="2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4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4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4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4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4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4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4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4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3.8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3.8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</sheetData>
  <mergeCells count="2">
    <mergeCell ref="D2:T2"/>
    <mergeCell ref="D4:U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/>
  </sheetViews>
  <sheetFormatPr defaultColWidth="9.109375" defaultRowHeight="14.7" x14ac:dyDescent="0.25"/>
  <cols>
    <col min="1" max="1" width="5.109375" style="1" customWidth="1"/>
    <col min="2" max="2" width="31" style="1" customWidth="1"/>
    <col min="3" max="3" width="6.33203125" style="1" customWidth="1"/>
    <col min="4" max="21" width="7.109375" style="1" customWidth="1"/>
    <col min="22" max="16384" width="9.109375" style="1"/>
  </cols>
  <sheetData>
    <row r="1" spans="1:23" x14ac:dyDescent="0.25">
      <c r="A1" s="9"/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x14ac:dyDescent="0.25">
      <c r="A2" s="113" t="s">
        <v>36</v>
      </c>
      <c r="B2" s="113"/>
      <c r="C2" s="18"/>
      <c r="D2" s="22">
        <f>[2]DATA4!F1</f>
        <v>39448</v>
      </c>
      <c r="E2" s="22">
        <f>[2]DATA4!G1</f>
        <v>39814</v>
      </c>
      <c r="F2" s="22">
        <f>[2]DATA4!H1</f>
        <v>40179</v>
      </c>
      <c r="G2" s="22">
        <f>[2]DATA4!I1</f>
        <v>40544</v>
      </c>
      <c r="H2" s="22">
        <f>[2]DATA4!J1</f>
        <v>40909</v>
      </c>
      <c r="I2" s="22">
        <f>[2]DATA4!K1</f>
        <v>41275</v>
      </c>
      <c r="J2" s="22">
        <f>[2]DATA4!L1</f>
        <v>41640</v>
      </c>
      <c r="K2" s="22">
        <f>[2]DATA4!M1</f>
        <v>42005</v>
      </c>
      <c r="L2" s="22">
        <f>[2]DATA4!N1</f>
        <v>42370</v>
      </c>
      <c r="M2" s="22">
        <f>[2]DATA4!O1</f>
        <v>42736</v>
      </c>
      <c r="N2" s="22">
        <f>[2]DATA4!P1</f>
        <v>43101</v>
      </c>
      <c r="O2" s="22">
        <f>[2]DATA4!Q1</f>
        <v>43466</v>
      </c>
      <c r="P2" s="22">
        <f>[2]DATA4!R1</f>
        <v>43831</v>
      </c>
      <c r="Q2" s="22">
        <f>[2]DATA4!S1</f>
        <v>44197</v>
      </c>
      <c r="R2" s="22">
        <f>[2]DATA4!T1</f>
        <v>44562</v>
      </c>
      <c r="S2" s="22">
        <f>[2]DATA4!U1</f>
        <v>44927</v>
      </c>
      <c r="T2" s="22">
        <f>[2]DATA4!V1</f>
        <v>45292</v>
      </c>
      <c r="U2" s="22">
        <f>[2]DATA4!W1</f>
        <v>45658</v>
      </c>
      <c r="V2" s="10"/>
      <c r="W2" s="10"/>
    </row>
    <row r="3" spans="1:23" x14ac:dyDescent="0.25">
      <c r="A3" s="76" t="s">
        <v>67</v>
      </c>
      <c r="B3" s="9"/>
      <c r="C3" s="77" t="s">
        <v>68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0"/>
      <c r="V3" s="10"/>
      <c r="W3" s="10"/>
    </row>
    <row r="4" spans="1:23" x14ac:dyDescent="0.25">
      <c r="A4" s="9" t="s">
        <v>69</v>
      </c>
      <c r="B4" s="9" t="s">
        <v>51</v>
      </c>
      <c r="C4" s="79">
        <f>[1]DATA4!B21</f>
        <v>0.2416918429003021</v>
      </c>
      <c r="D4" s="80">
        <f>[1]DATA4!F3</f>
        <v>2.8000045648431504</v>
      </c>
      <c r="E4" s="80">
        <f>[1]DATA4!G3</f>
        <v>1.6999889841226246</v>
      </c>
      <c r="F4" s="80">
        <f>[1]DATA4!H3</f>
        <v>2.1000138965333814</v>
      </c>
      <c r="G4" s="80">
        <f>[1]DATA4!I3</f>
        <v>2.5000113079889141</v>
      </c>
      <c r="H4" s="80">
        <f>[1]DATA4!J3</f>
        <v>2.9999915754238327</v>
      </c>
      <c r="I4" s="80">
        <f>[1]DATA4!K3</f>
        <v>2.2000102824239143</v>
      </c>
      <c r="J4" s="80">
        <f>[1]DATA4!L3</f>
        <v>2.9999927590718345</v>
      </c>
      <c r="K4" s="80">
        <f>[1]DATA4!M3</f>
        <v>2.6000002960011814</v>
      </c>
      <c r="L4" s="80">
        <f>[1]DATA4!N3</f>
        <v>1.9999913449950002</v>
      </c>
      <c r="M4" s="80">
        <f>[1]DATA4!O3</f>
        <v>2.3999963230367793</v>
      </c>
      <c r="N4" s="80">
        <f>[1]DATA4!P3</f>
        <v>2.9999968925903175</v>
      </c>
      <c r="O4" s="80"/>
      <c r="P4" s="80"/>
      <c r="Q4" s="80"/>
      <c r="R4" s="80"/>
      <c r="S4" s="80"/>
      <c r="T4" s="80"/>
      <c r="U4" s="80"/>
      <c r="V4" s="10"/>
      <c r="W4" s="10"/>
    </row>
    <row r="5" spans="1:23" x14ac:dyDescent="0.25">
      <c r="A5" s="9"/>
      <c r="B5" s="9" t="s">
        <v>53</v>
      </c>
      <c r="C5" s="79">
        <f>[1]DATA4!B22</f>
        <v>0.17220543806646524</v>
      </c>
      <c r="D5" s="80">
        <f>[1]DATA4!F4</f>
        <v>2.300002996482764</v>
      </c>
      <c r="E5" s="80">
        <f>[1]DATA4!G4</f>
        <v>1.2999720546778448</v>
      </c>
      <c r="F5" s="80">
        <f>[1]DATA4!H4</f>
        <v>2.4000040637635722</v>
      </c>
      <c r="G5" s="80">
        <f>[1]DATA4!I4</f>
        <v>2.9000333889816376</v>
      </c>
      <c r="H5" s="80">
        <f>[1]DATA4!J4</f>
        <v>1.6000005933344941</v>
      </c>
      <c r="I5" s="80">
        <f>[1]DATA4!K4</f>
        <v>1.8999770053690579</v>
      </c>
      <c r="J5" s="80">
        <f>[1]DATA4!L4</f>
        <v>2.1999946271703985</v>
      </c>
      <c r="K5" s="80">
        <f>[1]DATA4!M4</f>
        <v>2.4000042057376714</v>
      </c>
      <c r="L5" s="80">
        <f>[1]DATA4!N4</f>
        <v>2.4000221786938614</v>
      </c>
      <c r="M5" s="80">
        <f>[1]DATA4!O4</f>
        <v>2.3999906412264016</v>
      </c>
      <c r="N5" s="80">
        <f>[1]DATA4!P4</f>
        <v>2.4000138397055393</v>
      </c>
      <c r="O5" s="80"/>
      <c r="P5" s="80"/>
      <c r="Q5" s="80"/>
      <c r="R5" s="80"/>
      <c r="S5" s="80"/>
      <c r="T5" s="80"/>
      <c r="U5" s="80"/>
      <c r="V5" s="10"/>
      <c r="W5" s="10"/>
    </row>
    <row r="6" spans="1:23" x14ac:dyDescent="0.25">
      <c r="A6" s="9"/>
      <c r="B6" s="9" t="s">
        <v>55</v>
      </c>
      <c r="C6" s="79">
        <f>[1]DATA4!B23</f>
        <v>8.9123867069486398E-2</v>
      </c>
      <c r="D6" s="80">
        <f>[1]DATA4!F5</f>
        <v>2.8999975180698412</v>
      </c>
      <c r="E6" s="80">
        <f>[1]DATA4!G5</f>
        <v>1.8000091119347639</v>
      </c>
      <c r="F6" s="80">
        <f>[1]DATA4!H5</f>
        <v>4.3000130313397111</v>
      </c>
      <c r="G6" s="80">
        <f>[1]DATA4!I5</f>
        <v>1.4000324341583381</v>
      </c>
      <c r="H6" s="80">
        <f>[1]DATA4!J5</f>
        <v>1.7000054762604133</v>
      </c>
      <c r="I6" s="80">
        <f>[1]DATA4!K5</f>
        <v>2.2999484780211521</v>
      </c>
      <c r="J6" s="80">
        <f>[1]DATA4!L5</f>
        <v>1.9000012561003032</v>
      </c>
      <c r="K6" s="80">
        <f>[1]DATA4!M5</f>
        <v>1.6000178445016111</v>
      </c>
      <c r="L6" s="80">
        <f>[1]DATA4!N5</f>
        <v>1.999983823107998</v>
      </c>
      <c r="M6" s="80">
        <f>[1]DATA4!O5</f>
        <v>2.0000215238793251</v>
      </c>
      <c r="N6" s="80">
        <f>[1]DATA4!P5</f>
        <v>2.1000216016183959</v>
      </c>
      <c r="O6" s="80"/>
      <c r="P6" s="80"/>
      <c r="Q6" s="80"/>
      <c r="R6" s="80"/>
      <c r="S6" s="80"/>
      <c r="T6" s="80"/>
      <c r="U6" s="80"/>
      <c r="V6" s="10"/>
      <c r="W6" s="10"/>
    </row>
    <row r="7" spans="1:23" x14ac:dyDescent="0.25">
      <c r="A7" s="9"/>
      <c r="B7" s="9" t="s">
        <v>56</v>
      </c>
      <c r="C7" s="79">
        <f>[1]DATA4!B24</f>
        <v>8.1570996978851978E-2</v>
      </c>
      <c r="D7" s="80">
        <f>[1]DATA4!F6</f>
        <v>3.2000479637706247</v>
      </c>
      <c r="E7" s="80">
        <f>[1]DATA4!G6</f>
        <v>2.0999541990302184</v>
      </c>
      <c r="F7" s="80">
        <f>[1]DATA4!H6</f>
        <v>1.8000040580369747</v>
      </c>
      <c r="G7" s="80">
        <f>[1]DATA4!I6</f>
        <v>2.4000027730669338</v>
      </c>
      <c r="H7" s="80">
        <f>[1]DATA4!J6</f>
        <v>2.5000169254568938</v>
      </c>
      <c r="I7" s="80">
        <f>[1]DATA4!K6</f>
        <v>1.8999854275968175</v>
      </c>
      <c r="J7" s="80">
        <f>[1]DATA4!L6</f>
        <v>1.6000165288452717</v>
      </c>
      <c r="K7" s="80">
        <f>[1]DATA4!M6</f>
        <v>1.300008333642344</v>
      </c>
      <c r="L7" s="80">
        <f>[1]DATA4!N6</f>
        <v>1.2999752018295396</v>
      </c>
      <c r="M7" s="80">
        <f>[1]DATA4!O6</f>
        <v>1.4000192730935224</v>
      </c>
      <c r="N7" s="80">
        <f>[1]DATA4!P6</f>
        <v>1.6999761646189659</v>
      </c>
      <c r="O7" s="80"/>
      <c r="P7" s="80"/>
      <c r="Q7" s="80"/>
      <c r="R7" s="80"/>
      <c r="S7" s="80"/>
      <c r="T7" s="80"/>
      <c r="U7" s="80"/>
      <c r="V7" s="10"/>
      <c r="W7" s="10"/>
    </row>
    <row r="8" spans="1:23" x14ac:dyDescent="0.25">
      <c r="A8" s="9"/>
      <c r="B8" s="9" t="s">
        <v>52</v>
      </c>
      <c r="C8" s="79">
        <f>[1]DATA4!B25</f>
        <v>0.10422960725075528</v>
      </c>
      <c r="D8" s="80">
        <f>[1]DATA4!F7</f>
        <v>3.900006237288256</v>
      </c>
      <c r="E8" s="80">
        <f>[1]DATA4!G7</f>
        <v>1.899980563180792</v>
      </c>
      <c r="F8" s="80">
        <f>[1]DATA4!H7</f>
        <v>3.2000102169621458</v>
      </c>
      <c r="G8" s="80">
        <f>[1]DATA4!I7</f>
        <v>2.799987704644824</v>
      </c>
      <c r="H8" s="80">
        <f>[1]DATA4!J7</f>
        <v>3.5999830689539936</v>
      </c>
      <c r="I8" s="80">
        <f>[1]DATA4!K7</f>
        <v>2.000032985288569</v>
      </c>
      <c r="J8" s="80">
        <f>[1]DATA4!L7</f>
        <v>2.399995002230626</v>
      </c>
      <c r="K8" s="80">
        <f>[1]DATA4!M7</f>
        <v>2.5999785395634634</v>
      </c>
      <c r="L8" s="80">
        <f>[1]DATA4!N7</f>
        <v>1.9000186080871062</v>
      </c>
      <c r="M8" s="80">
        <f>[1]DATA4!O7</f>
        <v>2.0000048055585085</v>
      </c>
      <c r="N8" s="80">
        <f>[1]DATA4!P7</f>
        <v>2.8999928993501456</v>
      </c>
      <c r="O8" s="80"/>
      <c r="P8" s="80"/>
      <c r="Q8" s="80"/>
      <c r="R8" s="80"/>
      <c r="S8" s="80"/>
      <c r="T8" s="80"/>
      <c r="U8" s="80"/>
      <c r="V8" s="10"/>
      <c r="W8" s="10"/>
    </row>
    <row r="9" spans="1:23" x14ac:dyDescent="0.25">
      <c r="A9" s="9"/>
      <c r="B9" s="9" t="s">
        <v>64</v>
      </c>
      <c r="C9" s="79">
        <f>[1]DATA4!B26</f>
        <v>5.8912386706948636E-2</v>
      </c>
      <c r="D9" s="80">
        <f>[1]DATA4!F8</f>
        <v>0.39999900456491044</v>
      </c>
      <c r="E9" s="80">
        <f>[1]DATA4!G8</f>
        <v>-7.1000351145353635</v>
      </c>
      <c r="F9" s="80">
        <f>[1]DATA4!H8</f>
        <v>3.6000361084195243</v>
      </c>
      <c r="G9" s="80">
        <f>[1]DATA4!I8</f>
        <v>1.6999751045180922</v>
      </c>
      <c r="H9" s="80">
        <f>[1]DATA4!J8</f>
        <v>1.0000232131665232</v>
      </c>
      <c r="I9" s="80">
        <f>[1]DATA4!K8</f>
        <v>9.9998370273102211E-2</v>
      </c>
      <c r="J9" s="80">
        <f>[1]DATA4!L8</f>
        <v>2.5999903148993697</v>
      </c>
      <c r="K9" s="80">
        <f>[1]DATA4!M8</f>
        <v>-1.5999833992008106</v>
      </c>
      <c r="L9" s="80">
        <f>[1]DATA4!N8</f>
        <v>0.59998594105996617</v>
      </c>
      <c r="M9" s="80">
        <f>[1]DATA4!O8</f>
        <v>1.4000164412840466</v>
      </c>
      <c r="N9" s="80">
        <f>[1]DATA4!P8</f>
        <v>2.099992663037642</v>
      </c>
      <c r="O9" s="80"/>
      <c r="P9" s="80"/>
      <c r="Q9" s="80"/>
      <c r="R9" s="80"/>
      <c r="S9" s="80"/>
      <c r="T9" s="80"/>
      <c r="U9" s="80"/>
      <c r="V9" s="10"/>
      <c r="W9" s="10"/>
    </row>
    <row r="10" spans="1:23" x14ac:dyDescent="0.25">
      <c r="A10" s="9"/>
      <c r="B10" s="9" t="s">
        <v>60</v>
      </c>
      <c r="C10" s="79">
        <f>[1]DATA4!B27</f>
        <v>6.4954682779456194E-2</v>
      </c>
      <c r="D10" s="80">
        <f>[1]DATA4!F9</f>
        <v>5.1000019833086663</v>
      </c>
      <c r="E10" s="80">
        <f>[1]DATA4!G9</f>
        <v>4.8999902259546424</v>
      </c>
      <c r="F10" s="80">
        <f>[1]DATA4!H9</f>
        <v>0.40000627316112425</v>
      </c>
      <c r="G10" s="80">
        <f>[1]DATA4!I9</f>
        <v>3.1999808879565661</v>
      </c>
      <c r="H10" s="80">
        <f>[1]DATA4!J9</f>
        <v>2.8000391757075027</v>
      </c>
      <c r="I10" s="80">
        <f>[1]DATA4!K9</f>
        <v>2.3999788670211686</v>
      </c>
      <c r="J10" s="80">
        <f>[1]DATA4!L9</f>
        <v>1.89997745925643</v>
      </c>
      <c r="K10" s="80">
        <f>[1]DATA4!M9</f>
        <v>1.9000354425378507</v>
      </c>
      <c r="L10" s="80">
        <f>[1]DATA4!N9</f>
        <v>0.19997425993234508</v>
      </c>
      <c r="M10" s="80">
        <f>[1]DATA4!O9</f>
        <v>0.80000780416107364</v>
      </c>
      <c r="N10" s="80">
        <f>[1]DATA4!P9</f>
        <v>1.1000004838889188</v>
      </c>
      <c r="O10" s="80"/>
      <c r="P10" s="80"/>
      <c r="Q10" s="80"/>
      <c r="R10" s="80"/>
      <c r="S10" s="80"/>
      <c r="T10" s="80"/>
      <c r="U10" s="80"/>
      <c r="V10" s="10"/>
      <c r="W10" s="10"/>
    </row>
    <row r="11" spans="1:23" x14ac:dyDescent="0.25">
      <c r="A11" s="9"/>
      <c r="B11" s="9" t="s">
        <v>54</v>
      </c>
      <c r="C11" s="79">
        <f>[1]DATA4!B28</f>
        <v>6.4954682779456194E-2</v>
      </c>
      <c r="D11" s="80">
        <f>[1]DATA4!F10</f>
        <v>5.9999962876134294</v>
      </c>
      <c r="E11" s="80">
        <f>[1]DATA4!G10</f>
        <v>4.2999944664424916</v>
      </c>
      <c r="F11" s="80">
        <f>[1]DATA4!H10</f>
        <v>3.599999194112713</v>
      </c>
      <c r="G11" s="80">
        <f>[1]DATA4!I10</f>
        <v>4.5000234985633547</v>
      </c>
      <c r="H11" s="80">
        <f>[1]DATA4!J10</f>
        <v>4.4000032256723776</v>
      </c>
      <c r="I11" s="80">
        <f>[1]DATA4!K10</f>
        <v>3.6000042780799379</v>
      </c>
      <c r="J11" s="80">
        <f>[1]DATA4!L10</f>
        <v>2.5999864646768289</v>
      </c>
      <c r="K11" s="80">
        <f>[1]DATA4!M10</f>
        <v>2.6000059253661112</v>
      </c>
      <c r="L11" s="80">
        <f>[1]DATA4!N10</f>
        <v>1.7999859433560639</v>
      </c>
      <c r="M11" s="80">
        <f>[1]DATA4!O10</f>
        <v>1.4999985282063921</v>
      </c>
      <c r="N11" s="80">
        <f>[1]DATA4!P10</f>
        <v>2.900006881113093</v>
      </c>
      <c r="O11" s="80"/>
      <c r="P11" s="80"/>
      <c r="Q11" s="80"/>
      <c r="R11" s="80"/>
      <c r="S11" s="80"/>
      <c r="T11" s="80"/>
      <c r="U11" s="80"/>
      <c r="V11" s="10"/>
      <c r="W11" s="10"/>
    </row>
    <row r="12" spans="1:23" x14ac:dyDescent="0.25">
      <c r="A12" s="9"/>
      <c r="B12" s="9" t="s">
        <v>63</v>
      </c>
      <c r="C12" s="79">
        <f>[1]DATA4!B29</f>
        <v>5.8912386706948636E-2</v>
      </c>
      <c r="D12" s="80">
        <f>[1]DATA4!F11</f>
        <v>2.8999722920987958</v>
      </c>
      <c r="E12" s="80">
        <f>[1]DATA4!G11</f>
        <v>2.5999970985334464</v>
      </c>
      <c r="F12" s="80">
        <f>[1]DATA4!H11</f>
        <v>1.0999997585904753</v>
      </c>
      <c r="G12" s="80">
        <f>[1]DATA4!I11</f>
        <v>1.3000024219410156</v>
      </c>
      <c r="H12" s="80">
        <f>[1]DATA4!J11</f>
        <v>1.8000143451586625</v>
      </c>
      <c r="I12" s="80">
        <f>[1]DATA4!K11</f>
        <v>1.8000084019798246</v>
      </c>
      <c r="J12" s="80">
        <f>[1]DATA4!L11</f>
        <v>1.1999949309718483</v>
      </c>
      <c r="K12" s="80">
        <f>[1]DATA4!M11</f>
        <v>0.20000366036558859</v>
      </c>
      <c r="L12" s="80">
        <f>[1]DATA4!N11</f>
        <v>0.49998846402312669</v>
      </c>
      <c r="M12" s="80">
        <f>[1]DATA4!O11</f>
        <v>2.0000159424795383</v>
      </c>
      <c r="N12" s="80">
        <f>[1]DATA4!P11</f>
        <v>2.1999993122852946</v>
      </c>
      <c r="O12" s="80"/>
      <c r="P12" s="80"/>
      <c r="Q12" s="80"/>
      <c r="R12" s="80"/>
      <c r="S12" s="80"/>
      <c r="T12" s="80"/>
      <c r="U12" s="80"/>
      <c r="V12" s="10"/>
      <c r="W12" s="10"/>
    </row>
    <row r="13" spans="1:23" x14ac:dyDescent="0.25">
      <c r="A13" s="9"/>
      <c r="B13" s="9" t="s">
        <v>57</v>
      </c>
      <c r="C13" s="79">
        <f>[1]DATA4!B30</f>
        <v>6.3444108761329304E-2</v>
      </c>
      <c r="D13" s="80">
        <f>[1]DATA4!F12</f>
        <v>3.999992659284346</v>
      </c>
      <c r="E13" s="80">
        <f>[1]DATA4!G12</f>
        <v>1.9999922357809785</v>
      </c>
      <c r="F13" s="80">
        <f>[1]DATA4!H12</f>
        <v>0.59999702440780567</v>
      </c>
      <c r="G13" s="80">
        <f>[1]DATA4!I12</f>
        <v>1.7000043335871462</v>
      </c>
      <c r="H13" s="80">
        <f>[1]DATA4!J12</f>
        <v>2.5000084546576762</v>
      </c>
      <c r="I13" s="80">
        <f>[1]DATA4!K12</f>
        <v>2.0999883202007075</v>
      </c>
      <c r="J13" s="80">
        <f>[1]DATA4!L12</f>
        <v>0.3000140247831462</v>
      </c>
      <c r="K13" s="80">
        <f>[1]DATA4!M12</f>
        <v>2.6000014176143615</v>
      </c>
      <c r="L13" s="80">
        <f>[1]DATA4!N12</f>
        <v>1.1999981158767214</v>
      </c>
      <c r="M13" s="80">
        <f>[1]DATA4!O12</f>
        <v>2.2000056474051899</v>
      </c>
      <c r="N13" s="80">
        <f>[1]DATA4!P12</f>
        <v>3.0999942616313447</v>
      </c>
      <c r="O13" s="80"/>
      <c r="P13" s="80"/>
      <c r="Q13" s="80"/>
      <c r="R13" s="80"/>
      <c r="S13" s="80"/>
      <c r="T13" s="80"/>
      <c r="U13" s="80"/>
      <c r="V13" s="10"/>
      <c r="W13" s="10"/>
    </row>
    <row r="14" spans="1:23" x14ac:dyDescent="0.25">
      <c r="A14" s="9"/>
      <c r="B14" s="9" t="s">
        <v>70</v>
      </c>
      <c r="C14" s="81"/>
      <c r="D14" s="80">
        <f>[1]DATA4!F2</f>
        <v>3.0948578845738428</v>
      </c>
      <c r="E14" s="80">
        <f>[1]DATA4!G2</f>
        <v>1.4715421139657403</v>
      </c>
      <c r="F14" s="80">
        <f>[1]DATA4!H2</f>
        <v>2.3871523865484079</v>
      </c>
      <c r="G14" s="80">
        <f>[1]DATA4!I2</f>
        <v>2.4824762088497376</v>
      </c>
      <c r="H14" s="80">
        <f>[1]DATA4!J2</f>
        <v>2.4813712141169786</v>
      </c>
      <c r="I14" s="80">
        <f>[1]DATA4!K2</f>
        <v>2.0468930435637578</v>
      </c>
      <c r="J14" s="80">
        <f>[1]DATA4!L2</f>
        <v>2.191005464123208</v>
      </c>
      <c r="K14" s="80">
        <f>[1]DATA4!M2</f>
        <v>1.9361075187787957</v>
      </c>
      <c r="L14" s="80">
        <f>[1]DATA4!N2</f>
        <v>1.6498449326237896</v>
      </c>
      <c r="M14" s="80">
        <f>[1]DATA4!O2</f>
        <v>1.9835389115932633</v>
      </c>
      <c r="N14" s="80">
        <f>[1]DATA4!P2</f>
        <v>2.4762845025712243</v>
      </c>
      <c r="O14" s="80">
        <f>[1]DATA4!Q2</f>
        <v>2.7003724300513898</v>
      </c>
      <c r="P14" s="80">
        <f>[1]DATA4!R2</f>
        <v>2.4604242509949303</v>
      </c>
      <c r="Q14" s="80">
        <f>[1]DATA4!S2</f>
        <v>2.939725289532924</v>
      </c>
      <c r="R14" s="80">
        <f>[1]DATA4!T2</f>
        <v>2.8803996308828239</v>
      </c>
      <c r="S14" s="80">
        <f>[1]DATA4!U2</f>
        <v>2.8811959072564397</v>
      </c>
      <c r="T14" s="80">
        <f>[1]DATA4!V2</f>
        <v>2.928490052930921</v>
      </c>
      <c r="U14" s="80">
        <f>[1]DATA4!W2</f>
        <v>2.93961323720342</v>
      </c>
      <c r="V14" s="10"/>
      <c r="W14" s="10"/>
    </row>
    <row r="15" spans="1:23" x14ac:dyDescent="0.25">
      <c r="A15" s="9" t="s">
        <v>71</v>
      </c>
      <c r="B15" s="9"/>
      <c r="C15" s="82"/>
      <c r="D15" s="80">
        <f>[1]DATA4!F13</f>
        <v>4.2382345921375242</v>
      </c>
      <c r="E15" s="80">
        <f>[1]DATA4!G13</f>
        <v>2.9230882842548933</v>
      </c>
      <c r="F15" s="80">
        <f>[1]DATA4!H13</f>
        <v>2.5838136062678485</v>
      </c>
      <c r="G15" s="80">
        <f>[1]DATA4!I13</f>
        <v>2.3105459393518712</v>
      </c>
      <c r="H15" s="80">
        <f>[1]DATA4!J13</f>
        <v>1.8718248181873065</v>
      </c>
      <c r="I15" s="80">
        <f>[1]DATA4!K13</f>
        <v>1.5977940776759292</v>
      </c>
      <c r="J15" s="80">
        <f>[1]DATA4!L13</f>
        <v>1.3170691648497934</v>
      </c>
      <c r="K15" s="80">
        <f>[1]DATA4!M13</f>
        <v>1.765618936748159</v>
      </c>
      <c r="L15" s="80">
        <f>[1]DATA4!N13</f>
        <v>2.2116301239275549</v>
      </c>
      <c r="M15" s="80">
        <f>[1]DATA4!O13</f>
        <v>2.1264689423615035</v>
      </c>
      <c r="N15" s="80">
        <f>[1]DATA4!P13</f>
        <v>2.3378995433789962</v>
      </c>
      <c r="O15" s="80">
        <f>[1]DATA4!Q13</f>
        <v>2.3979939210837298</v>
      </c>
      <c r="P15" s="80">
        <f>[1]DATA4!R13</f>
        <v>2.7083788175782386</v>
      </c>
      <c r="Q15" s="80">
        <f>[1]DATA4!S13</f>
        <v>2.8316320296201569</v>
      </c>
      <c r="R15" s="80">
        <f>[1]DATA4!T13</f>
        <v>2.833392964455328</v>
      </c>
      <c r="S15" s="80">
        <f>[1]DATA4!U13</f>
        <v>2.8313402267041932</v>
      </c>
      <c r="T15" s="80">
        <f>[1]DATA4!V13</f>
        <v>2.8360563289993923</v>
      </c>
      <c r="U15" s="80">
        <f>[1]DATA4!W13</f>
        <v>2.8499600425700988</v>
      </c>
      <c r="V15" s="10"/>
      <c r="W15" s="10"/>
    </row>
    <row r="16" spans="1:23" x14ac:dyDescent="0.25">
      <c r="A16" s="49" t="s">
        <v>72</v>
      </c>
      <c r="B16" s="49"/>
      <c r="C16" s="9"/>
      <c r="D16" s="65">
        <f>D15-D14</f>
        <v>1.1433767075636814</v>
      </c>
      <c r="E16" s="65">
        <f t="shared" ref="E16:S16" si="0">E15-E14</f>
        <v>1.451546170289153</v>
      </c>
      <c r="F16" s="65">
        <f t="shared" si="0"/>
        <v>0.19666121971944062</v>
      </c>
      <c r="G16" s="65">
        <f t="shared" si="0"/>
        <v>-0.17193026949786638</v>
      </c>
      <c r="H16" s="65">
        <f t="shared" si="0"/>
        <v>-0.60954639592967208</v>
      </c>
      <c r="I16" s="65">
        <f t="shared" si="0"/>
        <v>-0.44909896588782861</v>
      </c>
      <c r="J16" s="65">
        <f t="shared" si="0"/>
        <v>-0.87393629927341454</v>
      </c>
      <c r="K16" s="65">
        <f t="shared" si="0"/>
        <v>-0.17048858203063677</v>
      </c>
      <c r="L16" s="65">
        <f t="shared" si="0"/>
        <v>0.56178519130376525</v>
      </c>
      <c r="M16" s="65">
        <f t="shared" si="0"/>
        <v>0.14293003076824018</v>
      </c>
      <c r="N16" s="65">
        <f t="shared" si="0"/>
        <v>-0.13838495919222815</v>
      </c>
      <c r="O16" s="65">
        <f t="shared" si="0"/>
        <v>-0.30237850896766005</v>
      </c>
      <c r="P16" s="65">
        <f t="shared" si="0"/>
        <v>0.24795456658330828</v>
      </c>
      <c r="Q16" s="65">
        <f t="shared" si="0"/>
        <v>-0.10809325991276708</v>
      </c>
      <c r="R16" s="65">
        <f t="shared" si="0"/>
        <v>-4.7006666427495958E-2</v>
      </c>
      <c r="S16" s="65">
        <f t="shared" si="0"/>
        <v>-4.985568055224654E-2</v>
      </c>
      <c r="T16" s="65">
        <f>T15-T14</f>
        <v>-9.2433723931528711E-2</v>
      </c>
      <c r="U16" s="65">
        <f t="shared" ref="U16" si="1">U15-U14</f>
        <v>-8.965319463332122E-2</v>
      </c>
      <c r="V16" s="10"/>
      <c r="W16" s="10"/>
    </row>
    <row r="17" spans="1:23" x14ac:dyDescent="0.25">
      <c r="A17" s="45" t="s">
        <v>73</v>
      </c>
      <c r="B17" s="45"/>
      <c r="C17" s="45"/>
      <c r="D17" s="66">
        <f>[1]DATA4!F14</f>
        <v>2.5011331916682478</v>
      </c>
      <c r="E17" s="66">
        <f>[1]DATA4!G14</f>
        <v>1.8350005815112036</v>
      </c>
      <c r="F17" s="66">
        <f>[1]DATA4!H14</f>
        <v>-3.5018187992800764</v>
      </c>
      <c r="G17" s="66">
        <f>[1]DATA4!I14</f>
        <v>-0.36800186669239121</v>
      </c>
      <c r="H17" s="66">
        <f>[1]DATA4!J14</f>
        <v>-2.8940311738020807</v>
      </c>
      <c r="I17" s="66">
        <f>[1]DATA4!K14</f>
        <v>1.7591181624806884</v>
      </c>
      <c r="J17" s="66">
        <f>[1]DATA4!L14</f>
        <v>0.86583130793269625</v>
      </c>
      <c r="K17" s="66">
        <f>[1]DATA4!M14</f>
        <v>-3.9581087076261512</v>
      </c>
      <c r="L17" s="66">
        <f>[1]DATA4!N14</f>
        <v>1.6187353788960079</v>
      </c>
      <c r="M17" s="66">
        <f>[1]DATA4!O14</f>
        <v>1.3105599238957266</v>
      </c>
      <c r="N17" s="66">
        <f>[1]DATA4!P14</f>
        <v>1.4952468663022245</v>
      </c>
      <c r="O17" s="66">
        <f>[1]DATA4!Q14</f>
        <v>-0.69749125874477569</v>
      </c>
      <c r="P17" s="66">
        <f>[1]DATA4!R14</f>
        <v>3.0105336288266393E-2</v>
      </c>
      <c r="Q17" s="66">
        <f>[1]DATA4!S14</f>
        <v>0</v>
      </c>
      <c r="R17" s="66">
        <f>[1]DATA4!T14</f>
        <v>0</v>
      </c>
      <c r="S17" s="66">
        <f>[1]DATA4!U14</f>
        <v>0</v>
      </c>
      <c r="T17" s="66">
        <f>[1]DATA4!V14</f>
        <v>0</v>
      </c>
      <c r="U17" s="66">
        <f>[1]DATA4!W14</f>
        <v>0</v>
      </c>
      <c r="V17" s="10"/>
      <c r="W17" s="10"/>
    </row>
    <row r="18" spans="1:23" x14ac:dyDescent="0.25">
      <c r="A18" s="9" t="s">
        <v>74</v>
      </c>
      <c r="B18" s="9"/>
      <c r="C18" s="9"/>
      <c r="D18" s="80">
        <f>D16+D17</f>
        <v>3.6445098992319291</v>
      </c>
      <c r="E18" s="80">
        <f t="shared" ref="E18:S18" si="2">E16+E17</f>
        <v>3.2865467518003566</v>
      </c>
      <c r="F18" s="80">
        <f t="shared" si="2"/>
        <v>-3.3051575795606358</v>
      </c>
      <c r="G18" s="80">
        <f t="shared" si="2"/>
        <v>-0.53993213619025759</v>
      </c>
      <c r="H18" s="80">
        <f t="shared" si="2"/>
        <v>-3.5035775697317528</v>
      </c>
      <c r="I18" s="80">
        <f t="shared" si="2"/>
        <v>1.3100191965928598</v>
      </c>
      <c r="J18" s="80">
        <f t="shared" si="2"/>
        <v>-8.1049913407182927E-3</v>
      </c>
      <c r="K18" s="80">
        <f t="shared" si="2"/>
        <v>-4.1285972896567884</v>
      </c>
      <c r="L18" s="80">
        <f t="shared" si="2"/>
        <v>2.1805205701997732</v>
      </c>
      <c r="M18" s="80">
        <f t="shared" si="2"/>
        <v>1.4534899546639668</v>
      </c>
      <c r="N18" s="80">
        <f t="shared" si="2"/>
        <v>1.3568619071099963</v>
      </c>
      <c r="O18" s="80">
        <f t="shared" si="2"/>
        <v>-0.99986976771243574</v>
      </c>
      <c r="P18" s="80">
        <f t="shared" si="2"/>
        <v>0.27805990287157467</v>
      </c>
      <c r="Q18" s="80">
        <f t="shared" si="2"/>
        <v>-0.10809325991276708</v>
      </c>
      <c r="R18" s="80">
        <f t="shared" si="2"/>
        <v>-4.7006666427495958E-2</v>
      </c>
      <c r="S18" s="80">
        <f t="shared" si="2"/>
        <v>-4.985568055224654E-2</v>
      </c>
      <c r="T18" s="80">
        <f>T16+T17</f>
        <v>-9.2433723931528711E-2</v>
      </c>
      <c r="U18" s="80">
        <f t="shared" ref="U18" si="3">U16+U17</f>
        <v>-8.965319463332122E-2</v>
      </c>
      <c r="V18" s="10"/>
      <c r="W18" s="10"/>
    </row>
    <row r="19" spans="1:23" x14ac:dyDescent="0.25">
      <c r="A19" s="9" t="s">
        <v>75</v>
      </c>
      <c r="B19" s="9"/>
      <c r="C19" s="9"/>
      <c r="D19" s="80">
        <f>[1]DATA4!F16</f>
        <v>-1.6166461095636242</v>
      </c>
      <c r="E19" s="80">
        <f>[1]DATA4!G16</f>
        <v>-1.9062845388739036</v>
      </c>
      <c r="F19" s="80">
        <f>[1]DATA4!H16</f>
        <v>4.2922702556974057</v>
      </c>
      <c r="G19" s="80">
        <f>[1]DATA4!I16</f>
        <v>1.1791715377366119</v>
      </c>
      <c r="H19" s="80">
        <f>[1]DATA4!J16</f>
        <v>0.7460654311567394</v>
      </c>
      <c r="I19" s="80">
        <f>[1]DATA4!K16</f>
        <v>0.94161474059959449</v>
      </c>
      <c r="J19" s="80">
        <f>[1]DATA4!L16</f>
        <v>0.63574035126245931</v>
      </c>
      <c r="K19" s="80">
        <f>[1]DATA4!M16</f>
        <v>0.98425056803492783</v>
      </c>
      <c r="L19" s="80">
        <f>[1]DATA4!N16</f>
        <v>0.91480367680436547</v>
      </c>
      <c r="M19" s="80">
        <f>[1]DATA4!O16</f>
        <v>0.60705961400153718</v>
      </c>
      <c r="N19" s="80">
        <f>[1]DATA4!P16</f>
        <v>-0.32651416982737436</v>
      </c>
      <c r="O19" s="80">
        <f>[1]DATA4!Q16</f>
        <v>0.65173631536441512</v>
      </c>
      <c r="P19" s="80">
        <f>[1]DATA4!R16</f>
        <v>1.0066770957404714</v>
      </c>
      <c r="Q19" s="80">
        <f>[1]DATA4!S16</f>
        <v>1.4388162756500567</v>
      </c>
      <c r="R19" s="80">
        <f>[1]DATA4!T16</f>
        <v>1.6112652009044881</v>
      </c>
      <c r="S19" s="80">
        <f>[1]DATA4!U16</f>
        <v>1.4824199168936181</v>
      </c>
      <c r="T19" s="80">
        <f>[1]DATA4!V16</f>
        <v>1.2949084491424401</v>
      </c>
      <c r="U19" s="80">
        <f>[1]DATA4!W16</f>
        <v>1.2273845104645575</v>
      </c>
      <c r="V19" s="10"/>
      <c r="W19" s="10"/>
    </row>
    <row r="20" spans="1:23" s="2" customFormat="1" x14ac:dyDescent="0.25">
      <c r="A20" s="45" t="s">
        <v>76</v>
      </c>
      <c r="B20" s="45"/>
      <c r="C20" s="45"/>
      <c r="D20" s="66">
        <f>[1]DATA4!F17</f>
        <v>-0.57485154862332299</v>
      </c>
      <c r="E20" s="66">
        <f>[1]DATA4!G17</f>
        <v>-2.6074753458084077</v>
      </c>
      <c r="F20" s="66">
        <f>[1]DATA4!H17</f>
        <v>2.961715898042705</v>
      </c>
      <c r="G20" s="66">
        <f>[1]DATA4!I17</f>
        <v>1.0622106327189851</v>
      </c>
      <c r="H20" s="66">
        <f>[1]DATA4!J17</f>
        <v>-4.4859364493698983E-2</v>
      </c>
      <c r="I20" s="66">
        <f>[1]DATA4!K17</f>
        <v>0.50354678561337352</v>
      </c>
      <c r="J20" s="66">
        <f>[1]DATA4!L17</f>
        <v>0.87166930112068108</v>
      </c>
      <c r="K20" s="66">
        <f>[1]DATA4!M17</f>
        <v>0.89444125309381395</v>
      </c>
      <c r="L20" s="66">
        <f>[1]DATA4!N17</f>
        <v>0.37333349373844804</v>
      </c>
      <c r="M20" s="66">
        <f>[1]DATA4!O17</f>
        <v>0.94767395862971338</v>
      </c>
      <c r="N20" s="66">
        <f>[1]DATA4!P17</f>
        <v>0.40445071265586829</v>
      </c>
      <c r="O20" s="66">
        <f>[1]DATA4!Q17</f>
        <v>0.74107422555669267</v>
      </c>
      <c r="P20" s="66">
        <f>[1]DATA4!R17</f>
        <v>0.66197698596124344</v>
      </c>
      <c r="Q20" s="66">
        <f>[1]DATA4!S17</f>
        <v>1.1989588536394535</v>
      </c>
      <c r="R20" s="66">
        <f>[1]DATA4!T17</f>
        <v>1.1730748744137598</v>
      </c>
      <c r="S20" s="66">
        <f>[1]DATA4!U17</f>
        <v>1.1836371459177597</v>
      </c>
      <c r="T20" s="66">
        <f>[1]DATA4!V17</f>
        <v>1.2065171454606727</v>
      </c>
      <c r="U20" s="66">
        <f>[1]DATA4!W17</f>
        <v>1.2176403297331495</v>
      </c>
      <c r="V20" s="9"/>
      <c r="W20" s="9"/>
    </row>
    <row r="21" spans="1:23" x14ac:dyDescent="0.25">
      <c r="A21" s="9" t="s">
        <v>77</v>
      </c>
      <c r="B21" s="10"/>
      <c r="C21" s="10"/>
      <c r="D21" s="64">
        <f>D19-D20</f>
        <v>-1.0417945609403012</v>
      </c>
      <c r="E21" s="64">
        <f t="shared" ref="E21:S21" si="4">E19-E20</f>
        <v>0.70119080693450409</v>
      </c>
      <c r="F21" s="64">
        <f t="shared" si="4"/>
        <v>1.3305543576547008</v>
      </c>
      <c r="G21" s="64">
        <f t="shared" si="4"/>
        <v>0.11696090501762679</v>
      </c>
      <c r="H21" s="64">
        <f t="shared" si="4"/>
        <v>0.79092479565043838</v>
      </c>
      <c r="I21" s="64">
        <f t="shared" si="4"/>
        <v>0.43806795498622098</v>
      </c>
      <c r="J21" s="64">
        <f t="shared" si="4"/>
        <v>-0.23592894985822177</v>
      </c>
      <c r="K21" s="64">
        <f t="shared" si="4"/>
        <v>8.9809314941113882E-2</v>
      </c>
      <c r="L21" s="64">
        <f t="shared" si="4"/>
        <v>0.54147018306591743</v>
      </c>
      <c r="M21" s="64">
        <f t="shared" si="4"/>
        <v>-0.34061434462817619</v>
      </c>
      <c r="N21" s="64">
        <f t="shared" si="4"/>
        <v>-0.73096488248324265</v>
      </c>
      <c r="O21" s="64">
        <f t="shared" si="4"/>
        <v>-8.9337910192277548E-2</v>
      </c>
      <c r="P21" s="64">
        <f t="shared" si="4"/>
        <v>0.34470010977922794</v>
      </c>
      <c r="Q21" s="64">
        <f t="shared" si="4"/>
        <v>0.23985742201060312</v>
      </c>
      <c r="R21" s="64">
        <f t="shared" si="4"/>
        <v>0.43819032649072831</v>
      </c>
      <c r="S21" s="64">
        <f t="shared" si="4"/>
        <v>0.29878277097585837</v>
      </c>
      <c r="T21" s="64">
        <f>T19-T20</f>
        <v>8.8391303681767397E-2</v>
      </c>
      <c r="U21" s="64">
        <f t="shared" ref="U21" si="5">U19-U20</f>
        <v>9.7441807314080364E-3</v>
      </c>
      <c r="V21" s="10"/>
      <c r="W21" s="10"/>
    </row>
    <row r="22" spans="1:23" x14ac:dyDescent="0.25">
      <c r="A22" s="18" t="s">
        <v>78</v>
      </c>
      <c r="B22" s="18"/>
      <c r="C22" s="18"/>
      <c r="D22" s="17">
        <f>D18-D21</f>
        <v>4.6863044601722308</v>
      </c>
      <c r="E22" s="17">
        <f t="shared" ref="E22:S22" si="6">E18-E21</f>
        <v>2.5853559448658525</v>
      </c>
      <c r="F22" s="17">
        <f t="shared" si="6"/>
        <v>-4.635711937215337</v>
      </c>
      <c r="G22" s="17">
        <f t="shared" si="6"/>
        <v>-0.65689304120788439</v>
      </c>
      <c r="H22" s="17">
        <f t="shared" si="6"/>
        <v>-4.2945023653821917</v>
      </c>
      <c r="I22" s="17">
        <f t="shared" si="6"/>
        <v>0.87195124160663884</v>
      </c>
      <c r="J22" s="17">
        <f t="shared" si="6"/>
        <v>0.22782395851750348</v>
      </c>
      <c r="K22" s="17">
        <f t="shared" si="6"/>
        <v>-4.2184066045979023</v>
      </c>
      <c r="L22" s="17">
        <f t="shared" si="6"/>
        <v>1.6390503871338558</v>
      </c>
      <c r="M22" s="17">
        <f t="shared" si="6"/>
        <v>1.794104299292143</v>
      </c>
      <c r="N22" s="17">
        <f t="shared" si="6"/>
        <v>2.087826789593239</v>
      </c>
      <c r="O22" s="17">
        <f t="shared" si="6"/>
        <v>-0.91053185752015819</v>
      </c>
      <c r="P22" s="17">
        <f t="shared" si="6"/>
        <v>-6.6640206907653265E-2</v>
      </c>
      <c r="Q22" s="17">
        <f t="shared" si="6"/>
        <v>-0.3479506819233702</v>
      </c>
      <c r="R22" s="17">
        <f t="shared" si="6"/>
        <v>-0.48519699291822427</v>
      </c>
      <c r="S22" s="17">
        <f t="shared" si="6"/>
        <v>-0.34863845152810491</v>
      </c>
      <c r="T22" s="17">
        <f>T18-T21</f>
        <v>-0.18082502761329611</v>
      </c>
      <c r="U22" s="17">
        <f t="shared" ref="U22" si="7">U18-U21</f>
        <v>-9.9397375364729257E-2</v>
      </c>
      <c r="V22" s="10"/>
      <c r="W22" s="10"/>
    </row>
    <row r="23" spans="1:2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Hovedtabel</vt:lpstr>
      <vt:lpstr>Udenrigshandel</vt:lpstr>
      <vt:lpstr>BNP komponenter</vt:lpstr>
      <vt:lpstr>Betalingsbalance</vt:lpstr>
      <vt:lpstr>Aftagerlande</vt:lpstr>
      <vt:lpstr>Timelønsomkostninger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Karina Tilsted Andersen (DØRS)</cp:lastModifiedBy>
  <dcterms:created xsi:type="dcterms:W3CDTF">2015-05-08T14:37:29Z</dcterms:created>
  <dcterms:modified xsi:type="dcterms:W3CDTF">2019-10-04T06:33:25Z</dcterms:modified>
</cp:coreProperties>
</file>